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C:\Users\slootmro\Downloads\"/>
    </mc:Choice>
  </mc:AlternateContent>
  <xr:revisionPtr revIDLastSave="0" documentId="8_{4FAC081C-2228-472F-A775-AC5AD5A37C15}" xr6:coauthVersionLast="45" xr6:coauthVersionMax="45" xr10:uidLastSave="{00000000-0000-0000-0000-000000000000}"/>
  <bookViews>
    <workbookView xWindow="-108" yWindow="-108" windowWidth="23256" windowHeight="12576" xr2:uid="{00000000-000D-0000-FFFF-FFFF00000000}"/>
  </bookViews>
  <sheets>
    <sheet name="Somers" sheetId="2" r:id="rId1"/>
    <sheet name="Diependaele" sheetId="4" r:id="rId2"/>
  </sheets>
  <definedNames>
    <definedName name="_xlnm._FilterDatabase" localSheetId="1" hidden="1">Diependaele!$A$7:$K$77</definedName>
    <definedName name="_xlnm._FilterDatabase" localSheetId="0" hidden="1">Somers!$A$7:$N$7</definedName>
    <definedName name="_xlnm.Print_Area" localSheetId="1">Diependaele!$A$1:$K$77</definedName>
    <definedName name="_xlnm.Print_Area" localSheetId="0">Somers!$A$1:$K$77</definedName>
    <definedName name="_xlnm.Print_Titles" localSheetId="1">Diependaele!$A:$B,Diependaele!$6:$6</definedName>
    <definedName name="_xlnm.Print_Titles" localSheetId="0">Somers!$7:$7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7" i="4" l="1"/>
  <c r="J77" i="4"/>
  <c r="K77" i="4"/>
  <c r="H77" i="4" l="1"/>
  <c r="G77" i="4"/>
  <c r="F77" i="4"/>
  <c r="E77" i="4"/>
  <c r="D77" i="4"/>
  <c r="C77" i="4"/>
  <c r="F77" i="2" l="1"/>
  <c r="G77" i="2"/>
  <c r="H77" i="2"/>
  <c r="L77" i="2"/>
  <c r="M77" i="2"/>
  <c r="N77" i="2"/>
  <c r="C77" i="2" l="1"/>
  <c r="D77" i="2"/>
  <c r="E77" i="2"/>
  <c r="K77" i="2" l="1"/>
  <c r="J77" i="2"/>
  <c r="I77" i="2"/>
</calcChain>
</file>

<file path=xl/sharedStrings.xml><?xml version="1.0" encoding="utf-8"?>
<sst xmlns="http://schemas.openxmlformats.org/spreadsheetml/2006/main" count="253" uniqueCount="170">
  <si>
    <t>NIS</t>
  </si>
  <si>
    <t>AALST</t>
  </si>
  <si>
    <t>DENDERLEEUW</t>
  </si>
  <si>
    <t>GERAARDSBERGEN</t>
  </si>
  <si>
    <t>HAALTERT</t>
  </si>
  <si>
    <t>HERZELE</t>
  </si>
  <si>
    <t>LEDE</t>
  </si>
  <si>
    <t>NINOVE</t>
  </si>
  <si>
    <t>SINT-LIEVENS-HOUTEM</t>
  </si>
  <si>
    <t>ZOTTEGEM</t>
  </si>
  <si>
    <t>ERPE-MERE</t>
  </si>
  <si>
    <t>BERLARE</t>
  </si>
  <si>
    <t>BUGGENHOUT</t>
  </si>
  <si>
    <t>DENDERMONDE</t>
  </si>
  <si>
    <t>HAMME</t>
  </si>
  <si>
    <t>LAARNE</t>
  </si>
  <si>
    <t>LEBBEKE</t>
  </si>
  <si>
    <t>WAASMUNSTER</t>
  </si>
  <si>
    <t>WETTEREN</t>
  </si>
  <si>
    <t>WICHELEN</t>
  </si>
  <si>
    <t>ZELE</t>
  </si>
  <si>
    <t>ASSENEDE</t>
  </si>
  <si>
    <t>EEKLO</t>
  </si>
  <si>
    <t>KAPRIJKE</t>
  </si>
  <si>
    <t>MALDEGEM</t>
  </si>
  <si>
    <t>SINT-LAUREINS</t>
  </si>
  <si>
    <t>ZELZATE</t>
  </si>
  <si>
    <t>AALTER</t>
  </si>
  <si>
    <t>DEINZE</t>
  </si>
  <si>
    <t>DE PINTE</t>
  </si>
  <si>
    <t>DESTELBERGEN</t>
  </si>
  <si>
    <t>EVERGEM</t>
  </si>
  <si>
    <t>GAVERE</t>
  </si>
  <si>
    <t>GENT</t>
  </si>
  <si>
    <t>KNESSELARE</t>
  </si>
  <si>
    <t>LOCHRISTI</t>
  </si>
  <si>
    <t>LOVENDEGEM</t>
  </si>
  <si>
    <t>MELLE</t>
  </si>
  <si>
    <t>MERELBEKE</t>
  </si>
  <si>
    <t>MOERBEKE</t>
  </si>
  <si>
    <t>NAZARETH</t>
  </si>
  <si>
    <t>NEVELE</t>
  </si>
  <si>
    <t>OOSTERZELE</t>
  </si>
  <si>
    <t>SINT-MARTENS-LATEM</t>
  </si>
  <si>
    <t>WAARSCHOOT</t>
  </si>
  <si>
    <t>WACHTEBEKE</t>
  </si>
  <si>
    <t>ZOMERGEM</t>
  </si>
  <si>
    <t>ZULTE</t>
  </si>
  <si>
    <t>KRUISHOUTEM</t>
  </si>
  <si>
    <t>OUDENAARDE</t>
  </si>
  <si>
    <t>RONSE</t>
  </si>
  <si>
    <t>ZINGEM</t>
  </si>
  <si>
    <t>BRAKEL</t>
  </si>
  <si>
    <t>KLUISBERGEN</t>
  </si>
  <si>
    <t>WORTEGEM-PETEGEM</t>
  </si>
  <si>
    <t>HOREBEKE</t>
  </si>
  <si>
    <t>LIERDE</t>
  </si>
  <si>
    <t>MAARKEDAL</t>
  </si>
  <si>
    <t>ZWALM</t>
  </si>
  <si>
    <t>BEVEREN</t>
  </si>
  <si>
    <t>KRUIBEKE</t>
  </si>
  <si>
    <t>LOKEREN</t>
  </si>
  <si>
    <t>SINT-GILLIS-WAAS</t>
  </si>
  <si>
    <t>SINT-NIKLAAS</t>
  </si>
  <si>
    <t>STEKENE</t>
  </si>
  <si>
    <t>TEMSE</t>
  </si>
  <si>
    <t>gemeente</t>
  </si>
  <si>
    <t>bevoegdheid</t>
  </si>
  <si>
    <t>beleidsdomein</t>
  </si>
  <si>
    <t>departement/agentschap</t>
  </si>
  <si>
    <t>jaar</t>
  </si>
  <si>
    <t>Stedenbeleid</t>
  </si>
  <si>
    <t>Agentschap Binnenlands Bestuur</t>
  </si>
  <si>
    <t>Wonen</t>
  </si>
  <si>
    <t>Omgeving</t>
  </si>
  <si>
    <t>Onroerend Erfgoed</t>
  </si>
  <si>
    <t>Agentschap Onroerend Erfgoed</t>
  </si>
  <si>
    <t>Financiën en Begroting</t>
  </si>
  <si>
    <t>Vlaamse Maatschappij voor Sociaal Wonen</t>
  </si>
  <si>
    <t>Bestuurszaken</t>
  </si>
  <si>
    <t xml:space="preserve">Bart Somers, Vlaams minister van Binnenlands Bestuur, Bestuurszaken, Inburgering en Gelijke kansen
</t>
  </si>
  <si>
    <t>Binnenlands Bestuur</t>
  </si>
  <si>
    <t xml:space="preserve">Totaal </t>
  </si>
  <si>
    <t>Matthias Diependaele, Vlaams minister van Financiën en Begroting, Wonen en Onroerend Erfgoed</t>
  </si>
  <si>
    <t>Departement Financiën en Begroting</t>
  </si>
  <si>
    <t xml:space="preserve">VLAAMSE OVERHEID - Financiering steden en gemeenten - SV van ILSE MALFROOT dd. 07/10/2020 </t>
  </si>
  <si>
    <t>Kanselarij, Bestuur, Buitenlandse Zaken en Justitie</t>
  </si>
  <si>
    <t>Agentschap voor Overheidspersoneel
Agentschap Informatie Vlaanderen
Departement Kanselarij en Buitenlandse Zaken
Het Facilitair Bedrijf</t>
  </si>
  <si>
    <t>Gelijke Kansen, Integratie en Inburgering</t>
  </si>
  <si>
    <t>99.150,41</t>
  </si>
  <si>
    <t>41002</t>
  </si>
  <si>
    <t>41011</t>
  </si>
  <si>
    <t>41018</t>
  </si>
  <si>
    <t>41024</t>
  </si>
  <si>
    <t>41027</t>
  </si>
  <si>
    <t>41034</t>
  </si>
  <si>
    <t>41048</t>
  </si>
  <si>
    <t>41063</t>
  </si>
  <si>
    <t>41081</t>
  </si>
  <si>
    <t>41082</t>
  </si>
  <si>
    <t>42003</t>
  </si>
  <si>
    <t>42004</t>
  </si>
  <si>
    <t>42006</t>
  </si>
  <si>
    <t>42008</t>
  </si>
  <si>
    <t>42010</t>
  </si>
  <si>
    <t>42011</t>
  </si>
  <si>
    <t>42023</t>
  </si>
  <si>
    <t>42025</t>
  </si>
  <si>
    <t>42026</t>
  </si>
  <si>
    <t>42028</t>
  </si>
  <si>
    <t>43002</t>
  </si>
  <si>
    <t>43005</t>
  </si>
  <si>
    <t>43007</t>
  </si>
  <si>
    <t>43010</t>
  </si>
  <si>
    <t>43014</t>
  </si>
  <si>
    <t>43018</t>
  </si>
  <si>
    <t>44001</t>
  </si>
  <si>
    <t>44011</t>
  </si>
  <si>
    <t>44012</t>
  </si>
  <si>
    <t>44013</t>
  </si>
  <si>
    <t>44019</t>
  </si>
  <si>
    <t>44020</t>
  </si>
  <si>
    <t>44021</t>
  </si>
  <si>
    <t>44029</t>
  </si>
  <si>
    <t>44034</t>
  </si>
  <si>
    <t>44036</t>
  </si>
  <si>
    <t>44040</t>
  </si>
  <si>
    <t>44043</t>
  </si>
  <si>
    <t>44045</t>
  </si>
  <si>
    <t>44048</t>
  </si>
  <si>
    <t>44049</t>
  </si>
  <si>
    <t>44052</t>
  </si>
  <si>
    <t>44064</t>
  </si>
  <si>
    <t>44072</t>
  </si>
  <si>
    <t>44073</t>
  </si>
  <si>
    <t>44080</t>
  </si>
  <si>
    <t>44081</t>
  </si>
  <si>
    <t>45017</t>
  </si>
  <si>
    <t>45035</t>
  </si>
  <si>
    <t>45041</t>
  </si>
  <si>
    <t>45057</t>
  </si>
  <si>
    <t>45059</t>
  </si>
  <si>
    <t>45060</t>
  </si>
  <si>
    <t>45061</t>
  </si>
  <si>
    <t>45062</t>
  </si>
  <si>
    <t>45063</t>
  </si>
  <si>
    <t>45064</t>
  </si>
  <si>
    <t>45065</t>
  </si>
  <si>
    <t>46003</t>
  </si>
  <si>
    <t>46013</t>
  </si>
  <si>
    <t>46014</t>
  </si>
  <si>
    <t>46020</t>
  </si>
  <si>
    <t>46021</t>
  </si>
  <si>
    <t>46024</t>
  </si>
  <si>
    <t>46025</t>
  </si>
  <si>
    <t>DEINZE*</t>
  </si>
  <si>
    <t>AALTER*</t>
  </si>
  <si>
    <t>LIEVEGEM*</t>
  </si>
  <si>
    <t>KRUISEM*</t>
  </si>
  <si>
    <t>* fusiegemeente vanaf 2019</t>
  </si>
  <si>
    <t>Financiën en Begroting (1) (2)</t>
  </si>
  <si>
    <t>(1) exclusief bedragen die buiten begroting verlopen</t>
  </si>
  <si>
    <t xml:space="preserve">(2) begrotingsuitvoering mbt: compensatie voor gederfde inkomsten ingevolge de volledige vrijstelling van de onroerende voorheffing voor het K.I van nieuw materiaal en outillage, mbt compensatie voor de gederfde inkomsten ingevolge de vermindering van de onroerende voorheffing voor energiezuinige woningen en gebouwen, mbt compensatie  voor de gederfde inkomsten ingevolge de vrijstelling van de verkeersbelasting voor occasioneel vervoer en mbt kapitaaloverdrachten in het kader van de overnamen van de gemeenteleningen
</t>
  </si>
  <si>
    <t>2020 (3)</t>
  </si>
  <si>
    <t>(3) Uitvoering tot en met 8 oktober 2020</t>
  </si>
  <si>
    <t>2020 (2)</t>
  </si>
  <si>
    <t xml:space="preserve">2018 (1) </t>
  </si>
  <si>
    <t xml:space="preserve">2019 (1) </t>
  </si>
  <si>
    <t>(1) omvat: Gemeentefonds hoofddotatie (definitieve aandelen gemeenten) en aanvullende dotaties, regularisatiepremies contingentgesco's</t>
  </si>
  <si>
    <t>(2) omvat: Gemeentefonds hoofddotatie (4 kwartaalvoorschotten gemeenten) en aanvullende dotaties, regularisatiepremies contingentgesco's, dotatie open ruimte, dotatie responsabiliseringsbijdrage, Corona-Noodfonds, Corona armoedebestrijding; 
omvat niet: saldo Gemeentefonds (pas gekend in januari 2021), specifieke Corona-subsidies kinderopvang en consumptiebonnen (onderzoek dossiers nog lopende, nog geen subsidiebedragen toegekend)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</si>
</sst>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name val="Arial"/>
    </font>
    <font>
      <sz val="10"/>
      <name val="Arial"/>
      <family val="2"/>
    </font>
    <font>
      <sz val="10"/>
      <name val="Garamond"/>
      <family val="1"/>
    </font>
    <font>
      <b/>
      <u/>
      <sz val="14"/>
      <color indexed="18"/>
      <name val="Calibri"/>
      <family val="2"/>
    </font>
    <font>
      <b/>
      <sz val="12"/>
      <color indexed="18"/>
      <name val="Calibri"/>
      <family val="2"/>
    </font>
    <font>
      <b/>
      <sz val="12"/>
      <name val="Calibri"/>
      <family val="2"/>
    </font>
    <font>
      <sz val="14"/>
      <name val="Arial"/>
      <family val="2"/>
    </font>
    <font>
      <sz val="10"/>
      <color rgb="FFFF0000"/>
      <name val="Garamond"/>
      <family val="1"/>
    </font>
    <font>
      <b/>
      <sz val="10"/>
      <name val="Garamond"/>
      <family val="1"/>
    </font>
  </fonts>
  <fills count="6">
    <fill>
      <patternFill patternType="none"/>
    </fill>
    <fill>
      <patternFill patternType="gray125"/>
    </fill>
    <fill>
      <patternFill patternType="solid">
        <fgColor theme="3" tint="0.59999389629810485"/>
        <bgColor indexed="64"/>
      </patternFill>
    </fill>
    <fill>
      <patternFill patternType="solid">
        <fgColor theme="3" tint="0.79998168889431442"/>
        <bgColor indexed="64"/>
      </patternFill>
    </fill>
    <fill>
      <patternFill patternType="solid">
        <fgColor theme="8" tint="0.79998168889431442"/>
        <bgColor indexed="64"/>
      </patternFill>
    </fill>
    <fill>
      <patternFill patternType="lightUp"/>
    </fill>
  </fills>
  <borders count="31">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123">
    <xf numFmtId="0" fontId="0" fillId="0" borderId="0" xfId="0"/>
    <xf numFmtId="0" fontId="2" fillId="0" borderId="0" xfId="0" applyFont="1" applyFill="1" applyBorder="1"/>
    <xf numFmtId="1" fontId="2" fillId="0" borderId="0" xfId="0" applyNumberFormat="1" applyFont="1" applyFill="1" applyBorder="1"/>
    <xf numFmtId="3" fontId="2" fillId="0" borderId="0" xfId="0" applyNumberFormat="1" applyFont="1" applyFill="1" applyBorder="1"/>
    <xf numFmtId="1" fontId="2" fillId="0" borderId="10" xfId="0" applyNumberFormat="1" applyFont="1" applyFill="1" applyBorder="1" applyAlignment="1">
      <alignment horizontal="left" wrapText="1"/>
    </xf>
    <xf numFmtId="0" fontId="2" fillId="2" borderId="5" xfId="0" applyFont="1" applyFill="1" applyBorder="1"/>
    <xf numFmtId="0" fontId="2" fillId="4" borderId="15" xfId="0" applyFont="1" applyFill="1" applyBorder="1" applyAlignment="1">
      <alignment horizontal="center"/>
    </xf>
    <xf numFmtId="0" fontId="2" fillId="4" borderId="5" xfId="0" applyFont="1" applyFill="1" applyBorder="1" applyAlignment="1">
      <alignment horizontal="center"/>
    </xf>
    <xf numFmtId="0" fontId="2" fillId="4" borderId="16" xfId="0" applyFont="1" applyFill="1" applyBorder="1" applyAlignment="1">
      <alignment horizontal="center"/>
    </xf>
    <xf numFmtId="4" fontId="2" fillId="0" borderId="0" xfId="0" applyNumberFormat="1" applyFont="1" applyFill="1" applyBorder="1" applyAlignment="1">
      <alignment horizontal="left" wrapText="1"/>
    </xf>
    <xf numFmtId="4" fontId="2" fillId="0" borderId="9" xfId="0" applyNumberFormat="1" applyFont="1" applyFill="1" applyBorder="1" applyAlignment="1">
      <alignment horizontal="left" wrapText="1"/>
    </xf>
    <xf numFmtId="4" fontId="2" fillId="0" borderId="8" xfId="0" applyNumberFormat="1" applyFont="1" applyFill="1" applyBorder="1" applyAlignment="1">
      <alignment wrapText="1"/>
    </xf>
    <xf numFmtId="4" fontId="2" fillId="0" borderId="0" xfId="0" applyNumberFormat="1" applyFont="1" applyFill="1" applyBorder="1" applyAlignment="1">
      <alignment wrapText="1"/>
    </xf>
    <xf numFmtId="4" fontId="2" fillId="0" borderId="0" xfId="0" applyNumberFormat="1" applyFont="1" applyFill="1" applyBorder="1" applyAlignment="1">
      <alignment horizontal="right" wrapText="1"/>
    </xf>
    <xf numFmtId="4" fontId="2" fillId="0" borderId="0" xfId="0" applyNumberFormat="1" applyFont="1" applyFill="1" applyBorder="1"/>
    <xf numFmtId="4" fontId="8" fillId="0" borderId="0" xfId="0" applyNumberFormat="1" applyFont="1" applyFill="1" applyBorder="1"/>
    <xf numFmtId="2" fontId="8" fillId="0" borderId="0" xfId="0" applyNumberFormat="1" applyFont="1" applyFill="1" applyBorder="1"/>
    <xf numFmtId="1" fontId="2" fillId="0" borderId="0" xfId="0" applyNumberFormat="1" applyFont="1" applyFill="1" applyBorder="1"/>
    <xf numFmtId="4" fontId="2" fillId="0" borderId="18" xfId="0" applyNumberFormat="1" applyFont="1" applyFill="1" applyBorder="1"/>
    <xf numFmtId="4" fontId="2" fillId="0" borderId="19" xfId="0" applyNumberFormat="1" applyFont="1" applyFill="1" applyBorder="1"/>
    <xf numFmtId="4" fontId="2" fillId="0" borderId="19" xfId="0" applyNumberFormat="1" applyFont="1" applyFill="1" applyBorder="1" applyAlignment="1"/>
    <xf numFmtId="4" fontId="2" fillId="0" borderId="20" xfId="0" applyNumberFormat="1" applyFont="1" applyFill="1" applyBorder="1" applyAlignment="1">
      <alignment wrapText="1"/>
    </xf>
    <xf numFmtId="4" fontId="2" fillId="0" borderId="22" xfId="0" applyNumberFormat="1" applyFont="1" applyFill="1" applyBorder="1"/>
    <xf numFmtId="4" fontId="2" fillId="0" borderId="22" xfId="0" applyNumberFormat="1" applyFont="1" applyFill="1" applyBorder="1" applyAlignment="1"/>
    <xf numFmtId="1" fontId="2" fillId="0" borderId="23" xfId="0" applyNumberFormat="1" applyFont="1" applyFill="1" applyBorder="1" applyAlignment="1">
      <alignment horizontal="left" wrapText="1"/>
    </xf>
    <xf numFmtId="9" fontId="2" fillId="0" borderId="24" xfId="0" applyNumberFormat="1" applyFont="1" applyFill="1" applyBorder="1"/>
    <xf numFmtId="4" fontId="2" fillId="0" borderId="25" xfId="0" applyNumberFormat="1" applyFont="1" applyFill="1" applyBorder="1"/>
    <xf numFmtId="9" fontId="2" fillId="0" borderId="26" xfId="0" applyNumberFormat="1" applyFont="1" applyFill="1" applyBorder="1"/>
    <xf numFmtId="2" fontId="2" fillId="0" borderId="9" xfId="0" applyNumberFormat="1" applyFont="1" applyFill="1" applyBorder="1"/>
    <xf numFmtId="4" fontId="7" fillId="0" borderId="0" xfId="0" applyNumberFormat="1" applyFont="1" applyFill="1" applyBorder="1"/>
    <xf numFmtId="4" fontId="2" fillId="0" borderId="7" xfId="0" applyNumberFormat="1" applyFont="1" applyFill="1" applyBorder="1" applyAlignment="1">
      <alignment wrapText="1"/>
    </xf>
    <xf numFmtId="4" fontId="2" fillId="0" borderId="4" xfId="0" applyNumberFormat="1" applyFont="1" applyFill="1" applyBorder="1" applyAlignment="1">
      <alignment horizontal="left" wrapText="1"/>
    </xf>
    <xf numFmtId="4" fontId="2" fillId="0" borderId="24" xfId="0" applyNumberFormat="1" applyFont="1" applyFill="1" applyBorder="1"/>
    <xf numFmtId="4" fontId="2" fillId="0" borderId="26" xfId="0" applyNumberFormat="1" applyFont="1" applyFill="1" applyBorder="1"/>
    <xf numFmtId="4" fontId="8" fillId="0" borderId="9" xfId="0" applyNumberFormat="1" applyFont="1" applyFill="1" applyBorder="1"/>
    <xf numFmtId="4" fontId="2" fillId="0" borderId="18" xfId="0" applyNumberFormat="1" applyFont="1" applyFill="1" applyBorder="1" applyAlignment="1"/>
    <xf numFmtId="4" fontId="2" fillId="0" borderId="25" xfId="0" applyNumberFormat="1" applyFont="1" applyFill="1" applyBorder="1" applyAlignment="1"/>
    <xf numFmtId="4" fontId="2" fillId="0" borderId="24" xfId="0" applyNumberFormat="1" applyFont="1" applyFill="1" applyBorder="1" applyAlignment="1"/>
    <xf numFmtId="4" fontId="2" fillId="0" borderId="26" xfId="0" applyNumberFormat="1" applyFont="1" applyFill="1" applyBorder="1" applyAlignment="1"/>
    <xf numFmtId="4" fontId="2" fillId="5" borderId="19" xfId="0" applyNumberFormat="1" applyFont="1" applyFill="1" applyBorder="1"/>
    <xf numFmtId="4" fontId="2" fillId="5" borderId="24" xfId="0" applyNumberFormat="1" applyFont="1" applyFill="1" applyBorder="1"/>
    <xf numFmtId="0" fontId="2" fillId="0" borderId="11" xfId="0" applyNumberFormat="1" applyFont="1" applyFill="1" applyBorder="1" applyAlignment="1">
      <alignment horizontal="left"/>
    </xf>
    <xf numFmtId="0" fontId="2" fillId="0" borderId="12" xfId="0" applyNumberFormat="1" applyFont="1" applyFill="1" applyBorder="1" applyAlignment="1">
      <alignment horizontal="left"/>
    </xf>
    <xf numFmtId="4" fontId="2" fillId="5" borderId="18" xfId="0" applyNumberFormat="1" applyFont="1" applyFill="1" applyBorder="1"/>
    <xf numFmtId="0" fontId="2" fillId="0" borderId="0" xfId="0" applyFont="1"/>
    <xf numFmtId="1" fontId="2" fillId="0" borderId="10" xfId="0" applyNumberFormat="1" applyFont="1" applyBorder="1" applyAlignment="1">
      <alignment horizontal="left" wrapText="1"/>
    </xf>
    <xf numFmtId="1" fontId="2" fillId="0" borderId="1" xfId="0" applyNumberFormat="1" applyFont="1" applyBorder="1" applyAlignment="1">
      <alignment horizontal="left" wrapText="1"/>
    </xf>
    <xf numFmtId="4" fontId="2" fillId="0" borderId="0" xfId="0" applyNumberFormat="1" applyFont="1" applyAlignment="1">
      <alignment horizontal="left" wrapText="1"/>
    </xf>
    <xf numFmtId="4" fontId="2" fillId="0" borderId="8" xfId="0" applyNumberFormat="1" applyFont="1" applyBorder="1" applyAlignment="1">
      <alignment wrapText="1"/>
    </xf>
    <xf numFmtId="4" fontId="2" fillId="0" borderId="0" xfId="0" applyNumberFormat="1" applyFont="1" applyAlignment="1">
      <alignment wrapText="1"/>
    </xf>
    <xf numFmtId="4" fontId="2" fillId="0" borderId="7" xfId="0" applyNumberFormat="1" applyFont="1" applyBorder="1" applyAlignment="1">
      <alignment wrapText="1"/>
    </xf>
    <xf numFmtId="3" fontId="7" fillId="0" borderId="0" xfId="0" applyNumberFormat="1" applyFont="1" applyAlignment="1">
      <alignment wrapText="1"/>
    </xf>
    <xf numFmtId="3" fontId="2" fillId="0" borderId="0" xfId="0" applyNumberFormat="1" applyFont="1" applyAlignment="1">
      <alignment wrapText="1"/>
    </xf>
    <xf numFmtId="4" fontId="2" fillId="0" borderId="0" xfId="0" applyNumberFormat="1" applyFont="1" applyAlignment="1">
      <alignment horizontal="right" wrapText="1"/>
    </xf>
    <xf numFmtId="0" fontId="2" fillId="0" borderId="11" xfId="0" applyFont="1" applyBorder="1" applyAlignment="1">
      <alignment horizontal="left"/>
    </xf>
    <xf numFmtId="9" fontId="2" fillId="0" borderId="2" xfId="0" applyNumberFormat="1" applyFont="1" applyBorder="1"/>
    <xf numFmtId="4" fontId="2" fillId="0" borderId="27" xfId="0" applyNumberFormat="1" applyFont="1" applyBorder="1"/>
    <xf numFmtId="4" fontId="2" fillId="0" borderId="21" xfId="0" applyNumberFormat="1" applyFont="1" applyBorder="1"/>
    <xf numFmtId="4" fontId="2" fillId="0" borderId="28" xfId="0" applyNumberFormat="1" applyFont="1" applyBorder="1"/>
    <xf numFmtId="4" fontId="2" fillId="0" borderId="0" xfId="0" applyNumberFormat="1" applyFont="1"/>
    <xf numFmtId="4" fontId="2" fillId="0" borderId="29" xfId="0" applyNumberFormat="1" applyFont="1" applyBorder="1"/>
    <xf numFmtId="4" fontId="2" fillId="0" borderId="19" xfId="0" applyNumberFormat="1" applyFont="1" applyBorder="1"/>
    <xf numFmtId="4" fontId="2" fillId="0" borderId="24" xfId="0" applyNumberFormat="1" applyFont="1" applyBorder="1"/>
    <xf numFmtId="9" fontId="2" fillId="0" borderId="24" xfId="0" applyNumberFormat="1" applyFont="1" applyBorder="1"/>
    <xf numFmtId="9" fontId="2" fillId="0" borderId="13" xfId="0" applyNumberFormat="1" applyFont="1" applyBorder="1"/>
    <xf numFmtId="4" fontId="2" fillId="0" borderId="30" xfId="0" applyNumberFormat="1" applyFont="1" applyBorder="1"/>
    <xf numFmtId="4" fontId="2" fillId="0" borderId="22" xfId="0" applyNumberFormat="1" applyFont="1" applyBorder="1"/>
    <xf numFmtId="4" fontId="2" fillId="0" borderId="26" xfId="0" applyNumberFormat="1" applyFont="1" applyBorder="1"/>
    <xf numFmtId="2" fontId="8" fillId="0" borderId="4" xfId="0" applyNumberFormat="1" applyFont="1" applyBorder="1"/>
    <xf numFmtId="4" fontId="8" fillId="0" borderId="4" xfId="0" applyNumberFormat="1" applyFont="1" applyBorder="1"/>
    <xf numFmtId="4" fontId="8" fillId="0" borderId="7" xfId="0" applyNumberFormat="1" applyFont="1" applyBorder="1"/>
    <xf numFmtId="1" fontId="2" fillId="0" borderId="0" xfId="0" applyNumberFormat="1" applyFont="1"/>
    <xf numFmtId="4" fontId="2" fillId="0" borderId="6" xfId="0" applyNumberFormat="1" applyFont="1" applyBorder="1" applyAlignment="1">
      <alignment horizontal="left" wrapText="1"/>
    </xf>
    <xf numFmtId="4" fontId="2" fillId="0" borderId="11" xfId="0" applyNumberFormat="1" applyFont="1" applyBorder="1"/>
    <xf numFmtId="3" fontId="2" fillId="0" borderId="29" xfId="0" applyNumberFormat="1" applyFont="1" applyBorder="1"/>
    <xf numFmtId="3" fontId="2" fillId="0" borderId="19" xfId="0" applyNumberFormat="1" applyFont="1" applyBorder="1"/>
    <xf numFmtId="4" fontId="2" fillId="0" borderId="12" xfId="0" applyNumberFormat="1" applyFont="1" applyBorder="1"/>
    <xf numFmtId="3" fontId="2" fillId="0" borderId="30" xfId="0" applyNumberFormat="1" applyFont="1" applyBorder="1"/>
    <xf numFmtId="3" fontId="2" fillId="0" borderId="22" xfId="0" applyNumberFormat="1" applyFont="1" applyBorder="1"/>
    <xf numFmtId="3" fontId="2" fillId="0" borderId="26" xfId="0" applyNumberFormat="1" applyFont="1" applyBorder="1"/>
    <xf numFmtId="3" fontId="8" fillId="0" borderId="4" xfId="0" applyNumberFormat="1" applyFont="1" applyBorder="1"/>
    <xf numFmtId="3" fontId="8" fillId="0" borderId="7" xfId="0" applyNumberFormat="1" applyFont="1" applyBorder="1"/>
    <xf numFmtId="2" fontId="8" fillId="0" borderId="0" xfId="0" applyNumberFormat="1" applyFont="1" applyBorder="1"/>
    <xf numFmtId="3" fontId="8" fillId="0" borderId="0" xfId="0" applyNumberFormat="1" applyFont="1" applyBorder="1"/>
    <xf numFmtId="4" fontId="8" fillId="0" borderId="0" xfId="0" applyNumberFormat="1" applyFont="1" applyBorder="1"/>
    <xf numFmtId="49" fontId="2" fillId="0" borderId="0" xfId="0" applyNumberFormat="1" applyFont="1" applyFill="1" applyBorder="1" applyAlignment="1">
      <alignment wrapText="1"/>
    </xf>
    <xf numFmtId="4" fontId="7" fillId="0" borderId="0" xfId="0" applyNumberFormat="1" applyFont="1" applyFill="1" applyBorder="1" applyAlignment="1">
      <alignment horizontal="right" wrapText="1"/>
    </xf>
    <xf numFmtId="2" fontId="8" fillId="0" borderId="7" xfId="0" applyNumberFormat="1" applyFont="1" applyBorder="1"/>
    <xf numFmtId="4" fontId="7" fillId="0" borderId="0" xfId="0" applyNumberFormat="1" applyFont="1"/>
    <xf numFmtId="1" fontId="2" fillId="0" borderId="0" xfId="0" applyNumberFormat="1" applyFont="1" applyAlignment="1">
      <alignment wrapText="1"/>
    </xf>
    <xf numFmtId="0" fontId="5" fillId="3" borderId="8" xfId="0" applyFont="1" applyFill="1" applyBorder="1" applyAlignment="1">
      <alignment vertical="center" wrapText="1"/>
    </xf>
    <xf numFmtId="0" fontId="5" fillId="3" borderId="0" xfId="0" applyFont="1" applyFill="1" applyBorder="1" applyAlignment="1">
      <alignment vertical="center" wrapText="1"/>
    </xf>
    <xf numFmtId="0" fontId="5" fillId="3" borderId="9" xfId="0" applyFont="1" applyFill="1" applyBorder="1" applyAlignment="1">
      <alignment vertical="center" wrapText="1"/>
    </xf>
    <xf numFmtId="0" fontId="5" fillId="3" borderId="17" xfId="0" applyFont="1" applyFill="1" applyBorder="1" applyAlignment="1">
      <alignment vertical="center" wrapText="1"/>
    </xf>
    <xf numFmtId="0" fontId="5" fillId="3" borderId="3" xfId="0" applyFont="1" applyFill="1" applyBorder="1" applyAlignment="1">
      <alignment vertical="center" wrapText="1"/>
    </xf>
    <xf numFmtId="0" fontId="5" fillId="3" borderId="6" xfId="0" applyFont="1" applyFill="1" applyBorder="1" applyAlignment="1">
      <alignment vertical="center" wrapText="1"/>
    </xf>
    <xf numFmtId="0" fontId="5" fillId="3" borderId="4" xfId="0" applyFont="1" applyFill="1" applyBorder="1" applyAlignment="1">
      <alignment vertical="center" wrapText="1"/>
    </xf>
    <xf numFmtId="0" fontId="5" fillId="3" borderId="7" xfId="0" applyFont="1" applyFill="1" applyBorder="1" applyAlignment="1">
      <alignment vertical="center" wrapText="1"/>
    </xf>
    <xf numFmtId="0" fontId="4" fillId="3" borderId="17" xfId="0" applyFont="1" applyFill="1" applyBorder="1" applyAlignment="1">
      <alignment vertical="center" wrapText="1"/>
    </xf>
    <xf numFmtId="0" fontId="4" fillId="3" borderId="3" xfId="0" applyFont="1" applyFill="1" applyBorder="1" applyAlignment="1">
      <alignment vertical="center" wrapText="1"/>
    </xf>
    <xf numFmtId="0" fontId="5" fillId="3" borderId="14" xfId="0" applyFont="1" applyFill="1" applyBorder="1" applyAlignment="1">
      <alignment vertical="center" wrapText="1"/>
    </xf>
    <xf numFmtId="0" fontId="4" fillId="4" borderId="15" xfId="0" applyFont="1" applyFill="1" applyBorder="1" applyAlignment="1">
      <alignment vertical="center" wrapText="1"/>
    </xf>
    <xf numFmtId="0" fontId="4" fillId="4" borderId="16" xfId="0" applyFont="1" applyFill="1" applyBorder="1" applyAlignment="1">
      <alignment vertical="center" wrapText="1"/>
    </xf>
    <xf numFmtId="0" fontId="3" fillId="0" borderId="15" xfId="0" applyFont="1" applyFill="1" applyBorder="1" applyAlignment="1">
      <alignment horizontal="left" vertical="center"/>
    </xf>
    <xf numFmtId="0" fontId="3" fillId="0" borderId="5" xfId="0" applyFont="1" applyFill="1" applyBorder="1" applyAlignment="1">
      <alignment horizontal="left" vertical="center"/>
    </xf>
    <xf numFmtId="0" fontId="6" fillId="0" borderId="5" xfId="0" applyFont="1" applyBorder="1" applyAlignment="1"/>
    <xf numFmtId="0" fontId="4" fillId="2" borderId="15" xfId="0" applyFont="1" applyFill="1" applyBorder="1" applyAlignment="1">
      <alignment vertical="center" wrapText="1"/>
    </xf>
    <xf numFmtId="0" fontId="4" fillId="2" borderId="5" xfId="0" applyFont="1" applyFill="1" applyBorder="1" applyAlignment="1">
      <alignment vertical="center" wrapText="1"/>
    </xf>
    <xf numFmtId="0" fontId="4" fillId="3" borderId="6" xfId="0" applyFont="1" applyFill="1" applyBorder="1" applyAlignment="1">
      <alignment vertical="center" wrapText="1"/>
    </xf>
    <xf numFmtId="0" fontId="4" fillId="3" borderId="7" xfId="0" applyFont="1" applyFill="1" applyBorder="1" applyAlignment="1">
      <alignment vertical="center" wrapText="1"/>
    </xf>
    <xf numFmtId="0" fontId="4" fillId="3" borderId="8" xfId="0" applyFont="1" applyFill="1" applyBorder="1" applyAlignment="1">
      <alignment vertical="center" wrapText="1"/>
    </xf>
    <xf numFmtId="0" fontId="4" fillId="3" borderId="0" xfId="0" applyFont="1" applyFill="1" applyBorder="1" applyAlignment="1">
      <alignment vertical="center" wrapText="1"/>
    </xf>
    <xf numFmtId="0" fontId="3" fillId="0" borderId="17" xfId="0" applyFont="1" applyBorder="1" applyAlignment="1">
      <alignment horizontal="left" vertical="center"/>
    </xf>
    <xf numFmtId="0" fontId="3" fillId="0" borderId="3" xfId="0" applyFont="1" applyBorder="1" applyAlignment="1">
      <alignment horizontal="left" vertical="center"/>
    </xf>
    <xf numFmtId="0" fontId="0" fillId="0" borderId="5" xfId="0" applyBorder="1"/>
    <xf numFmtId="0" fontId="0" fillId="0" borderId="16" xfId="0" applyBorder="1"/>
    <xf numFmtId="0" fontId="4" fillId="3" borderId="4" xfId="0" applyFont="1" applyFill="1" applyBorder="1" applyAlignment="1">
      <alignment vertical="center" wrapText="1"/>
    </xf>
    <xf numFmtId="0" fontId="1" fillId="0" borderId="4" xfId="0" applyFont="1" applyBorder="1" applyAlignment="1">
      <alignment vertical="center" wrapText="1"/>
    </xf>
    <xf numFmtId="0" fontId="4" fillId="4" borderId="5" xfId="0" applyFont="1" applyFill="1" applyBorder="1" applyAlignment="1">
      <alignment vertical="center" wrapText="1"/>
    </xf>
    <xf numFmtId="1" fontId="2" fillId="0" borderId="0" xfId="0" applyNumberFormat="1" applyFont="1"/>
    <xf numFmtId="0" fontId="1" fillId="0" borderId="0" xfId="0" applyFont="1" applyBorder="1" applyAlignment="1">
      <alignment vertical="center" wrapText="1"/>
    </xf>
    <xf numFmtId="0" fontId="1" fillId="0" borderId="3" xfId="0" applyFont="1" applyBorder="1" applyAlignment="1">
      <alignment vertical="center" wrapText="1"/>
    </xf>
    <xf numFmtId="0" fontId="1" fillId="0" borderId="14" xfId="0" applyFont="1" applyBorder="1" applyAlignment="1">
      <alignment vertical="center"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8</xdr:col>
      <xdr:colOff>0</xdr:colOff>
      <xdr:row>0</xdr:row>
      <xdr:rowOff>133350</xdr:rowOff>
    </xdr:from>
    <xdr:to>
      <xdr:col>8</xdr:col>
      <xdr:colOff>0</xdr:colOff>
      <xdr:row>5</xdr:row>
      <xdr:rowOff>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5949950" y="133350"/>
          <a:ext cx="0" cy="24574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0" anchor="t" upright="1"/>
        <a:lstStyle/>
        <a:p>
          <a:pPr algn="l" rtl="0">
            <a:defRPr sz="1000"/>
          </a:pPr>
          <a:r>
            <a:rPr lang="nl-BE" sz="1400" b="0" i="0" u="none" strike="noStrike" baseline="0">
              <a:solidFill>
                <a:srgbClr val="000000"/>
              </a:solidFill>
              <a:latin typeface="Garamond"/>
            </a:rPr>
            <a:t>Bijlage bij het ministerieel besluit van </a:t>
          </a:r>
        </a:p>
        <a:p>
          <a:pPr algn="l" rtl="0">
            <a:defRPr sz="1000"/>
          </a:pPr>
          <a:r>
            <a:rPr lang="nl-BE" sz="1400" b="0" i="0" u="none" strike="noStrike" baseline="0">
              <a:solidFill>
                <a:srgbClr val="000000"/>
              </a:solidFill>
              <a:latin typeface="Garamond"/>
            </a:rPr>
            <a:t>houdende de definitieve bepaling van de aandelen in het Vlaams Gemeentefonds voor het jaar 2017; begroting 2017, basisallocatie BD0 1BHC2AE-WT</a:t>
          </a:r>
        </a:p>
        <a:p>
          <a:pPr algn="l" rtl="0">
            <a:defRPr sz="1000"/>
          </a:pPr>
          <a:endParaRPr lang="nl-BE" sz="1400" b="0" i="0" u="none" strike="noStrike" baseline="0">
            <a:solidFill>
              <a:srgbClr val="000000"/>
            </a:solidFill>
            <a:latin typeface="Garamond"/>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0</xdr:row>
      <xdr:rowOff>133350</xdr:rowOff>
    </xdr:from>
    <xdr:to>
      <xdr:col>5</xdr:col>
      <xdr:colOff>0</xdr:colOff>
      <xdr:row>5</xdr:row>
      <xdr:rowOff>0</xdr:rowOff>
    </xdr:to>
    <xdr:sp macro="" textlink="">
      <xdr:nvSpPr>
        <xdr:cNvPr id="2" name="Text Box 1">
          <a:extLst>
            <a:ext uri="{FF2B5EF4-FFF2-40B4-BE49-F238E27FC236}">
              <a16:creationId xmlns:a16="http://schemas.microsoft.com/office/drawing/2014/main" id="{DE9864A1-AB84-4989-B5B1-3D7564DF4AC0}"/>
            </a:ext>
          </a:extLst>
        </xdr:cNvPr>
        <xdr:cNvSpPr txBox="1">
          <a:spLocks noChangeArrowheads="1"/>
        </xdr:cNvSpPr>
      </xdr:nvSpPr>
      <xdr:spPr bwMode="auto">
        <a:xfrm>
          <a:off x="5181600" y="133350"/>
          <a:ext cx="0" cy="1990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0" anchor="t" upright="1"/>
        <a:lstStyle/>
        <a:p>
          <a:pPr algn="l" rtl="0">
            <a:defRPr sz="1000"/>
          </a:pPr>
          <a:r>
            <a:rPr lang="nl-BE" sz="1400" b="0" i="0" u="none" strike="noStrike" baseline="0">
              <a:solidFill>
                <a:srgbClr val="000000"/>
              </a:solidFill>
              <a:latin typeface="Garamond"/>
            </a:rPr>
            <a:t>Bijlage bij het ministerieel besluit van </a:t>
          </a:r>
        </a:p>
        <a:p>
          <a:pPr algn="l" rtl="0">
            <a:defRPr sz="1000"/>
          </a:pPr>
          <a:r>
            <a:rPr lang="nl-BE" sz="1400" b="0" i="0" u="none" strike="noStrike" baseline="0">
              <a:solidFill>
                <a:srgbClr val="000000"/>
              </a:solidFill>
              <a:latin typeface="Garamond"/>
            </a:rPr>
            <a:t>houdende de definitieve bepaling van de aandelen in het Vlaams Gemeentefonds voor het jaar 2017; begroting 2017, basisallocatie BD0 1BHC2AE-WT</a:t>
          </a:r>
        </a:p>
        <a:p>
          <a:pPr algn="l" rtl="0">
            <a:defRPr sz="1000"/>
          </a:pPr>
          <a:endParaRPr lang="nl-BE" sz="1400" b="0" i="0" u="none" strike="noStrike" baseline="0">
            <a:solidFill>
              <a:srgbClr val="000000"/>
            </a:solidFill>
            <a:latin typeface="Garamond"/>
          </a:endParaRPr>
        </a:p>
      </xdr:txBody>
    </xdr: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2"/>
  <sheetViews>
    <sheetView tabSelected="1" zoomScaleNormal="100" workbookViewId="0">
      <pane xSplit="2" ySplit="7" topLeftCell="F8" activePane="bottomRight" state="frozen"/>
      <selection pane="topRight" activeCell="C1" sqref="C1"/>
      <selection pane="bottomLeft" activeCell="A8" sqref="A8"/>
      <selection pane="bottomRight" activeCell="A83" sqref="A83"/>
    </sheetView>
  </sheetViews>
  <sheetFormatPr defaultColWidth="9.21875" defaultRowHeight="13.2" x14ac:dyDescent="0.25"/>
  <cols>
    <col min="1" max="1" width="11.44140625" style="2" customWidth="1"/>
    <col min="2" max="2" width="26.44140625" style="2" bestFit="1" customWidth="1"/>
    <col min="3" max="5" width="13.44140625" style="2" customWidth="1"/>
    <col min="6" max="8" width="13.44140625" style="17" customWidth="1"/>
    <col min="9" max="46" width="13.44140625" style="1" customWidth="1"/>
    <col min="47" max="16384" width="9.21875" style="1"/>
  </cols>
  <sheetData>
    <row r="1" spans="1:19" ht="44.55" customHeight="1" thickBot="1" x14ac:dyDescent="0.35">
      <c r="A1" s="103" t="s">
        <v>85</v>
      </c>
      <c r="B1" s="104"/>
      <c r="C1" s="104"/>
      <c r="D1" s="104"/>
      <c r="E1" s="104"/>
      <c r="F1" s="104"/>
      <c r="G1" s="104"/>
      <c r="H1" s="104"/>
      <c r="I1" s="104"/>
      <c r="J1" s="105"/>
      <c r="K1" s="105"/>
    </row>
    <row r="2" spans="1:19" ht="54.6" customHeight="1" thickBot="1" x14ac:dyDescent="0.3">
      <c r="A2" s="106" t="s">
        <v>80</v>
      </c>
      <c r="B2" s="107"/>
      <c r="C2" s="107"/>
      <c r="D2" s="107"/>
      <c r="E2" s="107"/>
      <c r="F2" s="107"/>
      <c r="G2" s="107"/>
      <c r="H2" s="107"/>
      <c r="I2" s="107"/>
      <c r="J2" s="107"/>
      <c r="K2" s="5"/>
      <c r="L2" s="5"/>
      <c r="M2" s="5"/>
      <c r="N2" s="5"/>
    </row>
    <row r="3" spans="1:19" ht="35.1" customHeight="1" x14ac:dyDescent="0.25">
      <c r="A3" s="108" t="s">
        <v>67</v>
      </c>
      <c r="B3" s="109"/>
      <c r="C3" s="95" t="s">
        <v>79</v>
      </c>
      <c r="D3" s="96"/>
      <c r="E3" s="97"/>
      <c r="F3" s="96" t="s">
        <v>81</v>
      </c>
      <c r="G3" s="96"/>
      <c r="H3" s="97"/>
      <c r="I3" s="95" t="s">
        <v>71</v>
      </c>
      <c r="J3" s="96"/>
      <c r="K3" s="96"/>
      <c r="L3" s="95" t="s">
        <v>88</v>
      </c>
      <c r="M3" s="96"/>
      <c r="N3" s="97"/>
    </row>
    <row r="4" spans="1:19" ht="35.1" customHeight="1" thickBot="1" x14ac:dyDescent="0.3">
      <c r="A4" s="110" t="s">
        <v>68</v>
      </c>
      <c r="B4" s="111"/>
      <c r="C4" s="90" t="s">
        <v>86</v>
      </c>
      <c r="D4" s="91"/>
      <c r="E4" s="92"/>
      <c r="F4" s="91" t="s">
        <v>86</v>
      </c>
      <c r="G4" s="91"/>
      <c r="H4" s="91"/>
      <c r="I4" s="90" t="s">
        <v>86</v>
      </c>
      <c r="J4" s="91"/>
      <c r="K4" s="91"/>
      <c r="L4" s="90" t="s">
        <v>86</v>
      </c>
      <c r="M4" s="91"/>
      <c r="N4" s="92"/>
    </row>
    <row r="5" spans="1:19" ht="78.599999999999994" hidden="1" customHeight="1" thickBot="1" x14ac:dyDescent="0.3">
      <c r="A5" s="98" t="s">
        <v>69</v>
      </c>
      <c r="B5" s="99"/>
      <c r="C5" s="93" t="s">
        <v>87</v>
      </c>
      <c r="D5" s="94"/>
      <c r="E5" s="100"/>
      <c r="F5" s="94" t="s">
        <v>72</v>
      </c>
      <c r="G5" s="94"/>
      <c r="H5" s="100"/>
      <c r="I5" s="93" t="s">
        <v>72</v>
      </c>
      <c r="J5" s="94"/>
      <c r="K5" s="94"/>
      <c r="L5" s="93" t="s">
        <v>72</v>
      </c>
      <c r="M5" s="94"/>
      <c r="N5" s="94"/>
    </row>
    <row r="6" spans="1:19" ht="30" customHeight="1" thickBot="1" x14ac:dyDescent="0.3">
      <c r="A6" s="101" t="s">
        <v>70</v>
      </c>
      <c r="B6" s="102"/>
      <c r="C6" s="6">
        <v>2018</v>
      </c>
      <c r="D6" s="7">
        <v>2019</v>
      </c>
      <c r="E6" s="8">
        <v>2020</v>
      </c>
      <c r="F6" s="7" t="s">
        <v>166</v>
      </c>
      <c r="G6" s="7" t="s">
        <v>167</v>
      </c>
      <c r="H6" s="7" t="s">
        <v>165</v>
      </c>
      <c r="I6" s="6">
        <v>2018</v>
      </c>
      <c r="J6" s="7">
        <v>2019</v>
      </c>
      <c r="K6" s="7">
        <v>2020</v>
      </c>
      <c r="L6" s="6">
        <v>2018</v>
      </c>
      <c r="M6" s="7">
        <v>2019</v>
      </c>
      <c r="N6" s="8">
        <v>2020</v>
      </c>
    </row>
    <row r="7" spans="1:19" s="13" customFormat="1" x14ac:dyDescent="0.25">
      <c r="A7" s="4" t="s">
        <v>0</v>
      </c>
      <c r="B7" s="24" t="s">
        <v>66</v>
      </c>
      <c r="C7" s="9"/>
      <c r="D7" s="9"/>
      <c r="E7" s="10"/>
      <c r="F7" s="31"/>
      <c r="G7" s="9"/>
      <c r="H7" s="9"/>
      <c r="I7" s="11"/>
      <c r="J7" s="12"/>
      <c r="K7" s="12"/>
      <c r="L7" s="21"/>
      <c r="M7" s="12"/>
      <c r="N7" s="30"/>
      <c r="S7" s="86"/>
    </row>
    <row r="8" spans="1:19" s="14" customFormat="1" x14ac:dyDescent="0.25">
      <c r="A8" s="41">
        <v>41002</v>
      </c>
      <c r="B8" s="25" t="s">
        <v>1</v>
      </c>
      <c r="C8" s="18"/>
      <c r="D8" s="19"/>
      <c r="E8" s="32"/>
      <c r="F8" s="18">
        <v>45747290.984346271</v>
      </c>
      <c r="G8" s="19">
        <v>47647725.554346271</v>
      </c>
      <c r="H8" s="32">
        <v>50478165.736560397</v>
      </c>
      <c r="I8" s="35"/>
      <c r="J8" s="20">
        <v>1180000</v>
      </c>
      <c r="K8" s="37"/>
      <c r="L8" s="18"/>
      <c r="M8" s="19">
        <v>122800</v>
      </c>
      <c r="N8" s="32"/>
    </row>
    <row r="9" spans="1:19" s="14" customFormat="1" x14ac:dyDescent="0.25">
      <c r="A9" s="41">
        <v>41011</v>
      </c>
      <c r="B9" s="25" t="s">
        <v>2</v>
      </c>
      <c r="C9" s="18"/>
      <c r="D9" s="19"/>
      <c r="E9" s="32"/>
      <c r="F9" s="18">
        <v>5375610.8319865949</v>
      </c>
      <c r="G9" s="19">
        <v>5571807.2719865954</v>
      </c>
      <c r="H9" s="32">
        <v>6190458.9228907209</v>
      </c>
      <c r="I9" s="35"/>
      <c r="J9" s="20"/>
      <c r="K9" s="37">
        <v>628772</v>
      </c>
      <c r="L9" s="18"/>
      <c r="M9" s="19"/>
      <c r="N9" s="32"/>
    </row>
    <row r="10" spans="1:19" s="14" customFormat="1" x14ac:dyDescent="0.25">
      <c r="A10" s="41">
        <v>41018</v>
      </c>
      <c r="B10" s="25" t="s">
        <v>3</v>
      </c>
      <c r="C10" s="18"/>
      <c r="D10" s="19"/>
      <c r="E10" s="32"/>
      <c r="F10" s="18">
        <v>9886424.8341331668</v>
      </c>
      <c r="G10" s="19">
        <v>10051759.334133167</v>
      </c>
      <c r="H10" s="32">
        <v>10933984.597005023</v>
      </c>
      <c r="I10" s="35"/>
      <c r="J10" s="20"/>
      <c r="K10" s="37">
        <v>1045648</v>
      </c>
      <c r="L10" s="18"/>
      <c r="M10" s="19"/>
      <c r="N10" s="32"/>
    </row>
    <row r="11" spans="1:19" s="14" customFormat="1" x14ac:dyDescent="0.25">
      <c r="A11" s="41">
        <v>41024</v>
      </c>
      <c r="B11" s="25" t="s">
        <v>4</v>
      </c>
      <c r="C11" s="18"/>
      <c r="D11" s="19"/>
      <c r="E11" s="32"/>
      <c r="F11" s="18">
        <v>4239475.7371219462</v>
      </c>
      <c r="G11" s="19">
        <v>4373773.657121947</v>
      </c>
      <c r="H11" s="32">
        <v>4664429.8942859117</v>
      </c>
      <c r="I11" s="35"/>
      <c r="J11" s="20"/>
      <c r="K11" s="37"/>
      <c r="L11" s="18"/>
      <c r="M11" s="19"/>
      <c r="N11" s="32"/>
    </row>
    <row r="12" spans="1:19" s="14" customFormat="1" x14ac:dyDescent="0.25">
      <c r="A12" s="41">
        <v>41027</v>
      </c>
      <c r="B12" s="25" t="s">
        <v>5</v>
      </c>
      <c r="C12" s="18"/>
      <c r="D12" s="19"/>
      <c r="E12" s="32"/>
      <c r="F12" s="18">
        <v>4400056.4686158905</v>
      </c>
      <c r="G12" s="19">
        <v>4560510.9086158909</v>
      </c>
      <c r="H12" s="32">
        <v>4922060.768933814</v>
      </c>
      <c r="I12" s="35"/>
      <c r="J12" s="20"/>
      <c r="K12" s="37"/>
      <c r="L12" s="18"/>
      <c r="M12" s="19"/>
      <c r="N12" s="32"/>
    </row>
    <row r="13" spans="1:19" s="14" customFormat="1" x14ac:dyDescent="0.25">
      <c r="A13" s="41">
        <v>41034</v>
      </c>
      <c r="B13" s="25" t="s">
        <v>6</v>
      </c>
      <c r="C13" s="18"/>
      <c r="D13" s="19"/>
      <c r="E13" s="32"/>
      <c r="F13" s="18">
        <v>4285845.9113243576</v>
      </c>
      <c r="G13" s="19">
        <v>4364676.1113243569</v>
      </c>
      <c r="H13" s="32">
        <v>4651267.4539472237</v>
      </c>
      <c r="I13" s="35"/>
      <c r="J13" s="20"/>
      <c r="K13" s="37"/>
      <c r="L13" s="18"/>
      <c r="M13" s="19"/>
      <c r="N13" s="32"/>
    </row>
    <row r="14" spans="1:19" s="14" customFormat="1" x14ac:dyDescent="0.25">
      <c r="A14" s="41">
        <v>41048</v>
      </c>
      <c r="B14" s="25" t="s">
        <v>7</v>
      </c>
      <c r="C14" s="18"/>
      <c r="D14" s="19"/>
      <c r="E14" s="32"/>
      <c r="F14" s="18">
        <v>11421996.288109755</v>
      </c>
      <c r="G14" s="19">
        <v>11654585.288109755</v>
      </c>
      <c r="H14" s="32">
        <v>12408102.726840669</v>
      </c>
      <c r="I14" s="35"/>
      <c r="J14" s="20"/>
      <c r="K14" s="37">
        <v>1040893</v>
      </c>
      <c r="L14" s="18"/>
      <c r="M14" s="19"/>
      <c r="N14" s="32"/>
    </row>
    <row r="15" spans="1:19" s="14" customFormat="1" x14ac:dyDescent="0.25">
      <c r="A15" s="41">
        <v>41063</v>
      </c>
      <c r="B15" s="25" t="s">
        <v>8</v>
      </c>
      <c r="C15" s="18"/>
      <c r="D15" s="19"/>
      <c r="E15" s="32"/>
      <c r="F15" s="18">
        <v>2687229.9339771569</v>
      </c>
      <c r="G15" s="19">
        <v>2797073.9339771569</v>
      </c>
      <c r="H15" s="32">
        <v>2995361.0885540452</v>
      </c>
      <c r="I15" s="35"/>
      <c r="J15" s="20"/>
      <c r="K15" s="37"/>
      <c r="L15" s="18"/>
      <c r="M15" s="19"/>
      <c r="N15" s="32"/>
    </row>
    <row r="16" spans="1:19" s="14" customFormat="1" x14ac:dyDescent="0.25">
      <c r="A16" s="41">
        <v>41081</v>
      </c>
      <c r="B16" s="25" t="s">
        <v>9</v>
      </c>
      <c r="C16" s="18"/>
      <c r="D16" s="19"/>
      <c r="E16" s="32"/>
      <c r="F16" s="18">
        <v>7115333.1337459367</v>
      </c>
      <c r="G16" s="19">
        <v>7320319.2537459368</v>
      </c>
      <c r="H16" s="32">
        <v>7874689.3916878225</v>
      </c>
      <c r="I16" s="35"/>
      <c r="J16" s="20"/>
      <c r="K16" s="37">
        <v>825580</v>
      </c>
      <c r="L16" s="18"/>
      <c r="M16" s="19"/>
      <c r="N16" s="32"/>
    </row>
    <row r="17" spans="1:14" s="14" customFormat="1" x14ac:dyDescent="0.25">
      <c r="A17" s="41">
        <v>41082</v>
      </c>
      <c r="B17" s="25" t="s">
        <v>10</v>
      </c>
      <c r="C17" s="18"/>
      <c r="D17" s="19"/>
      <c r="E17" s="32"/>
      <c r="F17" s="18">
        <v>4314446.628759061</v>
      </c>
      <c r="G17" s="19">
        <v>4429448.4687590608</v>
      </c>
      <c r="H17" s="32">
        <v>4684501.131053092</v>
      </c>
      <c r="I17" s="35"/>
      <c r="J17" s="20"/>
      <c r="K17" s="37"/>
      <c r="L17" s="18"/>
      <c r="M17" s="19"/>
      <c r="N17" s="32"/>
    </row>
    <row r="18" spans="1:14" s="14" customFormat="1" x14ac:dyDescent="0.25">
      <c r="A18" s="41">
        <v>42003</v>
      </c>
      <c r="B18" s="25" t="s">
        <v>11</v>
      </c>
      <c r="C18" s="18"/>
      <c r="D18" s="19"/>
      <c r="E18" s="32"/>
      <c r="F18" s="18">
        <v>3623624.5101988679</v>
      </c>
      <c r="G18" s="19">
        <v>3711074.1901988676</v>
      </c>
      <c r="H18" s="32">
        <v>4010436.2010657163</v>
      </c>
      <c r="I18" s="35"/>
      <c r="J18" s="20"/>
      <c r="K18" s="37"/>
      <c r="L18" s="18"/>
      <c r="M18" s="19"/>
      <c r="N18" s="32"/>
    </row>
    <row r="19" spans="1:14" s="14" customFormat="1" x14ac:dyDescent="0.25">
      <c r="A19" s="41">
        <v>42004</v>
      </c>
      <c r="B19" s="25" t="s">
        <v>12</v>
      </c>
      <c r="C19" s="18"/>
      <c r="D19" s="19"/>
      <c r="E19" s="32"/>
      <c r="F19" s="18">
        <v>3173071.7286388101</v>
      </c>
      <c r="G19" s="19">
        <v>3280719.0886388104</v>
      </c>
      <c r="H19" s="32">
        <v>3519298.968721976</v>
      </c>
      <c r="I19" s="35"/>
      <c r="J19" s="20"/>
      <c r="K19" s="37"/>
      <c r="L19" s="18"/>
      <c r="M19" s="19"/>
      <c r="N19" s="32"/>
    </row>
    <row r="20" spans="1:14" s="14" customFormat="1" x14ac:dyDescent="0.25">
      <c r="A20" s="41">
        <v>42006</v>
      </c>
      <c r="B20" s="25" t="s">
        <v>13</v>
      </c>
      <c r="C20" s="18"/>
      <c r="D20" s="19"/>
      <c r="E20" s="32"/>
      <c r="F20" s="18">
        <v>16023884.078859515</v>
      </c>
      <c r="G20" s="19">
        <v>16393465.558859514</v>
      </c>
      <c r="H20" s="32">
        <v>17274400.941010803</v>
      </c>
      <c r="I20" s="35"/>
      <c r="J20" s="20"/>
      <c r="K20" s="37"/>
      <c r="L20" s="18"/>
      <c r="M20" s="19"/>
      <c r="N20" s="32"/>
    </row>
    <row r="21" spans="1:14" s="14" customFormat="1" x14ac:dyDescent="0.25">
      <c r="A21" s="41">
        <v>42008</v>
      </c>
      <c r="B21" s="25" t="s">
        <v>14</v>
      </c>
      <c r="C21" s="18"/>
      <c r="D21" s="19"/>
      <c r="E21" s="32"/>
      <c r="F21" s="18">
        <v>6432969.3260404551</v>
      </c>
      <c r="G21" s="19">
        <v>6582932.0860404549</v>
      </c>
      <c r="H21" s="32">
        <v>6976620.7704714248</v>
      </c>
      <c r="I21" s="35"/>
      <c r="J21" s="20"/>
      <c r="K21" s="37"/>
      <c r="L21" s="18"/>
      <c r="M21" s="19"/>
      <c r="N21" s="32"/>
    </row>
    <row r="22" spans="1:14" s="14" customFormat="1" x14ac:dyDescent="0.25">
      <c r="A22" s="41">
        <v>42010</v>
      </c>
      <c r="B22" s="25" t="s">
        <v>15</v>
      </c>
      <c r="C22" s="18"/>
      <c r="D22" s="19"/>
      <c r="E22" s="32"/>
      <c r="F22" s="18">
        <v>2825156.6031773426</v>
      </c>
      <c r="G22" s="19">
        <v>2877715.2831773427</v>
      </c>
      <c r="H22" s="32">
        <v>3299350.9807717516</v>
      </c>
      <c r="I22" s="35"/>
      <c r="J22" s="20"/>
      <c r="K22" s="37"/>
      <c r="L22" s="18"/>
      <c r="M22" s="19"/>
      <c r="N22" s="32"/>
    </row>
    <row r="23" spans="1:14" s="14" customFormat="1" x14ac:dyDescent="0.25">
      <c r="A23" s="41">
        <v>42011</v>
      </c>
      <c r="B23" s="25" t="s">
        <v>16</v>
      </c>
      <c r="C23" s="18"/>
      <c r="D23" s="19"/>
      <c r="E23" s="32"/>
      <c r="F23" s="18">
        <v>4543973.6821587356</v>
      </c>
      <c r="G23" s="19">
        <v>4675277.9221587358</v>
      </c>
      <c r="H23" s="32">
        <v>5002001.2811389724</v>
      </c>
      <c r="I23" s="35"/>
      <c r="J23" s="20"/>
      <c r="K23" s="37"/>
      <c r="L23" s="18"/>
      <c r="M23" s="19"/>
      <c r="N23" s="32"/>
    </row>
    <row r="24" spans="1:14" s="14" customFormat="1" x14ac:dyDescent="0.25">
      <c r="A24" s="41">
        <v>42023</v>
      </c>
      <c r="B24" s="25" t="s">
        <v>17</v>
      </c>
      <c r="C24" s="18"/>
      <c r="D24" s="19"/>
      <c r="E24" s="32"/>
      <c r="F24" s="18">
        <v>2418317.5778051727</v>
      </c>
      <c r="G24" s="19">
        <v>2493222.1378051722</v>
      </c>
      <c r="H24" s="32">
        <v>2724314.8101632879</v>
      </c>
      <c r="I24" s="35"/>
      <c r="J24" s="20"/>
      <c r="K24" s="37"/>
      <c r="L24" s="18"/>
      <c r="M24" s="19"/>
      <c r="N24" s="32"/>
    </row>
    <row r="25" spans="1:14" s="14" customFormat="1" x14ac:dyDescent="0.25">
      <c r="A25" s="41">
        <v>42025</v>
      </c>
      <c r="B25" s="25" t="s">
        <v>18</v>
      </c>
      <c r="C25" s="18"/>
      <c r="D25" s="19"/>
      <c r="E25" s="32"/>
      <c r="F25" s="18">
        <v>7013792.4938491788</v>
      </c>
      <c r="G25" s="19">
        <v>7246292.1438491791</v>
      </c>
      <c r="H25" s="32">
        <v>7832308.0998759512</v>
      </c>
      <c r="I25" s="35"/>
      <c r="J25" s="20"/>
      <c r="K25" s="37"/>
      <c r="L25" s="18"/>
      <c r="M25" s="19"/>
      <c r="N25" s="32"/>
    </row>
    <row r="26" spans="1:14" s="14" customFormat="1" x14ac:dyDescent="0.25">
      <c r="A26" s="41">
        <v>42026</v>
      </c>
      <c r="B26" s="25" t="s">
        <v>19</v>
      </c>
      <c r="C26" s="18"/>
      <c r="D26" s="19"/>
      <c r="E26" s="32"/>
      <c r="F26" s="18">
        <v>2628190.2476156633</v>
      </c>
      <c r="G26" s="19">
        <v>2699219.7676156629</v>
      </c>
      <c r="H26" s="32">
        <v>2921380.0750148008</v>
      </c>
      <c r="I26" s="35"/>
      <c r="J26" s="20"/>
      <c r="K26" s="37"/>
      <c r="L26" s="18"/>
      <c r="M26" s="19"/>
      <c r="N26" s="32"/>
    </row>
    <row r="27" spans="1:14" s="14" customFormat="1" x14ac:dyDescent="0.25">
      <c r="A27" s="41">
        <v>42028</v>
      </c>
      <c r="B27" s="25" t="s">
        <v>20</v>
      </c>
      <c r="C27" s="18"/>
      <c r="D27" s="19"/>
      <c r="E27" s="32"/>
      <c r="F27" s="18">
        <v>5889226.7207270712</v>
      </c>
      <c r="G27" s="19">
        <v>6068120.7207270712</v>
      </c>
      <c r="H27" s="32">
        <v>6464091.9833229864</v>
      </c>
      <c r="I27" s="35"/>
      <c r="J27" s="20"/>
      <c r="K27" s="37"/>
      <c r="L27" s="18"/>
      <c r="M27" s="19">
        <v>113550</v>
      </c>
      <c r="N27" s="32"/>
    </row>
    <row r="28" spans="1:14" s="14" customFormat="1" x14ac:dyDescent="0.25">
      <c r="A28" s="41">
        <v>43002</v>
      </c>
      <c r="B28" s="25" t="s">
        <v>21</v>
      </c>
      <c r="C28" s="18"/>
      <c r="D28" s="19"/>
      <c r="E28" s="32"/>
      <c r="F28" s="18">
        <v>4019756.7665406079</v>
      </c>
      <c r="G28" s="19">
        <v>4085142.0865406077</v>
      </c>
      <c r="H28" s="32">
        <v>4513970.7984252693</v>
      </c>
      <c r="I28" s="35">
        <v>174529</v>
      </c>
      <c r="J28" s="20">
        <v>174529</v>
      </c>
      <c r="K28" s="37">
        <v>162979.91</v>
      </c>
      <c r="L28" s="18"/>
      <c r="M28" s="19"/>
      <c r="N28" s="32"/>
    </row>
    <row r="29" spans="1:14" s="14" customFormat="1" x14ac:dyDescent="0.25">
      <c r="A29" s="41">
        <v>43005</v>
      </c>
      <c r="B29" s="25" t="s">
        <v>22</v>
      </c>
      <c r="C29" s="18"/>
      <c r="D29" s="19"/>
      <c r="E29" s="32"/>
      <c r="F29" s="18">
        <v>6900216.2983147474</v>
      </c>
      <c r="G29" s="19">
        <v>7152450.358314747</v>
      </c>
      <c r="H29" s="32">
        <v>7914974.1744785085</v>
      </c>
      <c r="I29" s="35"/>
      <c r="J29" s="20"/>
      <c r="K29" s="37"/>
      <c r="L29" s="18"/>
      <c r="M29" s="19"/>
      <c r="N29" s="32"/>
    </row>
    <row r="30" spans="1:14" s="14" customFormat="1" x14ac:dyDescent="0.25">
      <c r="A30" s="41">
        <v>43007</v>
      </c>
      <c r="B30" s="25" t="s">
        <v>23</v>
      </c>
      <c r="C30" s="18"/>
      <c r="D30" s="19"/>
      <c r="E30" s="32"/>
      <c r="F30" s="18">
        <v>1823802.1705420048</v>
      </c>
      <c r="G30" s="19">
        <v>1857440.1305420047</v>
      </c>
      <c r="H30" s="32">
        <v>2039779.6115460824</v>
      </c>
      <c r="I30" s="35">
        <v>62805</v>
      </c>
      <c r="J30" s="20">
        <v>62805</v>
      </c>
      <c r="K30" s="37">
        <v>58649.01</v>
      </c>
      <c r="L30" s="18"/>
      <c r="M30" s="19"/>
      <c r="N30" s="32"/>
    </row>
    <row r="31" spans="1:14" s="14" customFormat="1" x14ac:dyDescent="0.25">
      <c r="A31" s="41">
        <v>43010</v>
      </c>
      <c r="B31" s="25" t="s">
        <v>24</v>
      </c>
      <c r="C31" s="18"/>
      <c r="D31" s="19"/>
      <c r="E31" s="32"/>
      <c r="F31" s="18">
        <v>7176239.5767791988</v>
      </c>
      <c r="G31" s="19">
        <v>7337260.736779199</v>
      </c>
      <c r="H31" s="32">
        <v>8342851.1357990643</v>
      </c>
      <c r="I31" s="35"/>
      <c r="J31" s="20"/>
      <c r="K31" s="37"/>
      <c r="L31" s="18"/>
      <c r="M31" s="19"/>
      <c r="N31" s="32"/>
    </row>
    <row r="32" spans="1:14" s="14" customFormat="1" x14ac:dyDescent="0.25">
      <c r="A32" s="41">
        <v>43014</v>
      </c>
      <c r="B32" s="25" t="s">
        <v>25</v>
      </c>
      <c r="C32" s="18"/>
      <c r="D32" s="19"/>
      <c r="E32" s="32"/>
      <c r="F32" s="18">
        <v>2446400.0905924765</v>
      </c>
      <c r="G32" s="19">
        <v>2550260.0905924765</v>
      </c>
      <c r="H32" s="32">
        <v>2910678.5650508408</v>
      </c>
      <c r="I32" s="35">
        <v>217812</v>
      </c>
      <c r="J32" s="20">
        <v>217812</v>
      </c>
      <c r="K32" s="37">
        <v>203398.75</v>
      </c>
      <c r="L32" s="18"/>
      <c r="M32" s="19"/>
      <c r="N32" s="32"/>
    </row>
    <row r="33" spans="1:14" s="14" customFormat="1" x14ac:dyDescent="0.25">
      <c r="A33" s="41">
        <v>43018</v>
      </c>
      <c r="B33" s="25" t="s">
        <v>26</v>
      </c>
      <c r="C33" s="18"/>
      <c r="D33" s="19"/>
      <c r="E33" s="32"/>
      <c r="F33" s="18">
        <v>3357326.5364543237</v>
      </c>
      <c r="G33" s="19">
        <v>3553222.7864543237</v>
      </c>
      <c r="H33" s="32">
        <v>3825767.1674350346</v>
      </c>
      <c r="I33" s="35"/>
      <c r="J33" s="20"/>
      <c r="K33" s="37"/>
      <c r="L33" s="18"/>
      <c r="M33" s="19"/>
      <c r="N33" s="32"/>
    </row>
    <row r="34" spans="1:14" s="14" customFormat="1" x14ac:dyDescent="0.25">
      <c r="A34" s="41">
        <v>44001</v>
      </c>
      <c r="B34" s="25" t="s">
        <v>27</v>
      </c>
      <c r="C34" s="18"/>
      <c r="D34" s="39"/>
      <c r="E34" s="40"/>
      <c r="F34" s="18">
        <v>5391037.4873854006</v>
      </c>
      <c r="G34" s="39"/>
      <c r="H34" s="40"/>
      <c r="I34" s="18"/>
      <c r="J34" s="39"/>
      <c r="K34" s="40"/>
      <c r="L34" s="18"/>
      <c r="M34" s="39"/>
      <c r="N34" s="40"/>
    </row>
    <row r="35" spans="1:14" s="14" customFormat="1" x14ac:dyDescent="0.25">
      <c r="A35" s="41">
        <v>44011</v>
      </c>
      <c r="B35" s="25" t="s">
        <v>28</v>
      </c>
      <c r="C35" s="18"/>
      <c r="D35" s="39"/>
      <c r="E35" s="40"/>
      <c r="F35" s="18">
        <v>10464141.548331358</v>
      </c>
      <c r="G35" s="39"/>
      <c r="H35" s="40"/>
      <c r="I35" s="18"/>
      <c r="J35" s="39"/>
      <c r="K35" s="40"/>
      <c r="L35" s="18"/>
      <c r="M35" s="39"/>
      <c r="N35" s="40"/>
    </row>
    <row r="36" spans="1:14" s="14" customFormat="1" x14ac:dyDescent="0.25">
      <c r="A36" s="41">
        <v>44012</v>
      </c>
      <c r="B36" s="25" t="s">
        <v>29</v>
      </c>
      <c r="C36" s="18"/>
      <c r="D36" s="19"/>
      <c r="E36" s="32"/>
      <c r="F36" s="18">
        <v>1700634.5273065572</v>
      </c>
      <c r="G36" s="19">
        <v>1753039.5673065572</v>
      </c>
      <c r="H36" s="32">
        <v>2052804.5650165775</v>
      </c>
      <c r="I36" s="18"/>
      <c r="J36" s="19"/>
      <c r="K36" s="32"/>
      <c r="L36" s="18"/>
      <c r="M36" s="19"/>
      <c r="N36" s="32"/>
    </row>
    <row r="37" spans="1:14" s="14" customFormat="1" x14ac:dyDescent="0.25">
      <c r="A37" s="41">
        <v>44013</v>
      </c>
      <c r="B37" s="25" t="s">
        <v>30</v>
      </c>
      <c r="C37" s="18"/>
      <c r="D37" s="19"/>
      <c r="E37" s="32"/>
      <c r="F37" s="18">
        <v>3149079.4294453249</v>
      </c>
      <c r="G37" s="19">
        <v>3236044.2694453248</v>
      </c>
      <c r="H37" s="32">
        <v>3494379.2389403167</v>
      </c>
      <c r="I37" s="18"/>
      <c r="J37" s="19"/>
      <c r="K37" s="32"/>
      <c r="L37" s="18"/>
      <c r="M37" s="19"/>
      <c r="N37" s="32"/>
    </row>
    <row r="38" spans="1:14" s="14" customFormat="1" x14ac:dyDescent="0.25">
      <c r="A38" s="41">
        <v>44019</v>
      </c>
      <c r="B38" s="25" t="s">
        <v>31</v>
      </c>
      <c r="C38" s="18"/>
      <c r="D38" s="19"/>
      <c r="E38" s="32"/>
      <c r="F38" s="18">
        <v>8127778.509489689</v>
      </c>
      <c r="G38" s="19">
        <v>8331610.0294896886</v>
      </c>
      <c r="H38" s="32">
        <v>8971745.1087882873</v>
      </c>
      <c r="I38" s="18"/>
      <c r="J38" s="19"/>
      <c r="K38" s="32"/>
      <c r="L38" s="18"/>
      <c r="M38" s="19"/>
      <c r="N38" s="32"/>
    </row>
    <row r="39" spans="1:14" s="14" customFormat="1" x14ac:dyDescent="0.25">
      <c r="A39" s="41">
        <v>44020</v>
      </c>
      <c r="B39" s="25" t="s">
        <v>32</v>
      </c>
      <c r="C39" s="18"/>
      <c r="D39" s="19"/>
      <c r="E39" s="32"/>
      <c r="F39" s="18">
        <v>3213999.9982012687</v>
      </c>
      <c r="G39" s="19">
        <v>3262270.5582012688</v>
      </c>
      <c r="H39" s="32">
        <v>3694574.6841854625</v>
      </c>
      <c r="I39" s="18"/>
      <c r="J39" s="19"/>
      <c r="K39" s="32"/>
      <c r="L39" s="18"/>
      <c r="M39" s="19"/>
      <c r="N39" s="32"/>
    </row>
    <row r="40" spans="1:14" s="14" customFormat="1" x14ac:dyDescent="0.25">
      <c r="A40" s="41">
        <v>44021</v>
      </c>
      <c r="B40" s="25" t="s">
        <v>33</v>
      </c>
      <c r="C40" s="18"/>
      <c r="D40" s="19"/>
      <c r="E40" s="32"/>
      <c r="F40" s="18">
        <v>374301210.43942857</v>
      </c>
      <c r="G40" s="19">
        <v>386127086.53942859</v>
      </c>
      <c r="H40" s="32">
        <v>400161586.81339431</v>
      </c>
      <c r="I40" s="18">
        <v>7077134</v>
      </c>
      <c r="J40" s="19">
        <v>2489614</v>
      </c>
      <c r="K40" s="32">
        <v>2233138.5299999998</v>
      </c>
      <c r="L40" s="18">
        <v>4789153</v>
      </c>
      <c r="M40" s="19">
        <v>5620954</v>
      </c>
      <c r="N40" s="32">
        <v>4592922</v>
      </c>
    </row>
    <row r="41" spans="1:14" s="14" customFormat="1" x14ac:dyDescent="0.25">
      <c r="A41" s="41">
        <v>44029</v>
      </c>
      <c r="B41" s="25" t="s">
        <v>34</v>
      </c>
      <c r="C41" s="18"/>
      <c r="D41" s="39"/>
      <c r="E41" s="40"/>
      <c r="F41" s="18">
        <v>2310653.1692917086</v>
      </c>
      <c r="G41" s="39"/>
      <c r="H41" s="40"/>
      <c r="I41" s="18">
        <v>91874</v>
      </c>
      <c r="J41" s="39"/>
      <c r="K41" s="40"/>
      <c r="L41" s="18"/>
      <c r="M41" s="39"/>
      <c r="N41" s="40"/>
    </row>
    <row r="42" spans="1:14" s="14" customFormat="1" x14ac:dyDescent="0.25">
      <c r="A42" s="41">
        <v>44034</v>
      </c>
      <c r="B42" s="25" t="s">
        <v>35</v>
      </c>
      <c r="C42" s="18"/>
      <c r="D42" s="19"/>
      <c r="E42" s="32"/>
      <c r="F42" s="18">
        <v>4531143.763589547</v>
      </c>
      <c r="G42" s="19">
        <v>4677179.9635895463</v>
      </c>
      <c r="H42" s="32">
        <v>5071063.4526753379</v>
      </c>
      <c r="I42" s="18"/>
      <c r="J42" s="19"/>
      <c r="K42" s="32"/>
      <c r="L42" s="18"/>
      <c r="M42" s="19"/>
      <c r="N42" s="32"/>
    </row>
    <row r="43" spans="1:14" s="14" customFormat="1" x14ac:dyDescent="0.25">
      <c r="A43" s="41">
        <v>44036</v>
      </c>
      <c r="B43" s="25" t="s">
        <v>36</v>
      </c>
      <c r="C43" s="18"/>
      <c r="D43" s="39"/>
      <c r="E43" s="40"/>
      <c r="F43" s="18">
        <v>2107590.7701815614</v>
      </c>
      <c r="G43" s="39"/>
      <c r="H43" s="40"/>
      <c r="I43" s="18"/>
      <c r="J43" s="39"/>
      <c r="K43" s="40"/>
      <c r="L43" s="18"/>
      <c r="M43" s="39"/>
      <c r="N43" s="40"/>
    </row>
    <row r="44" spans="1:14" s="14" customFormat="1" x14ac:dyDescent="0.25">
      <c r="A44" s="41">
        <v>44040</v>
      </c>
      <c r="B44" s="25" t="s">
        <v>37</v>
      </c>
      <c r="C44" s="18"/>
      <c r="D44" s="19"/>
      <c r="E44" s="32"/>
      <c r="F44" s="18">
        <v>2695638.9340318749</v>
      </c>
      <c r="G44" s="19">
        <v>2740979.2940318752</v>
      </c>
      <c r="H44" s="32">
        <v>2915698.7242277996</v>
      </c>
      <c r="I44" s="18"/>
      <c r="J44" s="19"/>
      <c r="K44" s="32"/>
      <c r="L44" s="18"/>
      <c r="M44" s="19"/>
      <c r="N44" s="32"/>
    </row>
    <row r="45" spans="1:14" s="14" customFormat="1" x14ac:dyDescent="0.25">
      <c r="A45" s="41">
        <v>44043</v>
      </c>
      <c r="B45" s="25" t="s">
        <v>38</v>
      </c>
      <c r="C45" s="18"/>
      <c r="D45" s="19"/>
      <c r="E45" s="32"/>
      <c r="F45" s="18">
        <v>5025585.4492021333</v>
      </c>
      <c r="G45" s="19">
        <v>5161559.6092021326</v>
      </c>
      <c r="H45" s="32">
        <v>5518179.2872065417</v>
      </c>
      <c r="I45" s="18"/>
      <c r="J45" s="19"/>
      <c r="K45" s="32"/>
      <c r="L45" s="18"/>
      <c r="M45" s="19"/>
      <c r="N45" s="32"/>
    </row>
    <row r="46" spans="1:14" s="14" customFormat="1" x14ac:dyDescent="0.25">
      <c r="A46" s="41">
        <v>44045</v>
      </c>
      <c r="B46" s="25" t="s">
        <v>39</v>
      </c>
      <c r="C46" s="18"/>
      <c r="D46" s="19"/>
      <c r="E46" s="32"/>
      <c r="F46" s="18">
        <v>1836031.2947561385</v>
      </c>
      <c r="G46" s="19">
        <v>1881583.9747561384</v>
      </c>
      <c r="H46" s="32">
        <v>2055794.3355335577</v>
      </c>
      <c r="I46" s="18">
        <v>95941</v>
      </c>
      <c r="J46" s="19">
        <v>95941</v>
      </c>
      <c r="K46" s="32">
        <v>89592.31</v>
      </c>
      <c r="L46" s="18"/>
      <c r="M46" s="19"/>
      <c r="N46" s="32"/>
    </row>
    <row r="47" spans="1:14" s="14" customFormat="1" x14ac:dyDescent="0.25">
      <c r="A47" s="41">
        <v>44048</v>
      </c>
      <c r="B47" s="25" t="s">
        <v>40</v>
      </c>
      <c r="C47" s="18"/>
      <c r="D47" s="19"/>
      <c r="E47" s="32"/>
      <c r="F47" s="18">
        <v>2573210.4856753815</v>
      </c>
      <c r="G47" s="19">
        <v>2639492.8056753813</v>
      </c>
      <c r="H47" s="32">
        <v>2885202.125880843</v>
      </c>
      <c r="I47" s="18"/>
      <c r="J47" s="19"/>
      <c r="K47" s="32"/>
      <c r="L47" s="18"/>
      <c r="M47" s="19"/>
      <c r="N47" s="32"/>
    </row>
    <row r="48" spans="1:14" s="14" customFormat="1" x14ac:dyDescent="0.25">
      <c r="A48" s="41">
        <v>44049</v>
      </c>
      <c r="B48" s="25" t="s">
        <v>41</v>
      </c>
      <c r="C48" s="18"/>
      <c r="D48" s="39"/>
      <c r="E48" s="40"/>
      <c r="F48" s="18">
        <v>3034743.7143664914</v>
      </c>
      <c r="G48" s="39"/>
      <c r="H48" s="40"/>
      <c r="I48" s="18"/>
      <c r="J48" s="39"/>
      <c r="K48" s="40"/>
      <c r="L48" s="18"/>
      <c r="M48" s="39"/>
      <c r="N48" s="40"/>
    </row>
    <row r="49" spans="1:14" s="14" customFormat="1" x14ac:dyDescent="0.25">
      <c r="A49" s="41">
        <v>44052</v>
      </c>
      <c r="B49" s="25" t="s">
        <v>42</v>
      </c>
      <c r="C49" s="18"/>
      <c r="D49" s="19"/>
      <c r="E49" s="32"/>
      <c r="F49" s="18">
        <v>3080259.8552349587</v>
      </c>
      <c r="G49" s="19">
        <v>3167049.8952349587</v>
      </c>
      <c r="H49" s="32">
        <v>3438805.5096680271</v>
      </c>
      <c r="I49" s="18"/>
      <c r="J49" s="19"/>
      <c r="K49" s="32"/>
      <c r="L49" s="18"/>
      <c r="M49" s="19"/>
      <c r="N49" s="32"/>
    </row>
    <row r="50" spans="1:14" s="14" customFormat="1" x14ac:dyDescent="0.25">
      <c r="A50" s="41">
        <v>44064</v>
      </c>
      <c r="B50" s="25" t="s">
        <v>43</v>
      </c>
      <c r="C50" s="18"/>
      <c r="D50" s="19"/>
      <c r="E50" s="32"/>
      <c r="F50" s="18">
        <v>1240750.7938121993</v>
      </c>
      <c r="G50" s="19">
        <v>1290418.3938121991</v>
      </c>
      <c r="H50" s="32">
        <v>1410365.1419246956</v>
      </c>
      <c r="I50" s="18"/>
      <c r="J50" s="19"/>
      <c r="K50" s="32"/>
      <c r="L50" s="18"/>
      <c r="M50" s="19"/>
      <c r="N50" s="32"/>
    </row>
    <row r="51" spans="1:14" s="14" customFormat="1" x14ac:dyDescent="0.25">
      <c r="A51" s="41">
        <v>44072</v>
      </c>
      <c r="B51" s="25" t="s">
        <v>44</v>
      </c>
      <c r="C51" s="18"/>
      <c r="D51" s="39"/>
      <c r="E51" s="40"/>
      <c r="F51" s="18">
        <v>2244411.9767669118</v>
      </c>
      <c r="G51" s="39"/>
      <c r="H51" s="40"/>
      <c r="I51" s="18"/>
      <c r="J51" s="39"/>
      <c r="K51" s="40"/>
      <c r="L51" s="18"/>
      <c r="M51" s="39"/>
      <c r="N51" s="40"/>
    </row>
    <row r="52" spans="1:14" s="14" customFormat="1" x14ac:dyDescent="0.25">
      <c r="A52" s="41">
        <v>44073</v>
      </c>
      <c r="B52" s="25" t="s">
        <v>45</v>
      </c>
      <c r="C52" s="18"/>
      <c r="D52" s="19"/>
      <c r="E52" s="32"/>
      <c r="F52" s="18">
        <v>2233982.6747446549</v>
      </c>
      <c r="G52" s="19">
        <v>2304156.5947446548</v>
      </c>
      <c r="H52" s="32">
        <v>2504477.8333558342</v>
      </c>
      <c r="I52" s="18"/>
      <c r="J52" s="19"/>
      <c r="K52" s="32"/>
      <c r="L52" s="18"/>
      <c r="M52" s="19"/>
      <c r="N52" s="32"/>
    </row>
    <row r="53" spans="1:14" s="14" customFormat="1" x14ac:dyDescent="0.25">
      <c r="A53" s="41">
        <v>44080</v>
      </c>
      <c r="B53" s="25" t="s">
        <v>46</v>
      </c>
      <c r="C53" s="18"/>
      <c r="D53" s="39"/>
      <c r="E53" s="40"/>
      <c r="F53" s="18">
        <v>2379379.8083964158</v>
      </c>
      <c r="G53" s="39"/>
      <c r="H53" s="40"/>
      <c r="I53" s="18">
        <v>99418</v>
      </c>
      <c r="J53" s="39"/>
      <c r="K53" s="40"/>
      <c r="L53" s="18"/>
      <c r="M53" s="39"/>
      <c r="N53" s="40"/>
    </row>
    <row r="54" spans="1:14" s="14" customFormat="1" x14ac:dyDescent="0.25">
      <c r="A54" s="41">
        <v>44081</v>
      </c>
      <c r="B54" s="25" t="s">
        <v>47</v>
      </c>
      <c r="C54" s="18"/>
      <c r="D54" s="19"/>
      <c r="E54" s="32"/>
      <c r="F54" s="18">
        <v>3454896.1919744876</v>
      </c>
      <c r="G54" s="19">
        <v>3558361.2319744877</v>
      </c>
      <c r="H54" s="32">
        <v>3818151.8129668976</v>
      </c>
      <c r="I54" s="18"/>
      <c r="J54" s="19"/>
      <c r="K54" s="32"/>
      <c r="L54" s="18"/>
      <c r="M54" s="19"/>
      <c r="N54" s="32"/>
    </row>
    <row r="55" spans="1:14" s="14" customFormat="1" x14ac:dyDescent="0.25">
      <c r="A55" s="41">
        <v>44083</v>
      </c>
      <c r="B55" s="25" t="s">
        <v>155</v>
      </c>
      <c r="C55" s="43"/>
      <c r="D55" s="19"/>
      <c r="E55" s="32"/>
      <c r="F55" s="43"/>
      <c r="G55" s="19">
        <v>14716424.302697849</v>
      </c>
      <c r="H55" s="32">
        <v>15633739.250676045</v>
      </c>
      <c r="I55" s="43"/>
      <c r="J55" s="19"/>
      <c r="K55" s="32"/>
      <c r="L55" s="43"/>
      <c r="M55" s="19"/>
      <c r="N55" s="32"/>
    </row>
    <row r="56" spans="1:14" s="14" customFormat="1" x14ac:dyDescent="0.25">
      <c r="A56" s="41">
        <v>44084</v>
      </c>
      <c r="B56" s="25" t="s">
        <v>156</v>
      </c>
      <c r="C56" s="43"/>
      <c r="D56" s="19"/>
      <c r="E56" s="32"/>
      <c r="F56" s="43"/>
      <c r="G56" s="19">
        <v>7880942.5366771091</v>
      </c>
      <c r="H56" s="32">
        <v>8555605.8279382009</v>
      </c>
      <c r="I56" s="43"/>
      <c r="J56" s="19">
        <v>91875</v>
      </c>
      <c r="K56" s="32">
        <v>85795.37</v>
      </c>
      <c r="L56" s="43"/>
      <c r="M56" s="19"/>
      <c r="N56" s="32"/>
    </row>
    <row r="57" spans="1:14" s="14" customFormat="1" x14ac:dyDescent="0.25">
      <c r="A57" s="41">
        <v>44085</v>
      </c>
      <c r="B57" s="25" t="s">
        <v>157</v>
      </c>
      <c r="C57" s="43"/>
      <c r="D57" s="19"/>
      <c r="E57" s="32"/>
      <c r="F57" s="43"/>
      <c r="G57" s="19">
        <v>6949826.7712613624</v>
      </c>
      <c r="H57" s="32">
        <v>7517866.3144609127</v>
      </c>
      <c r="I57" s="43"/>
      <c r="J57" s="19">
        <v>99418</v>
      </c>
      <c r="K57" s="32">
        <v>92839.22</v>
      </c>
      <c r="L57" s="43"/>
      <c r="M57" s="19"/>
      <c r="N57" s="32"/>
    </row>
    <row r="58" spans="1:14" s="14" customFormat="1" x14ac:dyDescent="0.25">
      <c r="A58" s="41">
        <v>45017</v>
      </c>
      <c r="B58" s="25" t="s">
        <v>48</v>
      </c>
      <c r="C58" s="18"/>
      <c r="D58" s="39"/>
      <c r="E58" s="40"/>
      <c r="F58" s="18">
        <v>2263610.7513393662</v>
      </c>
      <c r="G58" s="39"/>
      <c r="H58" s="40"/>
      <c r="I58" s="18"/>
      <c r="J58" s="39"/>
      <c r="K58" s="40"/>
      <c r="L58" s="18"/>
      <c r="M58" s="39"/>
      <c r="N58" s="40"/>
    </row>
    <row r="59" spans="1:14" s="14" customFormat="1" x14ac:dyDescent="0.25">
      <c r="A59" s="41">
        <v>45035</v>
      </c>
      <c r="B59" s="25" t="s">
        <v>49</v>
      </c>
      <c r="C59" s="18"/>
      <c r="D59" s="19"/>
      <c r="E59" s="32"/>
      <c r="F59" s="18">
        <v>10612886.124390913</v>
      </c>
      <c r="G59" s="19">
        <v>10854969.404390914</v>
      </c>
      <c r="H59" s="32">
        <v>12406157.649220807</v>
      </c>
      <c r="I59" s="18"/>
      <c r="J59" s="19"/>
      <c r="K59" s="32"/>
      <c r="L59" s="18"/>
      <c r="M59" s="19"/>
      <c r="N59" s="32"/>
    </row>
    <row r="60" spans="1:14" s="14" customFormat="1" x14ac:dyDescent="0.25">
      <c r="A60" s="41">
        <v>45041</v>
      </c>
      <c r="B60" s="25" t="s">
        <v>50</v>
      </c>
      <c r="C60" s="18"/>
      <c r="D60" s="19"/>
      <c r="E60" s="32"/>
      <c r="F60" s="18">
        <v>10778559.863874452</v>
      </c>
      <c r="G60" s="19">
        <v>10934530.223874453</v>
      </c>
      <c r="H60" s="32">
        <v>11565386.140963433</v>
      </c>
      <c r="I60" s="18"/>
      <c r="J60" s="19"/>
      <c r="K60" s="32"/>
      <c r="L60" s="18"/>
      <c r="M60" s="19"/>
      <c r="N60" s="32"/>
    </row>
    <row r="61" spans="1:14" s="14" customFormat="1" x14ac:dyDescent="0.25">
      <c r="A61" s="41">
        <v>45057</v>
      </c>
      <c r="B61" s="25" t="s">
        <v>51</v>
      </c>
      <c r="C61" s="18"/>
      <c r="D61" s="39"/>
      <c r="E61" s="40"/>
      <c r="F61" s="18">
        <v>1763971.3001687836</v>
      </c>
      <c r="G61" s="39"/>
      <c r="H61" s="40"/>
      <c r="I61" s="18"/>
      <c r="J61" s="39"/>
      <c r="K61" s="40"/>
      <c r="L61" s="18"/>
      <c r="M61" s="39"/>
      <c r="N61" s="40"/>
    </row>
    <row r="62" spans="1:14" s="14" customFormat="1" x14ac:dyDescent="0.25">
      <c r="A62" s="41">
        <v>45059</v>
      </c>
      <c r="B62" s="25" t="s">
        <v>52</v>
      </c>
      <c r="C62" s="18"/>
      <c r="D62" s="19"/>
      <c r="E62" s="32"/>
      <c r="F62" s="18">
        <v>3929579.4391193669</v>
      </c>
      <c r="G62" s="19">
        <v>4017645.519119367</v>
      </c>
      <c r="H62" s="32">
        <v>4308170.8504988505</v>
      </c>
      <c r="I62" s="18"/>
      <c r="J62" s="19"/>
      <c r="K62" s="32"/>
      <c r="L62" s="18"/>
      <c r="M62" s="19"/>
      <c r="N62" s="32"/>
    </row>
    <row r="63" spans="1:14" s="14" customFormat="1" x14ac:dyDescent="0.25">
      <c r="A63" s="41">
        <v>45060</v>
      </c>
      <c r="B63" s="25" t="s">
        <v>53</v>
      </c>
      <c r="C63" s="18"/>
      <c r="D63" s="19"/>
      <c r="E63" s="32"/>
      <c r="F63" s="18">
        <v>1888394.7878033044</v>
      </c>
      <c r="G63" s="19">
        <v>1899259.0678033046</v>
      </c>
      <c r="H63" s="32">
        <v>2119042.7706441758</v>
      </c>
      <c r="I63" s="18"/>
      <c r="J63" s="19"/>
      <c r="K63" s="32"/>
      <c r="L63" s="18"/>
      <c r="M63" s="19"/>
      <c r="N63" s="32"/>
    </row>
    <row r="64" spans="1:14" s="14" customFormat="1" x14ac:dyDescent="0.25">
      <c r="A64" s="41">
        <v>45061</v>
      </c>
      <c r="B64" s="25" t="s">
        <v>54</v>
      </c>
      <c r="C64" s="18"/>
      <c r="D64" s="19"/>
      <c r="E64" s="32"/>
      <c r="F64" s="18">
        <v>1817154.8034624397</v>
      </c>
      <c r="G64" s="19">
        <v>1858370.8034624397</v>
      </c>
      <c r="H64" s="32">
        <v>2080723.6850788258</v>
      </c>
      <c r="I64" s="18">
        <v>133556</v>
      </c>
      <c r="J64" s="19">
        <v>133556</v>
      </c>
      <c r="K64" s="32">
        <v>124718.21</v>
      </c>
      <c r="L64" s="18"/>
      <c r="M64" s="19"/>
      <c r="N64" s="32"/>
    </row>
    <row r="65" spans="1:16" s="14" customFormat="1" x14ac:dyDescent="0.25">
      <c r="A65" s="41">
        <v>45062</v>
      </c>
      <c r="B65" s="25" t="s">
        <v>55</v>
      </c>
      <c r="C65" s="18"/>
      <c r="D65" s="19"/>
      <c r="E65" s="32"/>
      <c r="F65" s="18">
        <v>495531.75383064919</v>
      </c>
      <c r="G65" s="19">
        <v>506384.0738306492</v>
      </c>
      <c r="H65" s="32">
        <v>543457.57528585277</v>
      </c>
      <c r="I65" s="18">
        <v>102683</v>
      </c>
      <c r="J65" s="19">
        <v>102683</v>
      </c>
      <c r="K65" s="32">
        <v>95888.17</v>
      </c>
      <c r="L65" s="18"/>
      <c r="M65" s="19"/>
      <c r="N65" s="32"/>
    </row>
    <row r="66" spans="1:16" s="14" customFormat="1" x14ac:dyDescent="0.25">
      <c r="A66" s="41">
        <v>45063</v>
      </c>
      <c r="B66" s="25" t="s">
        <v>56</v>
      </c>
      <c r="C66" s="18"/>
      <c r="D66" s="19"/>
      <c r="E66" s="32"/>
      <c r="F66" s="18">
        <v>1665186.1711468613</v>
      </c>
      <c r="G66" s="19">
        <v>1707158.4111468613</v>
      </c>
      <c r="H66" s="32">
        <v>1872044.5693041626</v>
      </c>
      <c r="I66" s="18"/>
      <c r="J66" s="19"/>
      <c r="K66" s="32"/>
      <c r="L66" s="18"/>
      <c r="M66" s="19"/>
      <c r="N66" s="32"/>
    </row>
    <row r="67" spans="1:16" s="14" customFormat="1" x14ac:dyDescent="0.25">
      <c r="A67" s="41">
        <v>45064</v>
      </c>
      <c r="B67" s="25" t="s">
        <v>57</v>
      </c>
      <c r="C67" s="18"/>
      <c r="D67" s="19"/>
      <c r="E67" s="32"/>
      <c r="F67" s="18">
        <v>1782062.3720794956</v>
      </c>
      <c r="G67" s="19">
        <v>1838821.7720794955</v>
      </c>
      <c r="H67" s="32">
        <v>2062438.4935900941</v>
      </c>
      <c r="I67" s="18">
        <v>182174</v>
      </c>
      <c r="J67" s="19">
        <v>182174</v>
      </c>
      <c r="K67" s="32">
        <v>170119.02</v>
      </c>
      <c r="L67" s="18"/>
      <c r="M67" s="19"/>
      <c r="N67" s="32"/>
    </row>
    <row r="68" spans="1:16" s="14" customFormat="1" x14ac:dyDescent="0.25">
      <c r="A68" s="41">
        <v>45065</v>
      </c>
      <c r="B68" s="25" t="s">
        <v>58</v>
      </c>
      <c r="C68" s="18"/>
      <c r="D68" s="19"/>
      <c r="E68" s="32"/>
      <c r="F68" s="18">
        <v>2167685.9712103317</v>
      </c>
      <c r="G68" s="19">
        <v>2194011.7712103315</v>
      </c>
      <c r="H68" s="32">
        <v>2402098.9688496627</v>
      </c>
      <c r="I68" s="18"/>
      <c r="J68" s="19"/>
      <c r="K68" s="32"/>
      <c r="L68" s="18"/>
      <c r="M68" s="19"/>
      <c r="N68" s="32"/>
    </row>
    <row r="69" spans="1:16" s="14" customFormat="1" x14ac:dyDescent="0.25">
      <c r="A69" s="41">
        <v>45068</v>
      </c>
      <c r="B69" s="25" t="s">
        <v>158</v>
      </c>
      <c r="C69" s="43"/>
      <c r="D69" s="19"/>
      <c r="E69" s="32"/>
      <c r="F69" s="43"/>
      <c r="G69" s="19">
        <v>4133075.7105130441</v>
      </c>
      <c r="H69" s="32">
        <v>4546943.4056780953</v>
      </c>
      <c r="I69" s="43"/>
      <c r="J69" s="19"/>
      <c r="K69" s="32"/>
      <c r="L69" s="43"/>
      <c r="M69" s="19"/>
      <c r="N69" s="32"/>
    </row>
    <row r="70" spans="1:16" s="14" customFormat="1" x14ac:dyDescent="0.25">
      <c r="A70" s="41">
        <v>46003</v>
      </c>
      <c r="B70" s="25" t="s">
        <v>59</v>
      </c>
      <c r="C70" s="18"/>
      <c r="D70" s="19"/>
      <c r="E70" s="32"/>
      <c r="F70" s="18">
        <v>12124936.040962202</v>
      </c>
      <c r="G70" s="19">
        <v>12479799.360962203</v>
      </c>
      <c r="H70" s="32">
        <v>13530350.13497692</v>
      </c>
      <c r="I70" s="35"/>
      <c r="J70" s="20"/>
      <c r="K70" s="37"/>
      <c r="L70" s="18"/>
      <c r="M70" s="19"/>
      <c r="N70" s="32"/>
    </row>
    <row r="71" spans="1:16" s="14" customFormat="1" x14ac:dyDescent="0.25">
      <c r="A71" s="41">
        <v>46013</v>
      </c>
      <c r="B71" s="25" t="s">
        <v>60</v>
      </c>
      <c r="C71" s="18"/>
      <c r="D71" s="19"/>
      <c r="E71" s="32"/>
      <c r="F71" s="18">
        <v>4174797.5629449738</v>
      </c>
      <c r="G71" s="19">
        <v>4308593.1629449734</v>
      </c>
      <c r="H71" s="32">
        <v>4590351.304784283</v>
      </c>
      <c r="I71" s="35"/>
      <c r="J71" s="20"/>
      <c r="K71" s="37"/>
      <c r="L71" s="18"/>
      <c r="M71" s="19"/>
      <c r="N71" s="32"/>
    </row>
    <row r="72" spans="1:16" s="14" customFormat="1" x14ac:dyDescent="0.25">
      <c r="A72" s="41">
        <v>46014</v>
      </c>
      <c r="B72" s="25" t="s">
        <v>61</v>
      </c>
      <c r="C72" s="18"/>
      <c r="D72" s="19"/>
      <c r="E72" s="32"/>
      <c r="F72" s="18">
        <v>14279543.180836281</v>
      </c>
      <c r="G72" s="19">
        <v>14658881.480836282</v>
      </c>
      <c r="H72" s="32">
        <v>15730508.371901372</v>
      </c>
      <c r="I72" s="35"/>
      <c r="J72" s="20"/>
      <c r="K72" s="37"/>
      <c r="L72" s="18"/>
      <c r="M72" s="19"/>
      <c r="N72" s="32"/>
    </row>
    <row r="73" spans="1:16" s="14" customFormat="1" x14ac:dyDescent="0.25">
      <c r="A73" s="41">
        <v>46020</v>
      </c>
      <c r="B73" s="25" t="s">
        <v>62</v>
      </c>
      <c r="C73" s="18"/>
      <c r="D73" s="19"/>
      <c r="E73" s="32"/>
      <c r="F73" s="18">
        <v>4842637.3892734302</v>
      </c>
      <c r="G73" s="19">
        <v>4933298.7892734306</v>
      </c>
      <c r="H73" s="32">
        <v>5306913.0347274132</v>
      </c>
      <c r="I73" s="35"/>
      <c r="J73" s="20"/>
      <c r="K73" s="37"/>
      <c r="L73" s="18"/>
      <c r="M73" s="19"/>
      <c r="N73" s="32"/>
    </row>
    <row r="74" spans="1:16" s="14" customFormat="1" x14ac:dyDescent="0.25">
      <c r="A74" s="41">
        <v>46021</v>
      </c>
      <c r="B74" s="25" t="s">
        <v>63</v>
      </c>
      <c r="C74" s="18"/>
      <c r="D74" s="19"/>
      <c r="E74" s="32"/>
      <c r="F74" s="18">
        <v>45319586.76718647</v>
      </c>
      <c r="G74" s="19">
        <v>47075176.507186472</v>
      </c>
      <c r="H74" s="32">
        <v>49142163.678038575</v>
      </c>
      <c r="I74" s="35">
        <v>588991</v>
      </c>
      <c r="J74" s="20">
        <v>648991</v>
      </c>
      <c r="K74" s="37">
        <v>549503.18000000005</v>
      </c>
      <c r="L74" s="18" t="s">
        <v>89</v>
      </c>
      <c r="M74" s="19">
        <v>195000</v>
      </c>
      <c r="N74" s="32"/>
    </row>
    <row r="75" spans="1:16" s="14" customFormat="1" x14ac:dyDescent="0.25">
      <c r="A75" s="41">
        <v>46024</v>
      </c>
      <c r="B75" s="25" t="s">
        <v>64</v>
      </c>
      <c r="C75" s="18"/>
      <c r="D75" s="19"/>
      <c r="E75" s="32"/>
      <c r="F75" s="18">
        <v>4815632.0819055336</v>
      </c>
      <c r="G75" s="19">
        <v>4866214.6019055331</v>
      </c>
      <c r="H75" s="32">
        <v>5192446.1982526947</v>
      </c>
      <c r="I75" s="35"/>
      <c r="J75" s="20"/>
      <c r="K75" s="37"/>
      <c r="L75" s="18"/>
      <c r="M75" s="19"/>
      <c r="N75" s="32"/>
    </row>
    <row r="76" spans="1:16" s="14" customFormat="1" ht="13.8" thickBot="1" x14ac:dyDescent="0.3">
      <c r="A76" s="42">
        <v>46025</v>
      </c>
      <c r="B76" s="27" t="s">
        <v>65</v>
      </c>
      <c r="C76" s="26"/>
      <c r="D76" s="22"/>
      <c r="E76" s="33"/>
      <c r="F76" s="26">
        <v>8219314.9490996189</v>
      </c>
      <c r="G76" s="22">
        <v>8392527.029099619</v>
      </c>
      <c r="H76" s="33">
        <v>9130572.6525451727</v>
      </c>
      <c r="I76" s="36"/>
      <c r="J76" s="23"/>
      <c r="K76" s="38"/>
      <c r="L76" s="26"/>
      <c r="M76" s="22"/>
      <c r="N76" s="33"/>
    </row>
    <row r="77" spans="1:16" s="14" customFormat="1" x14ac:dyDescent="0.25">
      <c r="A77" s="16" t="s">
        <v>82</v>
      </c>
      <c r="B77" s="28"/>
      <c r="C77" s="15">
        <f t="shared" ref="C77:N77" si="0">SUM(C8:C76)</f>
        <v>0</v>
      </c>
      <c r="D77" s="15">
        <f t="shared" si="0"/>
        <v>0</v>
      </c>
      <c r="E77" s="34">
        <f t="shared" si="0"/>
        <v>0</v>
      </c>
      <c r="F77" s="15">
        <f t="shared" si="0"/>
        <v>757806891.29266131</v>
      </c>
      <c r="G77" s="15">
        <f t="shared" si="0"/>
        <v>781672238.89758265</v>
      </c>
      <c r="H77" s="34">
        <f t="shared" si="0"/>
        <v>825605056.78723121</v>
      </c>
      <c r="I77" s="15">
        <f t="shared" si="0"/>
        <v>8826917</v>
      </c>
      <c r="J77" s="15">
        <f t="shared" si="0"/>
        <v>5479398</v>
      </c>
      <c r="K77" s="34">
        <f t="shared" si="0"/>
        <v>7407514.6799999978</v>
      </c>
      <c r="L77" s="15">
        <f t="shared" si="0"/>
        <v>4789153</v>
      </c>
      <c r="M77" s="15">
        <f t="shared" si="0"/>
        <v>6052304</v>
      </c>
      <c r="N77" s="34">
        <f t="shared" si="0"/>
        <v>4592922</v>
      </c>
      <c r="P77" s="29"/>
    </row>
    <row r="79" spans="1:16" x14ac:dyDescent="0.25">
      <c r="A79" s="2" t="s">
        <v>159</v>
      </c>
      <c r="B79" s="3"/>
      <c r="C79" s="3"/>
      <c r="D79" s="3"/>
      <c r="E79" s="3"/>
      <c r="F79" s="3"/>
      <c r="G79" s="3"/>
      <c r="H79" s="3"/>
    </row>
    <row r="80" spans="1:16" x14ac:dyDescent="0.25">
      <c r="A80" s="17" t="s">
        <v>168</v>
      </c>
      <c r="B80" s="3"/>
      <c r="C80" s="3"/>
      <c r="D80" s="3"/>
      <c r="E80" s="3"/>
      <c r="F80" s="3"/>
      <c r="G80" s="3"/>
      <c r="H80" s="3"/>
    </row>
    <row r="81" spans="1:14" ht="41.55" customHeight="1" x14ac:dyDescent="0.25">
      <c r="A81" s="89" t="s">
        <v>169</v>
      </c>
      <c r="B81" s="89"/>
      <c r="C81" s="89"/>
      <c r="D81" s="89"/>
      <c r="E81" s="89"/>
      <c r="F81" s="89"/>
      <c r="G81" s="89"/>
      <c r="H81" s="89"/>
      <c r="I81" s="89"/>
      <c r="J81" s="89"/>
      <c r="K81" s="89"/>
      <c r="L81" s="89"/>
      <c r="M81" s="85"/>
      <c r="N81" s="85"/>
    </row>
    <row r="82" spans="1:14" x14ac:dyDescent="0.25">
      <c r="A82" s="85"/>
      <c r="B82" s="85"/>
      <c r="C82" s="85"/>
      <c r="D82" s="85"/>
      <c r="E82" s="85"/>
      <c r="F82" s="85"/>
      <c r="G82" s="85"/>
      <c r="H82" s="85"/>
      <c r="I82" s="85"/>
      <c r="J82" s="85"/>
      <c r="K82" s="85"/>
      <c r="L82" s="85"/>
      <c r="M82" s="85"/>
      <c r="N82" s="85"/>
    </row>
  </sheetData>
  <autoFilter ref="A7:N7" xr:uid="{00000000-0009-0000-0000-000000000000}"/>
  <mergeCells count="19">
    <mergeCell ref="A1:K1"/>
    <mergeCell ref="A2:J2"/>
    <mergeCell ref="A3:B3"/>
    <mergeCell ref="C3:E3"/>
    <mergeCell ref="A4:B4"/>
    <mergeCell ref="C4:E4"/>
    <mergeCell ref="I3:K3"/>
    <mergeCell ref="I4:K4"/>
    <mergeCell ref="F3:H3"/>
    <mergeCell ref="F4:H4"/>
    <mergeCell ref="A81:L81"/>
    <mergeCell ref="L4:N4"/>
    <mergeCell ref="L5:N5"/>
    <mergeCell ref="L3:N3"/>
    <mergeCell ref="I5:K5"/>
    <mergeCell ref="A5:B5"/>
    <mergeCell ref="C5:E5"/>
    <mergeCell ref="A6:B6"/>
    <mergeCell ref="F5:H5"/>
  </mergeCells>
  <pageMargins left="0.39370078740157483" right="0.39370078740157483" top="0.39370078740157483" bottom="0.39370078740157483" header="0.31496062992125984" footer="0.31496062992125984"/>
  <pageSetup paperSize="8" scale="70" fitToHeight="0" orientation="landscape" r:id="rId1"/>
  <headerFooter alignWithMargins="0">
    <oddFoot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82"/>
  <sheetViews>
    <sheetView zoomScaleNormal="100" workbookViewId="0">
      <pane xSplit="2" ySplit="7" topLeftCell="C77" activePane="bottomRight" state="frozen"/>
      <selection activeCell="Q54" sqref="Q54"/>
      <selection pane="topRight" activeCell="Q54" sqref="Q54"/>
      <selection pane="bottomLeft" activeCell="Q54" sqref="Q54"/>
      <selection pane="bottomRight" activeCell="L3" sqref="L3"/>
    </sheetView>
  </sheetViews>
  <sheetFormatPr defaultColWidth="9.21875" defaultRowHeight="13.2" x14ac:dyDescent="0.25"/>
  <cols>
    <col min="1" max="1" width="11.44140625" style="71" customWidth="1"/>
    <col min="2" max="2" width="26.44140625" style="71" bestFit="1" customWidth="1"/>
    <col min="3" max="5" width="13.21875" style="71" customWidth="1"/>
    <col min="6" max="33" width="13.21875" style="44" customWidth="1"/>
    <col min="34" max="16384" width="9.21875" style="44"/>
  </cols>
  <sheetData>
    <row r="1" spans="1:11" ht="44.7" customHeight="1" thickBot="1" x14ac:dyDescent="0.3">
      <c r="A1" s="112" t="s">
        <v>85</v>
      </c>
      <c r="B1" s="113"/>
      <c r="C1" s="113"/>
      <c r="D1" s="113"/>
      <c r="E1" s="113"/>
      <c r="F1" s="113"/>
      <c r="G1" s="113"/>
      <c r="H1" s="113"/>
      <c r="I1" s="113"/>
      <c r="J1" s="113"/>
      <c r="K1" s="113"/>
    </row>
    <row r="2" spans="1:11" ht="54.45" customHeight="1" thickBot="1" x14ac:dyDescent="0.3">
      <c r="A2" s="106" t="s">
        <v>83</v>
      </c>
      <c r="B2" s="107"/>
      <c r="C2" s="107"/>
      <c r="D2" s="107"/>
      <c r="E2" s="107"/>
      <c r="F2" s="107"/>
      <c r="G2" s="107"/>
      <c r="H2" s="107"/>
      <c r="I2" s="114"/>
      <c r="J2" s="114"/>
      <c r="K2" s="115"/>
    </row>
    <row r="3" spans="1:11" ht="34.950000000000003" customHeight="1" x14ac:dyDescent="0.25">
      <c r="A3" s="108" t="s">
        <v>67</v>
      </c>
      <c r="B3" s="116"/>
      <c r="C3" s="95" t="s">
        <v>77</v>
      </c>
      <c r="D3" s="96"/>
      <c r="E3" s="96"/>
      <c r="F3" s="95" t="s">
        <v>75</v>
      </c>
      <c r="G3" s="117"/>
      <c r="H3" s="117"/>
      <c r="I3" s="95" t="s">
        <v>73</v>
      </c>
      <c r="J3" s="96"/>
      <c r="K3" s="97"/>
    </row>
    <row r="4" spans="1:11" ht="34.950000000000003" customHeight="1" thickBot="1" x14ac:dyDescent="0.3">
      <c r="A4" s="110" t="s">
        <v>68</v>
      </c>
      <c r="B4" s="111"/>
      <c r="C4" s="90" t="s">
        <v>160</v>
      </c>
      <c r="D4" s="91"/>
      <c r="E4" s="91"/>
      <c r="F4" s="90" t="s">
        <v>74</v>
      </c>
      <c r="G4" s="120"/>
      <c r="H4" s="120"/>
      <c r="I4" s="90" t="s">
        <v>74</v>
      </c>
      <c r="J4" s="91"/>
      <c r="K4" s="92"/>
    </row>
    <row r="5" spans="1:11" ht="64.95" hidden="1" customHeight="1" thickBot="1" x14ac:dyDescent="0.3">
      <c r="A5" s="98" t="s">
        <v>69</v>
      </c>
      <c r="B5" s="99"/>
      <c r="C5" s="93" t="s">
        <v>84</v>
      </c>
      <c r="D5" s="94"/>
      <c r="E5" s="94"/>
      <c r="F5" s="93" t="s">
        <v>76</v>
      </c>
      <c r="G5" s="121"/>
      <c r="H5" s="121"/>
      <c r="I5" s="93" t="s">
        <v>78</v>
      </c>
      <c r="J5" s="121"/>
      <c r="K5" s="122"/>
    </row>
    <row r="6" spans="1:11" ht="30" customHeight="1" thickBot="1" x14ac:dyDescent="0.3">
      <c r="A6" s="101" t="s">
        <v>70</v>
      </c>
      <c r="B6" s="118"/>
      <c r="C6" s="6">
        <v>2018</v>
      </c>
      <c r="D6" s="7">
        <v>2019</v>
      </c>
      <c r="E6" s="7" t="s">
        <v>163</v>
      </c>
      <c r="F6" s="6">
        <v>2018</v>
      </c>
      <c r="G6" s="7">
        <v>2019</v>
      </c>
      <c r="H6" s="7">
        <v>2020</v>
      </c>
      <c r="I6" s="6">
        <v>2018</v>
      </c>
      <c r="J6" s="7">
        <v>2019</v>
      </c>
      <c r="K6" s="8">
        <v>2020</v>
      </c>
    </row>
    <row r="7" spans="1:11" s="53" customFormat="1" x14ac:dyDescent="0.25">
      <c r="A7" s="45" t="s">
        <v>0</v>
      </c>
      <c r="B7" s="46" t="s">
        <v>66</v>
      </c>
      <c r="C7" s="72"/>
      <c r="D7" s="47"/>
      <c r="E7" s="47"/>
      <c r="F7" s="48"/>
      <c r="G7" s="49"/>
      <c r="H7" s="50"/>
      <c r="I7" s="51"/>
      <c r="J7" s="52"/>
      <c r="K7" s="52"/>
    </row>
    <row r="8" spans="1:11" s="59" customFormat="1" x14ac:dyDescent="0.25">
      <c r="A8" s="73" t="s">
        <v>90</v>
      </c>
      <c r="B8" s="55" t="s">
        <v>1</v>
      </c>
      <c r="C8" s="74">
        <v>63907.770000000004</v>
      </c>
      <c r="D8" s="75">
        <v>122758.56</v>
      </c>
      <c r="E8" s="75">
        <v>125571.47</v>
      </c>
      <c r="F8" s="56">
        <v>2612366.08</v>
      </c>
      <c r="G8" s="57">
        <v>315440.84000000003</v>
      </c>
      <c r="H8" s="58">
        <v>2814142.31</v>
      </c>
      <c r="I8" s="56">
        <v>10733.94</v>
      </c>
      <c r="J8" s="57">
        <v>13580.900000000001</v>
      </c>
      <c r="K8" s="58">
        <v>10122.76</v>
      </c>
    </row>
    <row r="9" spans="1:11" s="59" customFormat="1" x14ac:dyDescent="0.25">
      <c r="A9" s="73" t="s">
        <v>91</v>
      </c>
      <c r="B9" s="55" t="s">
        <v>2</v>
      </c>
      <c r="C9" s="74">
        <v>7602.18</v>
      </c>
      <c r="D9" s="75">
        <v>14108.349999999999</v>
      </c>
      <c r="E9" s="75">
        <v>11332.59</v>
      </c>
      <c r="F9" s="60">
        <v>783542.83</v>
      </c>
      <c r="G9" s="61">
        <v>14400</v>
      </c>
      <c r="H9" s="62">
        <v>0</v>
      </c>
      <c r="I9" s="60">
        <v>1677.8</v>
      </c>
      <c r="J9" s="61">
        <v>2376.7600000000002</v>
      </c>
      <c r="K9" s="62">
        <v>49.65</v>
      </c>
    </row>
    <row r="10" spans="1:11" s="59" customFormat="1" x14ac:dyDescent="0.25">
      <c r="A10" s="73" t="s">
        <v>92</v>
      </c>
      <c r="B10" s="55" t="s">
        <v>3</v>
      </c>
      <c r="C10" s="74">
        <v>15419.54</v>
      </c>
      <c r="D10" s="75">
        <v>25067.370000000003</v>
      </c>
      <c r="E10" s="75">
        <v>30630.52</v>
      </c>
      <c r="F10" s="60">
        <v>14899.2</v>
      </c>
      <c r="G10" s="61">
        <v>0</v>
      </c>
      <c r="H10" s="62">
        <v>161314.17000000001</v>
      </c>
      <c r="I10" s="60">
        <v>4695.07</v>
      </c>
      <c r="J10" s="61">
        <v>13590.25</v>
      </c>
      <c r="K10" s="62">
        <v>0</v>
      </c>
    </row>
    <row r="11" spans="1:11" s="59" customFormat="1" x14ac:dyDescent="0.25">
      <c r="A11" s="73" t="s">
        <v>93</v>
      </c>
      <c r="B11" s="55" t="s">
        <v>4</v>
      </c>
      <c r="C11" s="74">
        <v>15823.1</v>
      </c>
      <c r="D11" s="75">
        <v>23991.360000000004</v>
      </c>
      <c r="E11" s="75">
        <v>32095.62</v>
      </c>
      <c r="F11" s="60">
        <v>0</v>
      </c>
      <c r="G11" s="61">
        <v>0</v>
      </c>
      <c r="H11" s="62">
        <v>0</v>
      </c>
      <c r="I11" s="60">
        <v>712.98</v>
      </c>
      <c r="J11" s="61">
        <v>930.92</v>
      </c>
      <c r="K11" s="62">
        <v>1103.3399999999999</v>
      </c>
    </row>
    <row r="12" spans="1:11" s="59" customFormat="1" x14ac:dyDescent="0.25">
      <c r="A12" s="73" t="s">
        <v>94</v>
      </c>
      <c r="B12" s="55" t="s">
        <v>5</v>
      </c>
      <c r="C12" s="74">
        <v>12441.48</v>
      </c>
      <c r="D12" s="75">
        <v>17146.52</v>
      </c>
      <c r="E12" s="75">
        <v>32995.75</v>
      </c>
      <c r="F12" s="60">
        <v>20720</v>
      </c>
      <c r="G12" s="61">
        <v>0</v>
      </c>
      <c r="H12" s="62">
        <v>0</v>
      </c>
      <c r="I12" s="60">
        <v>3515.23</v>
      </c>
      <c r="J12" s="61">
        <v>1594.94</v>
      </c>
      <c r="K12" s="62">
        <v>3610.65</v>
      </c>
    </row>
    <row r="13" spans="1:11" s="59" customFormat="1" x14ac:dyDescent="0.25">
      <c r="A13" s="73" t="s">
        <v>95</v>
      </c>
      <c r="B13" s="55" t="s">
        <v>6</v>
      </c>
      <c r="C13" s="74">
        <v>23672.809999999998</v>
      </c>
      <c r="D13" s="75">
        <v>37970.03</v>
      </c>
      <c r="E13" s="75">
        <v>39014.58</v>
      </c>
      <c r="F13" s="60">
        <v>557035.12</v>
      </c>
      <c r="G13" s="61">
        <v>0</v>
      </c>
      <c r="H13" s="62">
        <v>0</v>
      </c>
      <c r="I13" s="60">
        <v>684.3</v>
      </c>
      <c r="J13" s="61">
        <v>564.58000000000004</v>
      </c>
      <c r="K13" s="62">
        <v>0</v>
      </c>
    </row>
    <row r="14" spans="1:11" s="59" customFormat="1" x14ac:dyDescent="0.25">
      <c r="A14" s="73" t="s">
        <v>96</v>
      </c>
      <c r="B14" s="55" t="s">
        <v>7</v>
      </c>
      <c r="C14" s="74">
        <v>15795.05</v>
      </c>
      <c r="D14" s="75">
        <v>26350.04</v>
      </c>
      <c r="E14" s="75">
        <v>37248.89</v>
      </c>
      <c r="F14" s="60">
        <v>22568</v>
      </c>
      <c r="G14" s="61">
        <v>0</v>
      </c>
      <c r="H14" s="62">
        <v>12513</v>
      </c>
      <c r="I14" s="60">
        <v>5197.6400000000003</v>
      </c>
      <c r="J14" s="61">
        <v>5208.41</v>
      </c>
      <c r="K14" s="62">
        <v>5021.3900000000003</v>
      </c>
    </row>
    <row r="15" spans="1:11" s="59" customFormat="1" x14ac:dyDescent="0.25">
      <c r="A15" s="73" t="s">
        <v>97</v>
      </c>
      <c r="B15" s="55" t="s">
        <v>8</v>
      </c>
      <c r="C15" s="74">
        <v>11433.76</v>
      </c>
      <c r="D15" s="75">
        <v>18619.230000000003</v>
      </c>
      <c r="E15" s="75">
        <v>16957.12</v>
      </c>
      <c r="F15" s="60">
        <v>50164.4</v>
      </c>
      <c r="G15" s="61">
        <v>24275.8</v>
      </c>
      <c r="H15" s="62">
        <v>3931.12</v>
      </c>
      <c r="I15" s="60">
        <v>837.49</v>
      </c>
      <c r="J15" s="61">
        <v>6125.61</v>
      </c>
      <c r="K15" s="62">
        <v>0</v>
      </c>
    </row>
    <row r="16" spans="1:11" s="59" customFormat="1" x14ac:dyDescent="0.25">
      <c r="A16" s="73" t="s">
        <v>98</v>
      </c>
      <c r="B16" s="55" t="s">
        <v>9</v>
      </c>
      <c r="C16" s="74">
        <v>29812.93</v>
      </c>
      <c r="D16" s="75">
        <v>43049.150000000009</v>
      </c>
      <c r="E16" s="75">
        <v>58873.890000000007</v>
      </c>
      <c r="F16" s="60">
        <v>9568</v>
      </c>
      <c r="G16" s="61">
        <v>20000</v>
      </c>
      <c r="H16" s="62">
        <v>80000</v>
      </c>
      <c r="I16" s="60">
        <v>3764.2</v>
      </c>
      <c r="J16" s="61">
        <v>4515.7199999999993</v>
      </c>
      <c r="K16" s="62">
        <v>4315.78</v>
      </c>
    </row>
    <row r="17" spans="1:11" s="59" customFormat="1" x14ac:dyDescent="0.25">
      <c r="A17" s="73" t="s">
        <v>99</v>
      </c>
      <c r="B17" s="55" t="s">
        <v>10</v>
      </c>
      <c r="C17" s="74">
        <v>12998.16</v>
      </c>
      <c r="D17" s="75">
        <v>17121.919999999998</v>
      </c>
      <c r="E17" s="75">
        <v>22166.53</v>
      </c>
      <c r="F17" s="60">
        <v>20000</v>
      </c>
      <c r="G17" s="61">
        <v>0</v>
      </c>
      <c r="H17" s="62">
        <v>0</v>
      </c>
      <c r="I17" s="60">
        <v>1381.54</v>
      </c>
      <c r="J17" s="61">
        <v>1310.07</v>
      </c>
      <c r="K17" s="62">
        <v>1359.18</v>
      </c>
    </row>
    <row r="18" spans="1:11" s="59" customFormat="1" x14ac:dyDescent="0.25">
      <c r="A18" s="73" t="s">
        <v>100</v>
      </c>
      <c r="B18" s="55" t="s">
        <v>11</v>
      </c>
      <c r="C18" s="74">
        <v>12320.18</v>
      </c>
      <c r="D18" s="75">
        <v>16797.400000000001</v>
      </c>
      <c r="E18" s="75">
        <v>19283.5</v>
      </c>
      <c r="F18" s="60">
        <v>0</v>
      </c>
      <c r="G18" s="61">
        <v>80000</v>
      </c>
      <c r="H18" s="62">
        <v>0</v>
      </c>
      <c r="I18" s="60">
        <v>555.62</v>
      </c>
      <c r="J18" s="61">
        <v>1073.93</v>
      </c>
      <c r="K18" s="62">
        <v>1786.94</v>
      </c>
    </row>
    <row r="19" spans="1:11" s="59" customFormat="1" x14ac:dyDescent="0.25">
      <c r="A19" s="73" t="s">
        <v>101</v>
      </c>
      <c r="B19" s="55" t="s">
        <v>12</v>
      </c>
      <c r="C19" s="74">
        <v>66556.27</v>
      </c>
      <c r="D19" s="75">
        <v>78613.09</v>
      </c>
      <c r="E19" s="75">
        <v>23287.13</v>
      </c>
      <c r="F19" s="60">
        <v>0</v>
      </c>
      <c r="G19" s="61">
        <v>0</v>
      </c>
      <c r="H19" s="62">
        <v>10000</v>
      </c>
      <c r="I19" s="60">
        <v>3040.05</v>
      </c>
      <c r="J19" s="61">
        <v>2465.39</v>
      </c>
      <c r="K19" s="62">
        <v>4049.23</v>
      </c>
    </row>
    <row r="20" spans="1:11" s="59" customFormat="1" x14ac:dyDescent="0.25">
      <c r="A20" s="73" t="s">
        <v>102</v>
      </c>
      <c r="B20" s="55" t="s">
        <v>13</v>
      </c>
      <c r="C20" s="74">
        <v>104620.5</v>
      </c>
      <c r="D20" s="75">
        <v>122029.41</v>
      </c>
      <c r="E20" s="75">
        <v>70866.14</v>
      </c>
      <c r="F20" s="60">
        <v>2233970.8199999998</v>
      </c>
      <c r="G20" s="61">
        <v>0</v>
      </c>
      <c r="H20" s="62">
        <v>579034.73</v>
      </c>
      <c r="I20" s="60">
        <v>6319.41</v>
      </c>
      <c r="J20" s="61">
        <v>4843.54</v>
      </c>
      <c r="K20" s="62">
        <v>8128.39</v>
      </c>
    </row>
    <row r="21" spans="1:11" s="59" customFormat="1" x14ac:dyDescent="0.25">
      <c r="A21" s="73" t="s">
        <v>103</v>
      </c>
      <c r="B21" s="55" t="s">
        <v>14</v>
      </c>
      <c r="C21" s="74">
        <v>13293.18</v>
      </c>
      <c r="D21" s="75">
        <v>21500.95</v>
      </c>
      <c r="E21" s="75">
        <v>34459.33</v>
      </c>
      <c r="F21" s="60">
        <v>0</v>
      </c>
      <c r="G21" s="61">
        <v>30000</v>
      </c>
      <c r="H21" s="62">
        <v>0</v>
      </c>
      <c r="I21" s="60">
        <v>2262.66</v>
      </c>
      <c r="J21" s="61">
        <v>1599.36</v>
      </c>
      <c r="K21" s="62">
        <v>1273.3399999999999</v>
      </c>
    </row>
    <row r="22" spans="1:11" s="59" customFormat="1" x14ac:dyDescent="0.25">
      <c r="A22" s="73" t="s">
        <v>104</v>
      </c>
      <c r="B22" s="55" t="s">
        <v>15</v>
      </c>
      <c r="C22" s="74">
        <v>12433.01</v>
      </c>
      <c r="D22" s="75">
        <v>18512.77</v>
      </c>
      <c r="E22" s="75">
        <v>22569.58</v>
      </c>
      <c r="F22" s="60">
        <v>0</v>
      </c>
      <c r="G22" s="61">
        <v>0</v>
      </c>
      <c r="H22" s="62">
        <v>0</v>
      </c>
      <c r="I22" s="60">
        <v>2942.83</v>
      </c>
      <c r="J22" s="61">
        <v>1723.48</v>
      </c>
      <c r="K22" s="62">
        <v>2700.69</v>
      </c>
    </row>
    <row r="23" spans="1:11" s="59" customFormat="1" x14ac:dyDescent="0.25">
      <c r="A23" s="73" t="s">
        <v>105</v>
      </c>
      <c r="B23" s="55" t="s">
        <v>16</v>
      </c>
      <c r="C23" s="74">
        <v>14008.82</v>
      </c>
      <c r="D23" s="75">
        <v>27640</v>
      </c>
      <c r="E23" s="75">
        <v>36434.79</v>
      </c>
      <c r="F23" s="60">
        <v>250942.72</v>
      </c>
      <c r="G23" s="61">
        <v>0</v>
      </c>
      <c r="H23" s="62">
        <v>0</v>
      </c>
      <c r="I23" s="60">
        <v>0</v>
      </c>
      <c r="J23" s="61">
        <v>0</v>
      </c>
      <c r="K23" s="62">
        <v>179.87</v>
      </c>
    </row>
    <row r="24" spans="1:11" s="59" customFormat="1" x14ac:dyDescent="0.25">
      <c r="A24" s="73" t="s">
        <v>106</v>
      </c>
      <c r="B24" s="55" t="s">
        <v>17</v>
      </c>
      <c r="C24" s="74">
        <v>40206.9</v>
      </c>
      <c r="D24" s="75">
        <v>48133.59</v>
      </c>
      <c r="E24" s="75">
        <v>23173.09</v>
      </c>
      <c r="F24" s="60">
        <v>19360</v>
      </c>
      <c r="G24" s="61">
        <v>0</v>
      </c>
      <c r="H24" s="62">
        <v>0</v>
      </c>
      <c r="I24" s="60">
        <v>683.65</v>
      </c>
      <c r="J24" s="61">
        <v>698.38</v>
      </c>
      <c r="K24" s="62">
        <v>991.85</v>
      </c>
    </row>
    <row r="25" spans="1:11" s="59" customFormat="1" x14ac:dyDescent="0.25">
      <c r="A25" s="73" t="s">
        <v>107</v>
      </c>
      <c r="B25" s="55" t="s">
        <v>18</v>
      </c>
      <c r="C25" s="74">
        <v>28184.21</v>
      </c>
      <c r="D25" s="75">
        <v>38883.949999999997</v>
      </c>
      <c r="E25" s="75">
        <v>54284.11</v>
      </c>
      <c r="F25" s="60">
        <v>3440</v>
      </c>
      <c r="G25" s="61">
        <v>64656</v>
      </c>
      <c r="H25" s="62">
        <v>17500</v>
      </c>
      <c r="I25" s="60">
        <v>11374.23</v>
      </c>
      <c r="J25" s="61">
        <v>13760.09</v>
      </c>
      <c r="K25" s="62">
        <v>2548.9899999999998</v>
      </c>
    </row>
    <row r="26" spans="1:11" s="59" customFormat="1" x14ac:dyDescent="0.25">
      <c r="A26" s="73" t="s">
        <v>108</v>
      </c>
      <c r="B26" s="55" t="s">
        <v>19</v>
      </c>
      <c r="C26" s="74">
        <v>7162.5199999999995</v>
      </c>
      <c r="D26" s="75">
        <v>11479.060000000001</v>
      </c>
      <c r="E26" s="75">
        <v>15726.78</v>
      </c>
      <c r="F26" s="60">
        <v>0</v>
      </c>
      <c r="G26" s="61">
        <v>0</v>
      </c>
      <c r="H26" s="62">
        <v>0</v>
      </c>
      <c r="I26" s="60">
        <v>4509.45</v>
      </c>
      <c r="J26" s="61">
        <v>3887.7400000000002</v>
      </c>
      <c r="K26" s="62">
        <v>4690.2299999999996</v>
      </c>
    </row>
    <row r="27" spans="1:11" s="59" customFormat="1" x14ac:dyDescent="0.25">
      <c r="A27" s="73" t="s">
        <v>109</v>
      </c>
      <c r="B27" s="55" t="s">
        <v>20</v>
      </c>
      <c r="C27" s="74">
        <v>12701.079999999998</v>
      </c>
      <c r="D27" s="75">
        <v>31014.5</v>
      </c>
      <c r="E27" s="75">
        <v>36767.910000000003</v>
      </c>
      <c r="F27" s="60">
        <v>0</v>
      </c>
      <c r="G27" s="61">
        <v>0</v>
      </c>
      <c r="H27" s="62">
        <v>0</v>
      </c>
      <c r="I27" s="60">
        <v>0</v>
      </c>
      <c r="J27" s="61">
        <v>0</v>
      </c>
      <c r="K27" s="62">
        <v>0</v>
      </c>
    </row>
    <row r="28" spans="1:11" s="59" customFormat="1" x14ac:dyDescent="0.25">
      <c r="A28" s="73" t="s">
        <v>110</v>
      </c>
      <c r="B28" s="55" t="s">
        <v>21</v>
      </c>
      <c r="C28" s="74">
        <v>10365.99</v>
      </c>
      <c r="D28" s="75">
        <v>13489.24</v>
      </c>
      <c r="E28" s="75">
        <v>20498.310000000001</v>
      </c>
      <c r="F28" s="60">
        <v>0</v>
      </c>
      <c r="G28" s="61">
        <v>44000</v>
      </c>
      <c r="H28" s="62">
        <v>30000</v>
      </c>
      <c r="I28" s="60">
        <v>110.89</v>
      </c>
      <c r="J28" s="61">
        <v>489.2</v>
      </c>
      <c r="K28" s="62">
        <v>0</v>
      </c>
    </row>
    <row r="29" spans="1:11" s="59" customFormat="1" x14ac:dyDescent="0.25">
      <c r="A29" s="73" t="s">
        <v>111</v>
      </c>
      <c r="B29" s="55" t="s">
        <v>22</v>
      </c>
      <c r="C29" s="74">
        <v>14777.55</v>
      </c>
      <c r="D29" s="75">
        <v>20684.89</v>
      </c>
      <c r="E29" s="75">
        <v>28004.41</v>
      </c>
      <c r="F29" s="60">
        <v>0</v>
      </c>
      <c r="G29" s="61">
        <v>0</v>
      </c>
      <c r="H29" s="62">
        <v>819</v>
      </c>
      <c r="I29" s="60">
        <v>3756.14</v>
      </c>
      <c r="J29" s="61">
        <v>11051.09</v>
      </c>
      <c r="K29" s="62">
        <v>0</v>
      </c>
    </row>
    <row r="30" spans="1:11" s="59" customFormat="1" x14ac:dyDescent="0.25">
      <c r="A30" s="73" t="s">
        <v>112</v>
      </c>
      <c r="B30" s="55" t="s">
        <v>23</v>
      </c>
      <c r="C30" s="74">
        <v>21099.8</v>
      </c>
      <c r="D30" s="75">
        <v>22133.93</v>
      </c>
      <c r="E30" s="75">
        <v>6673.86</v>
      </c>
      <c r="F30" s="60">
        <v>0</v>
      </c>
      <c r="G30" s="61">
        <v>22147</v>
      </c>
      <c r="H30" s="62">
        <v>0</v>
      </c>
      <c r="I30" s="60">
        <v>0</v>
      </c>
      <c r="J30" s="61">
        <v>0</v>
      </c>
      <c r="K30" s="62">
        <v>0</v>
      </c>
    </row>
    <row r="31" spans="1:11" s="59" customFormat="1" x14ac:dyDescent="0.25">
      <c r="A31" s="73" t="s">
        <v>113</v>
      </c>
      <c r="B31" s="55" t="s">
        <v>24</v>
      </c>
      <c r="C31" s="74">
        <v>25929.839999999997</v>
      </c>
      <c r="D31" s="75">
        <v>38476.1</v>
      </c>
      <c r="E31" s="75">
        <v>38178.18</v>
      </c>
      <c r="F31" s="60">
        <v>0</v>
      </c>
      <c r="G31" s="61">
        <v>0</v>
      </c>
      <c r="H31" s="62">
        <v>0</v>
      </c>
      <c r="I31" s="60">
        <v>5316.92</v>
      </c>
      <c r="J31" s="61">
        <v>4660.62</v>
      </c>
      <c r="K31" s="62">
        <v>734.31</v>
      </c>
    </row>
    <row r="32" spans="1:11" s="59" customFormat="1" x14ac:dyDescent="0.25">
      <c r="A32" s="73" t="s">
        <v>114</v>
      </c>
      <c r="B32" s="55" t="s">
        <v>25</v>
      </c>
      <c r="C32" s="74">
        <v>2694.5</v>
      </c>
      <c r="D32" s="75">
        <v>4100.21</v>
      </c>
      <c r="E32" s="75">
        <v>8620.0499999999993</v>
      </c>
      <c r="F32" s="60">
        <v>0</v>
      </c>
      <c r="G32" s="61">
        <v>17600</v>
      </c>
      <c r="H32" s="62">
        <v>0</v>
      </c>
      <c r="I32" s="60">
        <v>473.73</v>
      </c>
      <c r="J32" s="61">
        <v>2836.02</v>
      </c>
      <c r="K32" s="62">
        <v>0</v>
      </c>
    </row>
    <row r="33" spans="1:11" s="59" customFormat="1" x14ac:dyDescent="0.25">
      <c r="A33" s="73" t="s">
        <v>115</v>
      </c>
      <c r="B33" s="55" t="s">
        <v>26</v>
      </c>
      <c r="C33" s="74">
        <v>3477.79</v>
      </c>
      <c r="D33" s="75">
        <v>4911.41</v>
      </c>
      <c r="E33" s="75">
        <v>5326.93</v>
      </c>
      <c r="F33" s="60">
        <v>0</v>
      </c>
      <c r="G33" s="61">
        <v>0</v>
      </c>
      <c r="H33" s="62">
        <v>0</v>
      </c>
      <c r="I33" s="60">
        <v>244.98</v>
      </c>
      <c r="J33" s="61">
        <v>1158.29</v>
      </c>
      <c r="K33" s="62">
        <v>0</v>
      </c>
    </row>
    <row r="34" spans="1:11" s="59" customFormat="1" x14ac:dyDescent="0.25">
      <c r="A34" s="73" t="s">
        <v>116</v>
      </c>
      <c r="B34" s="55" t="s">
        <v>27</v>
      </c>
      <c r="C34" s="74">
        <v>7097982.71</v>
      </c>
      <c r="D34" s="39"/>
      <c r="E34" s="40"/>
      <c r="F34" s="60">
        <v>42345.34</v>
      </c>
      <c r="G34" s="39"/>
      <c r="H34" s="40"/>
      <c r="I34" s="60">
        <v>907.36</v>
      </c>
      <c r="J34" s="39"/>
      <c r="K34" s="40"/>
    </row>
    <row r="35" spans="1:11" s="59" customFormat="1" x14ac:dyDescent="0.25">
      <c r="A35" s="73" t="s">
        <v>117</v>
      </c>
      <c r="B35" s="55" t="s">
        <v>28</v>
      </c>
      <c r="C35" s="74">
        <v>19801159.800000001</v>
      </c>
      <c r="D35" s="39"/>
      <c r="E35" s="40"/>
      <c r="F35" s="60">
        <v>286889.06</v>
      </c>
      <c r="G35" s="39"/>
      <c r="H35" s="40"/>
      <c r="I35" s="60">
        <v>0</v>
      </c>
      <c r="J35" s="39"/>
      <c r="K35" s="40"/>
    </row>
    <row r="36" spans="1:11" s="59" customFormat="1" x14ac:dyDescent="0.25">
      <c r="A36" s="73" t="s">
        <v>118</v>
      </c>
      <c r="B36" s="55" t="s">
        <v>29</v>
      </c>
      <c r="C36" s="74">
        <v>16086.86</v>
      </c>
      <c r="D36" s="75">
        <v>27531.58</v>
      </c>
      <c r="E36" s="75">
        <v>32817.199999999997</v>
      </c>
      <c r="F36" s="60">
        <v>0</v>
      </c>
      <c r="G36" s="61">
        <v>0</v>
      </c>
      <c r="H36" s="62">
        <v>0</v>
      </c>
      <c r="I36" s="60">
        <v>763.15</v>
      </c>
      <c r="J36" s="61">
        <v>2916.61</v>
      </c>
      <c r="K36" s="62">
        <v>0</v>
      </c>
    </row>
    <row r="37" spans="1:11" s="59" customFormat="1" x14ac:dyDescent="0.25">
      <c r="A37" s="73" t="s">
        <v>119</v>
      </c>
      <c r="B37" s="55" t="s">
        <v>30</v>
      </c>
      <c r="C37" s="74">
        <v>16112.710000000001</v>
      </c>
      <c r="D37" s="75">
        <v>36808.93</v>
      </c>
      <c r="E37" s="75">
        <v>25625.97</v>
      </c>
      <c r="F37" s="60">
        <v>0</v>
      </c>
      <c r="G37" s="61">
        <v>0</v>
      </c>
      <c r="H37" s="62">
        <v>0</v>
      </c>
      <c r="I37" s="60">
        <v>2276.61</v>
      </c>
      <c r="J37" s="61">
        <v>6250.78</v>
      </c>
      <c r="K37" s="62">
        <v>0</v>
      </c>
    </row>
    <row r="38" spans="1:11" s="59" customFormat="1" x14ac:dyDescent="0.25">
      <c r="A38" s="73" t="s">
        <v>120</v>
      </c>
      <c r="B38" s="55" t="s">
        <v>31</v>
      </c>
      <c r="C38" s="74">
        <v>137225.94</v>
      </c>
      <c r="D38" s="75">
        <v>146951.21000000002</v>
      </c>
      <c r="E38" s="75">
        <v>60356.69</v>
      </c>
      <c r="F38" s="60">
        <v>0</v>
      </c>
      <c r="G38" s="61">
        <v>0</v>
      </c>
      <c r="H38" s="62">
        <v>14437.49</v>
      </c>
      <c r="I38" s="60">
        <v>167.01</v>
      </c>
      <c r="J38" s="61">
        <v>86.850000000000009</v>
      </c>
      <c r="K38" s="62">
        <v>97.27</v>
      </c>
    </row>
    <row r="39" spans="1:11" s="59" customFormat="1" x14ac:dyDescent="0.25">
      <c r="A39" s="73" t="s">
        <v>121</v>
      </c>
      <c r="B39" s="55" t="s">
        <v>32</v>
      </c>
      <c r="C39" s="74">
        <v>9933.8700000000008</v>
      </c>
      <c r="D39" s="75">
        <v>13885.22</v>
      </c>
      <c r="E39" s="75">
        <v>18310.189999999999</v>
      </c>
      <c r="F39" s="60">
        <v>274284.21000000002</v>
      </c>
      <c r="G39" s="61">
        <v>20000</v>
      </c>
      <c r="H39" s="62">
        <v>0</v>
      </c>
      <c r="I39" s="60">
        <v>4025.58</v>
      </c>
      <c r="J39" s="61">
        <v>4773.54</v>
      </c>
      <c r="K39" s="62">
        <v>1893.35</v>
      </c>
    </row>
    <row r="40" spans="1:11" s="59" customFormat="1" x14ac:dyDescent="0.25">
      <c r="A40" s="73" t="s">
        <v>122</v>
      </c>
      <c r="B40" s="55" t="s">
        <v>33</v>
      </c>
      <c r="C40" s="74">
        <v>329586.83</v>
      </c>
      <c r="D40" s="75">
        <v>437007.02999999997</v>
      </c>
      <c r="E40" s="75">
        <v>517056.37999999995</v>
      </c>
      <c r="F40" s="60">
        <v>1402246.62</v>
      </c>
      <c r="G40" s="61">
        <v>10172538.289999999</v>
      </c>
      <c r="H40" s="62">
        <v>7735911.6299999999</v>
      </c>
      <c r="I40" s="60">
        <v>21392.100000000002</v>
      </c>
      <c r="J40" s="61">
        <v>17799.27</v>
      </c>
      <c r="K40" s="62">
        <v>15159.71</v>
      </c>
    </row>
    <row r="41" spans="1:11" s="59" customFormat="1" x14ac:dyDescent="0.25">
      <c r="A41" s="73" t="s">
        <v>123</v>
      </c>
      <c r="B41" s="55" t="s">
        <v>34</v>
      </c>
      <c r="C41" s="74">
        <v>7371848.7199999997</v>
      </c>
      <c r="D41" s="39"/>
      <c r="E41" s="39"/>
      <c r="F41" s="60">
        <v>656585.30000000005</v>
      </c>
      <c r="G41" s="39"/>
      <c r="H41" s="39"/>
      <c r="I41" s="60">
        <v>623.71</v>
      </c>
      <c r="J41" s="39"/>
      <c r="K41" s="39"/>
    </row>
    <row r="42" spans="1:11" s="59" customFormat="1" x14ac:dyDescent="0.25">
      <c r="A42" s="73" t="s">
        <v>124</v>
      </c>
      <c r="B42" s="55" t="s">
        <v>35</v>
      </c>
      <c r="C42" s="74">
        <v>37005.879999999997</v>
      </c>
      <c r="D42" s="75">
        <v>57564.67</v>
      </c>
      <c r="E42" s="75">
        <v>70172.98000000001</v>
      </c>
      <c r="F42" s="60">
        <v>0</v>
      </c>
      <c r="G42" s="61">
        <v>0</v>
      </c>
      <c r="H42" s="62">
        <v>0</v>
      </c>
      <c r="I42" s="60">
        <v>0</v>
      </c>
      <c r="J42" s="61">
        <v>0</v>
      </c>
      <c r="K42" s="62">
        <v>0</v>
      </c>
    </row>
    <row r="43" spans="1:11" s="59" customFormat="1" x14ac:dyDescent="0.25">
      <c r="A43" s="73" t="s">
        <v>125</v>
      </c>
      <c r="B43" s="55" t="s">
        <v>36</v>
      </c>
      <c r="C43" s="74">
        <v>3883108.34</v>
      </c>
      <c r="D43" s="39"/>
      <c r="E43" s="39"/>
      <c r="F43" s="60">
        <v>0</v>
      </c>
      <c r="G43" s="39"/>
      <c r="H43" s="39"/>
      <c r="I43" s="60">
        <v>0</v>
      </c>
      <c r="J43" s="39"/>
      <c r="K43" s="39"/>
    </row>
    <row r="44" spans="1:11" s="59" customFormat="1" x14ac:dyDescent="0.25">
      <c r="A44" s="73" t="s">
        <v>126</v>
      </c>
      <c r="B44" s="55" t="s">
        <v>37</v>
      </c>
      <c r="C44" s="74">
        <v>9623.91</v>
      </c>
      <c r="D44" s="75">
        <v>24709.96</v>
      </c>
      <c r="E44" s="75">
        <v>31743</v>
      </c>
      <c r="F44" s="60">
        <v>0</v>
      </c>
      <c r="G44" s="61">
        <v>0</v>
      </c>
      <c r="H44" s="62">
        <v>0</v>
      </c>
      <c r="I44" s="60">
        <v>1475.02</v>
      </c>
      <c r="J44" s="61">
        <v>3121.17</v>
      </c>
      <c r="K44" s="62">
        <v>0</v>
      </c>
    </row>
    <row r="45" spans="1:11" s="59" customFormat="1" x14ac:dyDescent="0.25">
      <c r="A45" s="73" t="s">
        <v>127</v>
      </c>
      <c r="B45" s="55" t="s">
        <v>38</v>
      </c>
      <c r="C45" s="74">
        <v>43959.55</v>
      </c>
      <c r="D45" s="75">
        <v>68563.899999999994</v>
      </c>
      <c r="E45" s="75">
        <v>72231.42</v>
      </c>
      <c r="F45" s="60">
        <v>0</v>
      </c>
      <c r="G45" s="61">
        <v>6720</v>
      </c>
      <c r="H45" s="62">
        <v>18400</v>
      </c>
      <c r="I45" s="60">
        <v>5462.41</v>
      </c>
      <c r="J45" s="61">
        <v>4739.0600000000004</v>
      </c>
      <c r="K45" s="62">
        <v>4112.37</v>
      </c>
    </row>
    <row r="46" spans="1:11" s="59" customFormat="1" x14ac:dyDescent="0.25">
      <c r="A46" s="73" t="s">
        <v>128</v>
      </c>
      <c r="B46" s="55" t="s">
        <v>39</v>
      </c>
      <c r="C46" s="74">
        <v>304148.14</v>
      </c>
      <c r="D46" s="75">
        <v>306643.89</v>
      </c>
      <c r="E46" s="75">
        <v>15600.49</v>
      </c>
      <c r="F46" s="60">
        <v>0</v>
      </c>
      <c r="G46" s="61">
        <v>0</v>
      </c>
      <c r="H46" s="62">
        <v>0</v>
      </c>
      <c r="I46" s="60">
        <v>0</v>
      </c>
      <c r="J46" s="61">
        <v>0</v>
      </c>
      <c r="K46" s="62">
        <v>0</v>
      </c>
    </row>
    <row r="47" spans="1:11" s="59" customFormat="1" x14ac:dyDescent="0.25">
      <c r="A47" s="73" t="s">
        <v>129</v>
      </c>
      <c r="B47" s="55" t="s">
        <v>40</v>
      </c>
      <c r="C47" s="74">
        <v>48749.170000000006</v>
      </c>
      <c r="D47" s="75">
        <v>55563.15</v>
      </c>
      <c r="E47" s="75">
        <v>29267.52</v>
      </c>
      <c r="F47" s="60">
        <v>0</v>
      </c>
      <c r="G47" s="61">
        <v>0</v>
      </c>
      <c r="H47" s="62">
        <v>0</v>
      </c>
      <c r="I47" s="60">
        <v>2927.46</v>
      </c>
      <c r="J47" s="61">
        <v>2064.14</v>
      </c>
      <c r="K47" s="62">
        <v>2666.18</v>
      </c>
    </row>
    <row r="48" spans="1:11" s="59" customFormat="1" x14ac:dyDescent="0.25">
      <c r="A48" s="73" t="s">
        <v>130</v>
      </c>
      <c r="B48" s="55" t="s">
        <v>41</v>
      </c>
      <c r="C48" s="74">
        <v>15888.93</v>
      </c>
      <c r="D48" s="39"/>
      <c r="E48" s="39"/>
      <c r="F48" s="60">
        <v>0</v>
      </c>
      <c r="G48" s="39"/>
      <c r="H48" s="39"/>
      <c r="I48" s="60">
        <v>0</v>
      </c>
      <c r="J48" s="39"/>
      <c r="K48" s="39"/>
    </row>
    <row r="49" spans="1:11" s="59" customFormat="1" x14ac:dyDescent="0.25">
      <c r="A49" s="73" t="s">
        <v>131</v>
      </c>
      <c r="B49" s="55" t="s">
        <v>42</v>
      </c>
      <c r="C49" s="74">
        <v>15598.349999999999</v>
      </c>
      <c r="D49" s="75">
        <v>25521.47</v>
      </c>
      <c r="E49" s="75">
        <v>25883.51</v>
      </c>
      <c r="F49" s="60">
        <v>17600</v>
      </c>
      <c r="G49" s="61">
        <v>8740</v>
      </c>
      <c r="H49" s="62">
        <v>30000</v>
      </c>
      <c r="I49" s="60">
        <v>23.66</v>
      </c>
      <c r="J49" s="61">
        <v>24.09</v>
      </c>
      <c r="K49" s="62">
        <v>309.20999999999998</v>
      </c>
    </row>
    <row r="50" spans="1:11" s="59" customFormat="1" x14ac:dyDescent="0.25">
      <c r="A50" s="73" t="s">
        <v>132</v>
      </c>
      <c r="B50" s="55" t="s">
        <v>43</v>
      </c>
      <c r="C50" s="74">
        <v>9965.08</v>
      </c>
      <c r="D50" s="75">
        <v>13579.4</v>
      </c>
      <c r="E50" s="75">
        <v>17107.45</v>
      </c>
      <c r="F50" s="60">
        <v>0</v>
      </c>
      <c r="G50" s="61">
        <v>0</v>
      </c>
      <c r="H50" s="62">
        <v>11462.5</v>
      </c>
      <c r="I50" s="60">
        <v>1381.48</v>
      </c>
      <c r="J50" s="61">
        <v>1230.79</v>
      </c>
      <c r="K50" s="62">
        <v>740.34</v>
      </c>
    </row>
    <row r="51" spans="1:11" s="59" customFormat="1" x14ac:dyDescent="0.25">
      <c r="A51" s="73" t="s">
        <v>133</v>
      </c>
      <c r="B51" s="55" t="s">
        <v>44</v>
      </c>
      <c r="C51" s="74">
        <v>4766175.0999999996</v>
      </c>
      <c r="D51" s="39"/>
      <c r="E51" s="39"/>
      <c r="F51" s="60">
        <v>0</v>
      </c>
      <c r="G51" s="39"/>
      <c r="H51" s="39"/>
      <c r="I51" s="60">
        <v>37.85</v>
      </c>
      <c r="J51" s="39"/>
      <c r="K51" s="39"/>
    </row>
    <row r="52" spans="1:11" s="59" customFormat="1" x14ac:dyDescent="0.25">
      <c r="A52" s="73" t="s">
        <v>134</v>
      </c>
      <c r="B52" s="55" t="s">
        <v>45</v>
      </c>
      <c r="C52" s="74">
        <v>10205.119999999999</v>
      </c>
      <c r="D52" s="75">
        <v>13080.99</v>
      </c>
      <c r="E52" s="75">
        <v>21491.570000000003</v>
      </c>
      <c r="F52" s="60">
        <v>563516.65</v>
      </c>
      <c r="G52" s="61">
        <v>0</v>
      </c>
      <c r="H52" s="62">
        <v>0</v>
      </c>
      <c r="I52" s="60">
        <v>130.65</v>
      </c>
      <c r="J52" s="61">
        <v>133.43</v>
      </c>
      <c r="K52" s="62">
        <v>149.59</v>
      </c>
    </row>
    <row r="53" spans="1:11" s="59" customFormat="1" x14ac:dyDescent="0.25">
      <c r="A53" s="73" t="s">
        <v>135</v>
      </c>
      <c r="B53" s="55" t="s">
        <v>46</v>
      </c>
      <c r="C53" s="74">
        <v>4301261.71</v>
      </c>
      <c r="D53" s="39"/>
      <c r="E53" s="39"/>
      <c r="F53" s="60">
        <v>0</v>
      </c>
      <c r="G53" s="39"/>
      <c r="H53" s="39"/>
      <c r="I53" s="60">
        <v>1858.87</v>
      </c>
      <c r="J53" s="39"/>
      <c r="K53" s="39"/>
    </row>
    <row r="54" spans="1:11" s="59" customFormat="1" x14ac:dyDescent="0.25">
      <c r="A54" s="73" t="s">
        <v>136</v>
      </c>
      <c r="B54" s="55" t="s">
        <v>47</v>
      </c>
      <c r="C54" s="74">
        <v>13705.42</v>
      </c>
      <c r="D54" s="75">
        <v>17400.98</v>
      </c>
      <c r="E54" s="75">
        <v>23114.170000000002</v>
      </c>
      <c r="F54" s="60">
        <v>0</v>
      </c>
      <c r="G54" s="61">
        <v>0</v>
      </c>
      <c r="H54" s="62">
        <v>0</v>
      </c>
      <c r="I54" s="60">
        <v>0</v>
      </c>
      <c r="J54" s="61">
        <v>0</v>
      </c>
      <c r="K54" s="62">
        <v>0</v>
      </c>
    </row>
    <row r="55" spans="1:11" s="59" customFormat="1" x14ac:dyDescent="0.25">
      <c r="A55" s="54">
        <v>44083</v>
      </c>
      <c r="B55" s="63" t="s">
        <v>155</v>
      </c>
      <c r="C55" s="39"/>
      <c r="D55" s="75">
        <v>60708.05</v>
      </c>
      <c r="E55" s="75">
        <v>71342.92</v>
      </c>
      <c r="F55" s="39"/>
      <c r="G55" s="61">
        <v>164872.72</v>
      </c>
      <c r="H55" s="62">
        <v>12065.38</v>
      </c>
      <c r="I55" s="39"/>
      <c r="J55" s="61">
        <v>0</v>
      </c>
      <c r="K55" s="62">
        <v>0</v>
      </c>
    </row>
    <row r="56" spans="1:11" s="59" customFormat="1" x14ac:dyDescent="0.25">
      <c r="A56" s="54">
        <v>44084</v>
      </c>
      <c r="B56" s="63" t="s">
        <v>156</v>
      </c>
      <c r="C56" s="39"/>
      <c r="D56" s="75">
        <v>331886.94999999995</v>
      </c>
      <c r="E56" s="75">
        <v>79852.159999999989</v>
      </c>
      <c r="F56" s="39"/>
      <c r="G56" s="61">
        <v>0</v>
      </c>
      <c r="H56" s="62">
        <v>0</v>
      </c>
      <c r="I56" s="39"/>
      <c r="J56" s="61">
        <v>1123.1099999999999</v>
      </c>
      <c r="K56" s="62">
        <v>315.3</v>
      </c>
    </row>
    <row r="57" spans="1:11" s="59" customFormat="1" x14ac:dyDescent="0.25">
      <c r="A57" s="54">
        <v>44085</v>
      </c>
      <c r="B57" s="55" t="s">
        <v>157</v>
      </c>
      <c r="C57" s="39"/>
      <c r="D57" s="75">
        <v>35633.86</v>
      </c>
      <c r="E57" s="75">
        <v>41181.53</v>
      </c>
      <c r="F57" s="39"/>
      <c r="G57" s="61">
        <v>0</v>
      </c>
      <c r="H57" s="62">
        <v>7908.75</v>
      </c>
      <c r="I57" s="39"/>
      <c r="J57" s="61">
        <v>933.12</v>
      </c>
      <c r="K57" s="62">
        <v>0</v>
      </c>
    </row>
    <row r="58" spans="1:11" s="59" customFormat="1" x14ac:dyDescent="0.25">
      <c r="A58" s="73" t="s">
        <v>137</v>
      </c>
      <c r="B58" s="55" t="s">
        <v>48</v>
      </c>
      <c r="C58" s="74">
        <v>3504035.93</v>
      </c>
      <c r="D58" s="39"/>
      <c r="E58" s="39"/>
      <c r="F58" s="60">
        <v>79680.600000000006</v>
      </c>
      <c r="G58" s="39"/>
      <c r="H58" s="39"/>
      <c r="I58" s="60">
        <v>1456.4</v>
      </c>
      <c r="J58" s="39"/>
      <c r="K58" s="39"/>
    </row>
    <row r="59" spans="1:11" s="59" customFormat="1" x14ac:dyDescent="0.25">
      <c r="A59" s="73" t="s">
        <v>138</v>
      </c>
      <c r="B59" s="55" t="s">
        <v>49</v>
      </c>
      <c r="C59" s="74">
        <v>51667.48</v>
      </c>
      <c r="D59" s="75">
        <v>58926.15</v>
      </c>
      <c r="E59" s="75">
        <v>35175.159999999996</v>
      </c>
      <c r="F59" s="60">
        <v>1316776.1100000001</v>
      </c>
      <c r="G59" s="61">
        <v>0</v>
      </c>
      <c r="H59" s="62">
        <v>19302.34</v>
      </c>
      <c r="I59" s="60">
        <v>6019.65</v>
      </c>
      <c r="J59" s="61">
        <v>4047.4300000000003</v>
      </c>
      <c r="K59" s="62">
        <v>5069.83</v>
      </c>
    </row>
    <row r="60" spans="1:11" s="59" customFormat="1" x14ac:dyDescent="0.25">
      <c r="A60" s="73" t="s">
        <v>139</v>
      </c>
      <c r="B60" s="55" t="s">
        <v>50</v>
      </c>
      <c r="C60" s="74">
        <v>698147.38000000012</v>
      </c>
      <c r="D60" s="75">
        <v>700883.42999999993</v>
      </c>
      <c r="E60" s="75">
        <v>16287.02</v>
      </c>
      <c r="F60" s="60">
        <v>68648.800000000003</v>
      </c>
      <c r="G60" s="61">
        <v>1328533.06</v>
      </c>
      <c r="H60" s="62">
        <v>0</v>
      </c>
      <c r="I60" s="60">
        <v>5661.55</v>
      </c>
      <c r="J60" s="61">
        <v>3400.57</v>
      </c>
      <c r="K60" s="62">
        <v>1737.7</v>
      </c>
    </row>
    <row r="61" spans="1:11" s="59" customFormat="1" x14ac:dyDescent="0.25">
      <c r="A61" s="73" t="s">
        <v>140</v>
      </c>
      <c r="B61" s="55" t="s">
        <v>51</v>
      </c>
      <c r="C61" s="74">
        <v>3045441.44</v>
      </c>
      <c r="D61" s="39"/>
      <c r="E61" s="39"/>
      <c r="F61" s="60">
        <v>0</v>
      </c>
      <c r="G61" s="39"/>
      <c r="H61" s="39"/>
      <c r="I61" s="60">
        <v>1342.36</v>
      </c>
      <c r="J61" s="39"/>
      <c r="K61" s="39"/>
    </row>
    <row r="62" spans="1:11" s="59" customFormat="1" x14ac:dyDescent="0.25">
      <c r="A62" s="73" t="s">
        <v>141</v>
      </c>
      <c r="B62" s="55" t="s">
        <v>52</v>
      </c>
      <c r="C62" s="74">
        <v>11004.56</v>
      </c>
      <c r="D62" s="75">
        <v>17407.87</v>
      </c>
      <c r="E62" s="75">
        <v>16404.850000000002</v>
      </c>
      <c r="F62" s="60">
        <v>17600</v>
      </c>
      <c r="G62" s="61">
        <v>0</v>
      </c>
      <c r="H62" s="62">
        <v>0</v>
      </c>
      <c r="I62" s="60">
        <v>641.61</v>
      </c>
      <c r="J62" s="61">
        <v>487.29</v>
      </c>
      <c r="K62" s="62">
        <v>392.66</v>
      </c>
    </row>
    <row r="63" spans="1:11" s="59" customFormat="1" x14ac:dyDescent="0.25">
      <c r="A63" s="73" t="s">
        <v>142</v>
      </c>
      <c r="B63" s="55" t="s">
        <v>53</v>
      </c>
      <c r="C63" s="74">
        <v>1216627.6400000001</v>
      </c>
      <c r="D63" s="75">
        <v>1218750.8600000001</v>
      </c>
      <c r="E63" s="75">
        <v>6732.65</v>
      </c>
      <c r="F63" s="60">
        <v>20000</v>
      </c>
      <c r="G63" s="61">
        <v>0</v>
      </c>
      <c r="H63" s="62">
        <v>0</v>
      </c>
      <c r="I63" s="60">
        <v>148.37</v>
      </c>
      <c r="J63" s="61">
        <v>337.35</v>
      </c>
      <c r="K63" s="62">
        <v>0</v>
      </c>
    </row>
    <row r="64" spans="1:11" s="59" customFormat="1" x14ac:dyDescent="0.25">
      <c r="A64" s="73" t="s">
        <v>143</v>
      </c>
      <c r="B64" s="55" t="s">
        <v>54</v>
      </c>
      <c r="C64" s="74">
        <v>6357.35</v>
      </c>
      <c r="D64" s="75">
        <v>9922.8900000000012</v>
      </c>
      <c r="E64" s="75">
        <v>12021.279999999999</v>
      </c>
      <c r="F64" s="60">
        <v>406396.91</v>
      </c>
      <c r="G64" s="61">
        <v>0</v>
      </c>
      <c r="H64" s="62">
        <v>0</v>
      </c>
      <c r="I64" s="60">
        <v>34.44</v>
      </c>
      <c r="J64" s="61">
        <v>164.21</v>
      </c>
      <c r="K64" s="62">
        <v>0</v>
      </c>
    </row>
    <row r="65" spans="1:12" s="59" customFormat="1" x14ac:dyDescent="0.25">
      <c r="A65" s="73" t="s">
        <v>144</v>
      </c>
      <c r="B65" s="55" t="s">
        <v>55</v>
      </c>
      <c r="C65" s="74">
        <v>1031.73</v>
      </c>
      <c r="D65" s="75">
        <v>1366.9099999999999</v>
      </c>
      <c r="E65" s="75">
        <v>1825.39</v>
      </c>
      <c r="F65" s="60">
        <v>15494</v>
      </c>
      <c r="G65" s="61">
        <v>0</v>
      </c>
      <c r="H65" s="62">
        <v>0</v>
      </c>
      <c r="I65" s="60">
        <v>0</v>
      </c>
      <c r="J65" s="61">
        <v>0</v>
      </c>
      <c r="K65" s="62">
        <v>0</v>
      </c>
    </row>
    <row r="66" spans="1:12" s="59" customFormat="1" x14ac:dyDescent="0.25">
      <c r="A66" s="73" t="s">
        <v>145</v>
      </c>
      <c r="B66" s="55" t="s">
        <v>56</v>
      </c>
      <c r="C66" s="74">
        <v>3633.5</v>
      </c>
      <c r="D66" s="75">
        <v>4226.84</v>
      </c>
      <c r="E66" s="75">
        <v>6480.25</v>
      </c>
      <c r="F66" s="60">
        <v>0</v>
      </c>
      <c r="G66" s="61">
        <v>0</v>
      </c>
      <c r="H66" s="62">
        <v>0</v>
      </c>
      <c r="I66" s="60">
        <v>0</v>
      </c>
      <c r="J66" s="61">
        <v>73.290000000000006</v>
      </c>
      <c r="K66" s="62">
        <v>0</v>
      </c>
    </row>
    <row r="67" spans="1:12" s="59" customFormat="1" x14ac:dyDescent="0.25">
      <c r="A67" s="73" t="s">
        <v>146</v>
      </c>
      <c r="B67" s="55" t="s">
        <v>57</v>
      </c>
      <c r="C67" s="74">
        <v>4392.3900000000003</v>
      </c>
      <c r="D67" s="75">
        <v>14106.060000000001</v>
      </c>
      <c r="E67" s="75">
        <v>10327.51</v>
      </c>
      <c r="F67" s="60">
        <v>0</v>
      </c>
      <c r="G67" s="61">
        <v>1331099.8799999999</v>
      </c>
      <c r="H67" s="62">
        <v>0</v>
      </c>
      <c r="I67" s="60">
        <v>0</v>
      </c>
      <c r="J67" s="61">
        <v>0</v>
      </c>
      <c r="K67" s="62">
        <v>0</v>
      </c>
    </row>
    <row r="68" spans="1:12" s="59" customFormat="1" x14ac:dyDescent="0.25">
      <c r="A68" s="73" t="s">
        <v>147</v>
      </c>
      <c r="B68" s="55" t="s">
        <v>58</v>
      </c>
      <c r="C68" s="74">
        <v>4822.28</v>
      </c>
      <c r="D68" s="75">
        <v>5392.79</v>
      </c>
      <c r="E68" s="75">
        <v>6319.17</v>
      </c>
      <c r="F68" s="60">
        <v>0</v>
      </c>
      <c r="G68" s="61">
        <v>35200</v>
      </c>
      <c r="H68" s="62">
        <v>0</v>
      </c>
      <c r="I68" s="60">
        <v>210.86</v>
      </c>
      <c r="J68" s="61">
        <v>699.15</v>
      </c>
      <c r="K68" s="62">
        <v>1060.78</v>
      </c>
    </row>
    <row r="69" spans="1:12" s="59" customFormat="1" x14ac:dyDescent="0.25">
      <c r="A69" s="54">
        <v>45068</v>
      </c>
      <c r="B69" s="55" t="s">
        <v>158</v>
      </c>
      <c r="C69" s="39"/>
      <c r="D69" s="75">
        <v>59396.39</v>
      </c>
      <c r="E69" s="75">
        <v>17580.93</v>
      </c>
      <c r="F69" s="39"/>
      <c r="G69" s="61">
        <v>0</v>
      </c>
      <c r="H69" s="62">
        <v>2742.19</v>
      </c>
      <c r="I69" s="39"/>
      <c r="J69" s="61">
        <v>961.58</v>
      </c>
      <c r="K69" s="62">
        <v>111.84</v>
      </c>
    </row>
    <row r="70" spans="1:12" s="59" customFormat="1" x14ac:dyDescent="0.25">
      <c r="A70" s="73" t="s">
        <v>148</v>
      </c>
      <c r="B70" s="55" t="s">
        <v>59</v>
      </c>
      <c r="C70" s="74">
        <v>334382.34999999998</v>
      </c>
      <c r="D70" s="75">
        <v>386200.57999999996</v>
      </c>
      <c r="E70" s="75">
        <v>149195.10999999999</v>
      </c>
      <c r="F70" s="60">
        <v>9520</v>
      </c>
      <c r="G70" s="61">
        <v>0</v>
      </c>
      <c r="H70" s="62">
        <v>0</v>
      </c>
      <c r="I70" s="60">
        <v>2614.19</v>
      </c>
      <c r="J70" s="61">
        <v>168263.67999999999</v>
      </c>
      <c r="K70" s="62">
        <v>3796.17</v>
      </c>
    </row>
    <row r="71" spans="1:12" s="59" customFormat="1" x14ac:dyDescent="0.25">
      <c r="A71" s="73" t="s">
        <v>149</v>
      </c>
      <c r="B71" s="55" t="s">
        <v>60</v>
      </c>
      <c r="C71" s="74">
        <v>13343.82</v>
      </c>
      <c r="D71" s="75">
        <v>17922.400000000001</v>
      </c>
      <c r="E71" s="75">
        <v>27921</v>
      </c>
      <c r="F71" s="60">
        <v>20000</v>
      </c>
      <c r="G71" s="61">
        <v>1250772.71</v>
      </c>
      <c r="H71" s="62">
        <v>0</v>
      </c>
      <c r="I71" s="60">
        <v>1760.78</v>
      </c>
      <c r="J71" s="61">
        <v>1558.78</v>
      </c>
      <c r="K71" s="62">
        <v>2742.51</v>
      </c>
    </row>
    <row r="72" spans="1:12" s="59" customFormat="1" x14ac:dyDescent="0.25">
      <c r="A72" s="73" t="s">
        <v>150</v>
      </c>
      <c r="B72" s="55" t="s">
        <v>61</v>
      </c>
      <c r="C72" s="74">
        <v>38020.550000000003</v>
      </c>
      <c r="D72" s="75">
        <v>47081.08</v>
      </c>
      <c r="E72" s="75">
        <v>73249.990000000005</v>
      </c>
      <c r="F72" s="60">
        <v>22476</v>
      </c>
      <c r="G72" s="61">
        <v>32310</v>
      </c>
      <c r="H72" s="62">
        <v>0</v>
      </c>
      <c r="I72" s="60">
        <v>0</v>
      </c>
      <c r="J72" s="61">
        <v>124.74</v>
      </c>
      <c r="K72" s="62">
        <v>891.98</v>
      </c>
    </row>
    <row r="73" spans="1:12" s="59" customFormat="1" x14ac:dyDescent="0.25">
      <c r="A73" s="73" t="s">
        <v>151</v>
      </c>
      <c r="B73" s="55" t="s">
        <v>62</v>
      </c>
      <c r="C73" s="74">
        <v>25943.85</v>
      </c>
      <c r="D73" s="75">
        <v>44263.63</v>
      </c>
      <c r="E73" s="75">
        <v>65598.77</v>
      </c>
      <c r="F73" s="60">
        <v>6720</v>
      </c>
      <c r="G73" s="61">
        <v>0</v>
      </c>
      <c r="H73" s="62">
        <v>0</v>
      </c>
      <c r="I73" s="60">
        <v>956.07</v>
      </c>
      <c r="J73" s="61">
        <v>784.64</v>
      </c>
      <c r="K73" s="62">
        <v>1132.8900000000001</v>
      </c>
    </row>
    <row r="74" spans="1:12" s="59" customFormat="1" x14ac:dyDescent="0.25">
      <c r="A74" s="73" t="s">
        <v>152</v>
      </c>
      <c r="B74" s="55" t="s">
        <v>63</v>
      </c>
      <c r="C74" s="74">
        <v>63851.91</v>
      </c>
      <c r="D74" s="75">
        <v>101316.21</v>
      </c>
      <c r="E74" s="75">
        <v>131371.47</v>
      </c>
      <c r="F74" s="60">
        <v>724324.33</v>
      </c>
      <c r="G74" s="61">
        <v>947525.63</v>
      </c>
      <c r="H74" s="62">
        <v>15000</v>
      </c>
      <c r="I74" s="60">
        <v>15497.26</v>
      </c>
      <c r="J74" s="61">
        <v>18318.61</v>
      </c>
      <c r="K74" s="62">
        <v>13047.93</v>
      </c>
    </row>
    <row r="75" spans="1:12" s="59" customFormat="1" x14ac:dyDescent="0.25">
      <c r="A75" s="73" t="s">
        <v>153</v>
      </c>
      <c r="B75" s="55" t="s">
        <v>64</v>
      </c>
      <c r="C75" s="74">
        <v>19817.22</v>
      </c>
      <c r="D75" s="75">
        <v>37181.14</v>
      </c>
      <c r="E75" s="75">
        <v>41611.4</v>
      </c>
      <c r="F75" s="60">
        <v>0</v>
      </c>
      <c r="G75" s="61">
        <v>0</v>
      </c>
      <c r="H75" s="62">
        <v>0</v>
      </c>
      <c r="I75" s="60">
        <v>1192.8399999999999</v>
      </c>
      <c r="J75" s="61">
        <v>8447.8700000000008</v>
      </c>
      <c r="K75" s="62">
        <v>0</v>
      </c>
    </row>
    <row r="76" spans="1:12" s="59" customFormat="1" ht="13.8" thickBot="1" x14ac:dyDescent="0.3">
      <c r="A76" s="76" t="s">
        <v>154</v>
      </c>
      <c r="B76" s="64" t="s">
        <v>65</v>
      </c>
      <c r="C76" s="77">
        <v>34899.550000000003</v>
      </c>
      <c r="D76" s="78">
        <v>56138.04</v>
      </c>
      <c r="E76" s="79">
        <v>72317</v>
      </c>
      <c r="F76" s="65">
        <v>4960</v>
      </c>
      <c r="G76" s="66">
        <v>0</v>
      </c>
      <c r="H76" s="67">
        <v>0</v>
      </c>
      <c r="I76" s="65">
        <v>0</v>
      </c>
      <c r="J76" s="66">
        <v>0</v>
      </c>
      <c r="K76" s="67">
        <v>0</v>
      </c>
    </row>
    <row r="77" spans="1:12" s="59" customFormat="1" x14ac:dyDescent="0.25">
      <c r="A77" s="68"/>
      <c r="B77" s="87"/>
      <c r="C77" s="80">
        <f t="shared" ref="C77:K77" si="0">SUM(C8:C76)</f>
        <v>57915491.989999987</v>
      </c>
      <c r="D77" s="80">
        <f t="shared" si="0"/>
        <v>5318107.5399999982</v>
      </c>
      <c r="E77" s="81">
        <f t="shared" si="0"/>
        <v>2694615.1599999997</v>
      </c>
      <c r="F77" s="69">
        <f t="shared" si="0"/>
        <v>12554641.1</v>
      </c>
      <c r="G77" s="69">
        <f t="shared" si="0"/>
        <v>15930831.930000002</v>
      </c>
      <c r="H77" s="70">
        <f t="shared" si="0"/>
        <v>11576484.609999999</v>
      </c>
      <c r="I77" s="70">
        <f t="shared" si="0"/>
        <v>155780.04999999996</v>
      </c>
      <c r="J77" s="70">
        <f t="shared" si="0"/>
        <v>352910.44</v>
      </c>
      <c r="K77" s="70">
        <f t="shared" si="0"/>
        <v>108094.19999999995</v>
      </c>
    </row>
    <row r="78" spans="1:12" s="59" customFormat="1" x14ac:dyDescent="0.25">
      <c r="A78" s="82"/>
      <c r="B78" s="82"/>
      <c r="C78" s="83"/>
      <c r="D78" s="83"/>
      <c r="E78" s="83"/>
      <c r="F78" s="84"/>
      <c r="G78" s="84"/>
      <c r="H78" s="84"/>
      <c r="I78" s="84"/>
      <c r="J78" s="84"/>
      <c r="K78" s="84"/>
      <c r="L78" s="88"/>
    </row>
    <row r="79" spans="1:12" x14ac:dyDescent="0.25">
      <c r="A79" s="71" t="s">
        <v>159</v>
      </c>
    </row>
    <row r="80" spans="1:12" x14ac:dyDescent="0.25">
      <c r="A80" s="119" t="s">
        <v>161</v>
      </c>
      <c r="B80" s="119"/>
      <c r="C80" s="119"/>
      <c r="D80" s="119"/>
      <c r="E80" s="119"/>
      <c r="F80" s="119"/>
      <c r="G80" s="119"/>
      <c r="H80" s="119"/>
      <c r="I80" s="119"/>
      <c r="J80" s="119"/>
      <c r="K80" s="119"/>
    </row>
    <row r="81" spans="1:11" ht="53.55" customHeight="1" x14ac:dyDescent="0.25">
      <c r="A81" s="89" t="s">
        <v>162</v>
      </c>
      <c r="B81" s="89"/>
      <c r="C81" s="89"/>
      <c r="D81" s="89"/>
      <c r="E81" s="89"/>
      <c r="F81" s="89"/>
      <c r="G81" s="89"/>
      <c r="H81" s="89"/>
      <c r="I81" s="89"/>
      <c r="J81" s="89"/>
      <c r="K81" s="89"/>
    </row>
    <row r="82" spans="1:11" x14ac:dyDescent="0.25">
      <c r="A82" s="71" t="s">
        <v>164</v>
      </c>
    </row>
  </sheetData>
  <autoFilter ref="A7:K77" xr:uid="{00000000-0009-0000-0000-000001000000}"/>
  <mergeCells count="17">
    <mergeCell ref="A6:B6"/>
    <mergeCell ref="A80:K80"/>
    <mergeCell ref="A81:K81"/>
    <mergeCell ref="A4:B4"/>
    <mergeCell ref="C4:E4"/>
    <mergeCell ref="F4:H4"/>
    <mergeCell ref="I4:K4"/>
    <mergeCell ref="A5:B5"/>
    <mergeCell ref="C5:E5"/>
    <mergeCell ref="F5:H5"/>
    <mergeCell ref="I5:K5"/>
    <mergeCell ref="A1:K1"/>
    <mergeCell ref="A2:K2"/>
    <mergeCell ref="A3:B3"/>
    <mergeCell ref="C3:E3"/>
    <mergeCell ref="F3:H3"/>
    <mergeCell ref="I3:K3"/>
  </mergeCells>
  <pageMargins left="0.39370078740157483" right="0.39370078740157483" top="0.39370078740157483" bottom="0.39370078740157483" header="0.31496062992125984" footer="0.31496062992125984"/>
  <pageSetup paperSize="8" scale="70" fitToHeight="0" orientation="landscape" r:id="rId1"/>
  <headerFooter alignWithMargins="0">
    <oddFooter>&amp;R&amp;P</oddFooter>
  </headerFooter>
  <colBreaks count="1" manualBreakCount="1">
    <brk id="8" max="72"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1438847ACB2A84590EE8EF82E253A2A" ma:contentTypeVersion="393" ma:contentTypeDescription="Een nieuw document maken." ma:contentTypeScope="" ma:versionID="7b45e963a1103546147c6089f0f4c852">
  <xsd:schema xmlns:xsd="http://www.w3.org/2001/XMLSchema" xmlns:xs="http://www.w3.org/2001/XMLSchema" xmlns:p="http://schemas.microsoft.com/office/2006/metadata/properties" xmlns:ns2="3301dedf-b972-4f3e-ad53-365b955a2e53" xmlns:ns3="5a174038-70d1-4bd0-a73d-419d63be8671" xmlns:ns4="f2018528-1da4-41c7-8a42-759687759166" targetNamespace="http://schemas.microsoft.com/office/2006/metadata/properties" ma:root="true" ma:fieldsID="affff5bc9b5be266f2b4558b3aad74e2" ns2:_="" ns3:_="" ns4:_="">
    <xsd:import namespace="3301dedf-b972-4f3e-ad53-365b955a2e53"/>
    <xsd:import namespace="5a174038-70d1-4bd0-a73d-419d63be8671"/>
    <xsd:import namespace="f2018528-1da4-41c7-8a42-759687759166"/>
    <xsd:element name="properties">
      <xsd:complexType>
        <xsd:sequence>
          <xsd:element name="documentManagement">
            <xsd:complexType>
              <xsd:all>
                <xsd:element ref="ns2:Categorie"/>
                <xsd:element ref="ns2:SubCategorie" minOccurs="0"/>
                <xsd:element ref="ns2:SubSubCategorie" minOccurs="0"/>
                <xsd:element ref="ns3:Weergave"/>
                <xsd:element ref="ns3:MediaServiceMetadata" minOccurs="0"/>
                <xsd:element ref="ns3:MediaServiceFastMetadata" minOccurs="0"/>
                <xsd:element ref="ns4:_dlc_DocId" minOccurs="0"/>
                <xsd:element ref="ns4:_dlc_DocIdUrl" minOccurs="0"/>
                <xsd:element ref="ns4:_dlc_DocIdPersistId" minOccurs="0"/>
                <xsd:element ref="ns4:SharedWithUsers" minOccurs="0"/>
                <xsd:element ref="ns4:SharedWithDetails" minOccurs="0"/>
                <xsd:element ref="ns3:MediaServiceEventHashCode" minOccurs="0"/>
                <xsd:element ref="ns3:MediaServiceGenerationTime" minOccurs="0"/>
                <xsd:element ref="ns3:Minister"/>
                <xsd:element ref="ns3:Actueel_x003f_" minOccurs="0"/>
                <xsd:element ref="ns3:MediaServiceAutoTags" minOccurs="0"/>
                <xsd:element ref="ns3:MediaServiceOCR" minOccurs="0"/>
                <xsd:element ref="ns3:Legislatuur"/>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01dedf-b972-4f3e-ad53-365b955a2e53" elementFormDefault="qualified">
    <xsd:import namespace="http://schemas.microsoft.com/office/2006/documentManagement/types"/>
    <xsd:import namespace="http://schemas.microsoft.com/office/infopath/2007/PartnerControls"/>
    <xsd:element name="Categorie" ma:index="8" ma:displayName="Categorie" ma:format="Dropdown" ma:indexed="true" ma:internalName="Categorie">
      <xsd:simpleType>
        <xsd:restriction base="dms:Choice">
          <xsd:enumeration value="SV 1-100"/>
          <xsd:enumeration value="SV 101-200"/>
          <xsd:enumeration value="SV 201-300"/>
          <xsd:enumeration value="SV 301-400"/>
          <xsd:enumeration value="SV 401-500"/>
          <xsd:enumeration value="SV 501-600"/>
          <xsd:enumeration value="SV 601-700"/>
          <xsd:enumeration value="SV 701-800"/>
          <xsd:enumeration value="SV 801-900"/>
          <xsd:enumeration value="SV 901-1000"/>
          <xsd:enumeration value="VOU"/>
          <xsd:enumeration value="Insteek andere ministers"/>
          <xsd:enumeration value="Sjablonen"/>
          <xsd:enumeration value="Statustabel"/>
          <xsd:enumeration value="Werkwijze/Procedure"/>
          <xsd:enumeration value="Contactpersonen"/>
          <xsd:enumeration value="Interessante info"/>
        </xsd:restriction>
      </xsd:simpleType>
    </xsd:element>
    <xsd:element name="SubCategorie" ma:index="9" nillable="true" ma:displayName="SubCategorie" ma:format="Dropdown" ma:internalName="SubCategorie">
      <xsd:simpleType>
        <xsd:union memberTypes="dms:Text">
          <xsd:simpleType>
            <xsd:restriction base="dms:Choice">
              <xsd:enumeration value="BS SV 1"/>
              <xsd:enumeration value="JJ SV 2"/>
              <xsd:enumeration value="BD SV 3"/>
            </xsd:restriction>
          </xsd:simpleType>
        </xsd:union>
      </xsd:simpleType>
    </xsd:element>
    <xsd:element name="SubSubCategorie" ma:index="10" nillable="true" ma:displayName="SubSubCategorie" ma:format="Dropdown" ma:indexed="true" ma:internalName="SubSubCategorie">
      <xsd:simpleType>
        <xsd:union memberTypes="dms:Text">
          <xsd:simpleType>
            <xsd:restriction base="dms:Choice">
              <xsd:enumeration value="insteek ABB"/>
              <xsd:enumeration value="insteek AgO"/>
              <xsd:enumeration value="insteek AIV"/>
              <xsd:enumeration value="insteek AV"/>
              <xsd:enumeration value="insteek DKB"/>
              <xsd:enumeration value="insteek HFB"/>
              <xsd:enumeration value="insteek Jambon"/>
              <xsd:enumeration value="insteek Crevits"/>
              <xsd:enumeration value="insteek Somers"/>
              <xsd:enumeration value="insteek Weyts"/>
              <xsd:enumeration value="insteek Demir"/>
              <xsd:enumeration value="insteek Beke"/>
              <xsd:enumeration value="insteek Diependaele"/>
              <xsd:enumeration value="insteek Peeters"/>
              <xsd:enumeration value="insteek Dalle"/>
              <xsd:enumeration value="draft"/>
              <xsd:enumeration value="werkdocument"/>
              <xsd:enumeration value="geconsolideerd"/>
              <xsd:enumeration value="gecoördineerd"/>
              <xsd:enumeration value="sjablonen"/>
              <xsd:enumeration value="Versie 1"/>
              <xsd:enumeration value="Versie 2"/>
              <xsd:enumeration value="Data"/>
              <xsd:enumeration value="Vragen kabinet"/>
              <xsd:enumeration value="Opmaak OVA"/>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5a174038-70d1-4bd0-a73d-419d63be8671" elementFormDefault="qualified">
    <xsd:import namespace="http://schemas.microsoft.com/office/2006/documentManagement/types"/>
    <xsd:import namespace="http://schemas.microsoft.com/office/infopath/2007/PartnerControls"/>
    <xsd:element name="Weergave" ma:index="11" ma:displayName="Parlementair Jaar" ma:format="Dropdown" ma:indexed="true" ma:internalName="Weergave">
      <xsd:simpleType>
        <xsd:restriction base="dms:Choice">
          <xsd:enumeration value="2020-2021"/>
          <xsd:enumeration value="2019-2020"/>
          <xsd:enumeration value="2019"/>
          <xsd:enumeration value="2018-2019"/>
          <xsd:enumeration value="2017-2018"/>
          <xsd:enumeration value="2016-2017"/>
          <xsd:enumeration value="2015-2016"/>
          <xsd:enumeration value="(NVT)"/>
        </xsd:restriction>
      </xsd:simpleType>
    </xsd:element>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inister" ma:index="21" ma:displayName="Minister" ma:format="Dropdown" ma:internalName="Minister">
      <xsd:simpleType>
        <xsd:restriction base="dms:Choice">
          <xsd:enumeration value="Jambon"/>
          <xsd:enumeration value="Somers"/>
          <xsd:enumeration value="Weyts"/>
          <xsd:enumeration value="Dalle"/>
          <xsd:enumeration value="Homans"/>
          <xsd:enumeration value="Gatz"/>
          <xsd:enumeration value="(NVT)"/>
        </xsd:restriction>
      </xsd:simpleType>
    </xsd:element>
    <xsd:element name="Actueel_x003f_" ma:index="22" nillable="true" ma:displayName="Actueel?" ma:default="1" ma:format="Dropdown" ma:indexed="true" ma:internalName="Actueel_x003f_">
      <xsd:simpleType>
        <xsd:restriction base="dms:Boolean"/>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Legislatuur" ma:index="25" ma:displayName="Legislatuur" ma:format="Dropdown" ma:internalName="Legislatuur">
      <xsd:simpleType>
        <xsd:restriction base="dms:Choice">
          <xsd:enumeration value="2019-2024"/>
          <xsd:enumeration value="2014-2019"/>
          <xsd:enumeration value="(NVT)"/>
        </xsd:restriction>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2018528-1da4-41c7-8a42-759687759166" elementFormDefault="qualified">
    <xsd:import namespace="http://schemas.microsoft.com/office/2006/documentManagement/types"/>
    <xsd:import namespace="http://schemas.microsoft.com/office/infopath/2007/PartnerControls"/>
    <xsd:element name="_dlc_DocId" ma:index="14" nillable="true" ma:displayName="Waarde van de document-id" ma:description="De waarde van de document-id die aan dit item is toegewezen." ma:internalName="_dlc_DocId" ma:readOnly="true">
      <xsd:simpleType>
        <xsd:restriction base="dms:Text"/>
      </xsd:simpleType>
    </xsd:element>
    <xsd:element name="_dlc_DocIdUrl" ma:index="15"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scription="Keep ID on add." ma:hidden="true" ma:internalName="_dlc_DocIdPersistId" ma:readOnly="true">
      <xsd:simpleType>
        <xsd:restriction base="dms:Boolean"/>
      </xsd:simpleType>
    </xsd:element>
    <xsd:element name="SharedWithUsers" ma:index="17"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Categorie xmlns="3301dedf-b972-4f3e-ad53-365b955a2e53">SV 1-100</Categorie>
    <SubSubCategorie xmlns="3301dedf-b972-4f3e-ad53-365b955a2e53" xsi:nil="true"/>
    <SubCategorie xmlns="3301dedf-b972-4f3e-ad53-365b955a2e53">BS SV 11</SubCategorie>
    <Weergave xmlns="5a174038-70d1-4bd0-a73d-419d63be8671">2020-2021</Weergave>
    <_dlc_DocId xmlns="f2018528-1da4-41c7-8a42-759687759166">HFBID-2109892079-6964</_dlc_DocId>
    <_dlc_DocIdUrl xmlns="f2018528-1da4-41c7-8a42-759687759166">
      <Url>https://vlaamseoverheid.sharepoint.com/sites/afb/Beleid/_layouts/15/DocIdRedir.aspx?ID=HFBID-2109892079-6964</Url>
      <Description>HFBID-2109892079-6964</Description>
    </_dlc_DocIdUrl>
    <Legislatuur xmlns="5a174038-70d1-4bd0-a73d-419d63be8671">2019-2024</Legislatuur>
    <Actueel_x003f_ xmlns="5a174038-70d1-4bd0-a73d-419d63be8671">true</Actueel_x003f_>
    <Minister xmlns="5a174038-70d1-4bd0-a73d-419d63be8671">Somers</Minister>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7486233-DC26-403B-A4BA-F91DBBBA57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01dedf-b972-4f3e-ad53-365b955a2e53"/>
    <ds:schemaRef ds:uri="5a174038-70d1-4bd0-a73d-419d63be8671"/>
    <ds:schemaRef ds:uri="f2018528-1da4-41c7-8a42-7596877591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2F98398-64A8-451F-9B2D-7D385969C2BC}">
  <ds:schemaRefs>
    <ds:schemaRef ds:uri="http://schemas.microsoft.com/sharepoint/events"/>
  </ds:schemaRefs>
</ds:datastoreItem>
</file>

<file path=customXml/itemProps3.xml><?xml version="1.0" encoding="utf-8"?>
<ds:datastoreItem xmlns:ds="http://schemas.openxmlformats.org/officeDocument/2006/customXml" ds:itemID="{9C695760-83E3-4C65-B078-0DD58F3E77BF}">
  <ds:schemaRefs>
    <ds:schemaRef ds:uri="http://schemas.microsoft.com/office/2006/metadata/properties"/>
    <ds:schemaRef ds:uri="http://purl.org/dc/terms/"/>
    <ds:schemaRef ds:uri="3301dedf-b972-4f3e-ad53-365b955a2e53"/>
    <ds:schemaRef ds:uri="http://schemas.microsoft.com/office/2006/documentManagement/types"/>
    <ds:schemaRef ds:uri="http://schemas.microsoft.com/office/infopath/2007/PartnerControls"/>
    <ds:schemaRef ds:uri="http://schemas.openxmlformats.org/package/2006/metadata/core-properties"/>
    <ds:schemaRef ds:uri="f2018528-1da4-41c7-8a42-759687759166"/>
    <ds:schemaRef ds:uri="http://purl.org/dc/elements/1.1/"/>
    <ds:schemaRef ds:uri="5a174038-70d1-4bd0-a73d-419d63be8671"/>
    <ds:schemaRef ds:uri="http://www.w3.org/XML/1998/namespace"/>
    <ds:schemaRef ds:uri="http://purl.org/dc/dcmitype/"/>
  </ds:schemaRefs>
</ds:datastoreItem>
</file>

<file path=customXml/itemProps4.xml><?xml version="1.0" encoding="utf-8"?>
<ds:datastoreItem xmlns:ds="http://schemas.openxmlformats.org/officeDocument/2006/customXml" ds:itemID="{E18625AF-7270-4A82-B165-9202DD89203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4</vt:i4>
      </vt:variant>
    </vt:vector>
  </HeadingPairs>
  <TitlesOfParts>
    <vt:vector size="6" baseType="lpstr">
      <vt:lpstr>Somers</vt:lpstr>
      <vt:lpstr>Diependaele</vt:lpstr>
      <vt:lpstr>Diependaele!Afdrukbereik</vt:lpstr>
      <vt:lpstr>Somers!Afdrukbereik</vt:lpstr>
      <vt:lpstr>Diependaele!Afdruktitels</vt:lpstr>
      <vt:lpstr>Somers!Afdruktitels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bijlage bij het MB: definitieve verdeling gf 2017</dc:title>
  <dc:creator>Doesseto</dc:creator>
  <cp:lastModifiedBy>Slootmans, Ronny</cp:lastModifiedBy>
  <cp:lastPrinted>2018-03-14T14:14:53Z</cp:lastPrinted>
  <dcterms:created xsi:type="dcterms:W3CDTF">2004-01-09T08:05:27Z</dcterms:created>
  <dcterms:modified xsi:type="dcterms:W3CDTF">2020-10-26T10:36:59Z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0x01010091438847ACB2A84590EE8EF82E253A2A</vt:lpwstr>
  </property>
  <property fmtid="{D5CDD505-2E9C-101B-9397-08002B2CF9AE}" pid="3" name="_dlc_DocIdItemGuid">
    <vt:lpwstr>6d88fbd1-ef86-44c9-995b-5067c7909134</vt:lpwstr>
  </property>
</Properties>
</file>