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-100\SV 13\"/>
    </mc:Choice>
  </mc:AlternateContent>
  <xr:revisionPtr revIDLastSave="5" documentId="8_{025F5DA1-298E-4E4B-84DC-BC29EA6D1658}" xr6:coauthVersionLast="45" xr6:coauthVersionMax="45" xr10:uidLastSave="{4F580F03-2E3C-4374-8989-BED92996C729}"/>
  <bookViews>
    <workbookView xWindow="-120" yWindow="-120" windowWidth="29040" windowHeight="15840" xr2:uid="{00000000-000D-0000-FFFF-FFFF00000000}"/>
  </bookViews>
  <sheets>
    <sheet name="2014" sheetId="1" r:id="rId1"/>
    <sheet name="2015" sheetId="3" r:id="rId2"/>
    <sheet name="2016" sheetId="5" r:id="rId3"/>
    <sheet name="2017" sheetId="7" r:id="rId4"/>
    <sheet name="2018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7" l="1"/>
</calcChain>
</file>

<file path=xl/sharedStrings.xml><?xml version="1.0" encoding="utf-8"?>
<sst xmlns="http://schemas.openxmlformats.org/spreadsheetml/2006/main" count="549" uniqueCount="120">
  <si>
    <t>Action Field</t>
  </si>
  <si>
    <t>Projects</t>
  </si>
  <si>
    <t>Grant Amount - Contracted (EUR)</t>
  </si>
  <si>
    <t>Grant Amount - Finalised (EUR)</t>
  </si>
  <si>
    <t>Organisations</t>
  </si>
  <si>
    <t>Activities</t>
  </si>
  <si>
    <t>Participants in Finalised Projects</t>
  </si>
  <si>
    <t># Contracted</t>
  </si>
  <si>
    <t># Finalised</t>
  </si>
  <si>
    <t># Terminated</t>
  </si>
  <si>
    <t>% Closed</t>
  </si>
  <si>
    <t>TOTAL 
(EUR)</t>
  </si>
  <si>
    <t># Participating Organisations in Finalised Projects</t>
  </si>
  <si>
    <t>Average Duration (days)</t>
  </si>
  <si>
    <t>Total #</t>
  </si>
  <si>
    <t>School Education</t>
  </si>
  <si>
    <t>School education staff mobility (KA101)</t>
  </si>
  <si>
    <t>43</t>
  </si>
  <si>
    <t>0</t>
  </si>
  <si>
    <t>Staff training abroad</t>
  </si>
  <si>
    <t>Training/teaching assignments abroad</t>
  </si>
  <si>
    <t>6</t>
  </si>
  <si>
    <t>Subtotal - KA1 School Education</t>
  </si>
  <si>
    <t>Higher Education</t>
  </si>
  <si>
    <t>Higher education student and staff mobility (KA103)</t>
  </si>
  <si>
    <t>25</t>
  </si>
  <si>
    <t>1</t>
  </si>
  <si>
    <t>24</t>
  </si>
  <si>
    <t>Staff mobility for teaching between Programme Countries</t>
  </si>
  <si>
    <t>23</t>
  </si>
  <si>
    <t>Staff mobility for training between Programme Countries</t>
  </si>
  <si>
    <t>19</t>
  </si>
  <si>
    <t>Subtotal - KA1 Higher Education</t>
  </si>
  <si>
    <t>Vocational Education and Training</t>
  </si>
  <si>
    <t>VET learner and staff mobility (KA102)</t>
  </si>
  <si>
    <t>30</t>
  </si>
  <si>
    <t>8</t>
  </si>
  <si>
    <t>5</t>
  </si>
  <si>
    <t>Subtotal - KA1 Vocational Education and Training</t>
  </si>
  <si>
    <t>Adult Education</t>
  </si>
  <si>
    <t>Adult education staff mobility (KA104)</t>
  </si>
  <si>
    <t>15</t>
  </si>
  <si>
    <t>2</t>
  </si>
  <si>
    <t>Subtotal - KA1 Adult Education</t>
  </si>
  <si>
    <t>GRAND TOTAL</t>
  </si>
  <si>
    <t>113</t>
  </si>
  <si>
    <t>Action Type KA1</t>
  </si>
  <si>
    <t>ACTION</t>
  </si>
  <si>
    <t>PROJECTS</t>
  </si>
  <si>
    <t>GRANT</t>
  </si>
  <si>
    <t>ORGANISATIONS</t>
  </si>
  <si>
    <t>PARTICIPANTS</t>
  </si>
  <si>
    <t>Field</t>
  </si>
  <si>
    <t>Type</t>
  </si>
  <si>
    <t>Contracted</t>
  </si>
  <si>
    <t>Finalised</t>
  </si>
  <si>
    <t>Terminated</t>
  </si>
  <si>
    <t>Number involved in Projects</t>
  </si>
  <si>
    <t>TOTAL</t>
  </si>
  <si>
    <t>in LTTs</t>
  </si>
  <si>
    <t>Strategic Partnerships for Adult Education KA204</t>
  </si>
  <si>
    <t>4</t>
  </si>
  <si>
    <t>Strategic Partnerships for Higher Education KA200</t>
  </si>
  <si>
    <t>Strategic Partnerships for Higher Education KA203</t>
  </si>
  <si>
    <t>Strategic Partnerships for School Education excluding Schools Only KA200</t>
  </si>
  <si>
    <t>Strategic Partnerships for School Education excluding Schools Only KA201</t>
  </si>
  <si>
    <t>3</t>
  </si>
  <si>
    <t>Strategic Partnerships for Schools Only KA201</t>
  </si>
  <si>
    <t>20</t>
  </si>
  <si>
    <t>Strategic Partnerships for Vocational Education and Training KA200</t>
  </si>
  <si>
    <t>Strategic Partnerships for Vocational Education and Training KA202</t>
  </si>
  <si>
    <t>22</t>
  </si>
  <si>
    <t>LTT = learning, teaching and training activities - deze omvatten onder meer professionaliseringsactiviteiten voor onderwijspersoneel</t>
  </si>
  <si>
    <t>39</t>
  </si>
  <si>
    <t>Job Shadowing</t>
  </si>
  <si>
    <t>Structured Courses/Training Events</t>
  </si>
  <si>
    <t>33</t>
  </si>
  <si>
    <t>Teaching assignments abroad</t>
  </si>
  <si>
    <t>Higher education student and staff mobility between Programme and Partner Countries (KA107)</t>
  </si>
  <si>
    <t>21</t>
  </si>
  <si>
    <t>18</t>
  </si>
  <si>
    <t>Staff mobility for Teaching To/From Partner Countries</t>
  </si>
  <si>
    <t>16</t>
  </si>
  <si>
    <t>Staff mobility for Training To/From Partner Countries</t>
  </si>
  <si>
    <t>12</t>
  </si>
  <si>
    <t>37</t>
  </si>
  <si>
    <t>10</t>
  </si>
  <si>
    <t>Teaching/training assignments abroad</t>
  </si>
  <si>
    <t>140</t>
  </si>
  <si>
    <t>139</t>
  </si>
  <si>
    <t>Strategic Partnerships for Schools Only KA219</t>
  </si>
  <si>
    <t>Type KA2</t>
  </si>
  <si>
    <t>Bedragen zijn inclusief financiering van studentenmobiliteiten</t>
  </si>
  <si>
    <t>Bedragen zijn inclusief financiering van mobiliteiten door lerenden en hun begeleiders</t>
  </si>
  <si>
    <t>29</t>
  </si>
  <si>
    <t>44</t>
  </si>
  <si>
    <t>35</t>
  </si>
  <si>
    <t>VET learner and staff mobility with VET mobility charter (KA116)</t>
  </si>
  <si>
    <t>13</t>
  </si>
  <si>
    <t>127</t>
  </si>
  <si>
    <t>126</t>
  </si>
  <si>
    <t>ACTION KA2</t>
  </si>
  <si>
    <t>100%</t>
  </si>
  <si>
    <t>OPROEP 2014 (volledig geverifieerd)</t>
  </si>
  <si>
    <t>OPROEP 2015 (volledig geverifieerd)</t>
  </si>
  <si>
    <t>OPROEP 2016 (volledig geverifieerd)</t>
  </si>
  <si>
    <t>Higher education</t>
  </si>
  <si>
    <t>47</t>
  </si>
  <si>
    <t>11</t>
  </si>
  <si>
    <t>38</t>
  </si>
  <si>
    <t>156</t>
  </si>
  <si>
    <t>152</t>
  </si>
  <si>
    <t>ACTION KA2 - niet-geverifieerde cijfers</t>
  </si>
  <si>
    <t>17</t>
  </si>
  <si>
    <t>Advance Planning Visit - Erasmus- PRO</t>
  </si>
  <si>
    <t>150</t>
  </si>
  <si>
    <t>79</t>
  </si>
  <si>
    <t>OPROEP 2017 (KA1 deels geverifieerd, KA2 niet geverifieerd)</t>
  </si>
  <si>
    <t>OPROEP 2017 (KA1 volledig geverifieerd, KA2 deels geverifieerd)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</si>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</sst>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#,##0;\-#,##0;\ "/>
  </numFmts>
  <fonts count="16" x14ac:knownFonts="1">
    <font>
      <sz val="10"/>
      <color rgb="FF000000"/>
      <name val="Arial"/>
    </font>
    <font>
      <sz val="9"/>
      <color rgb="FF333333"/>
      <name val="Arial"/>
    </font>
    <font>
      <sz val="10"/>
      <color rgb="FF00000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  <font>
      <u/>
      <sz val="9"/>
      <color rgb="FF0000FF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89">
    <xf numFmtId="0" fontId="0" fillId="0" borderId="0" xfId="0"/>
    <xf numFmtId="0" fontId="1" fillId="2" borderId="0" xfId="0" applyFont="1" applyFill="1" applyAlignment="1">
      <alignment horizontal="left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left"/>
    </xf>
    <xf numFmtId="49" fontId="6" fillId="4" borderId="3" xfId="0" applyNumberFormat="1" applyFont="1" applyFill="1" applyBorder="1" applyAlignment="1">
      <alignment horizontal="center" vertical="center"/>
    </xf>
    <xf numFmtId="0" fontId="11" fillId="0" borderId="0" xfId="2" applyFont="1"/>
    <xf numFmtId="49" fontId="3" fillId="3" borderId="2" xfId="0" applyNumberFormat="1" applyFont="1" applyFill="1" applyBorder="1" applyAlignment="1">
      <alignment vertical="center" wrapText="1"/>
    </xf>
    <xf numFmtId="0" fontId="7" fillId="2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49" fontId="7" fillId="3" borderId="2" xfId="2" applyNumberFormat="1" applyFont="1" applyFill="1" applyBorder="1" applyAlignment="1">
      <alignment horizontal="left" vertical="center" wrapText="1"/>
    </xf>
    <xf numFmtId="2" fontId="7" fillId="3" borderId="2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left" vertical="center" wrapText="1"/>
    </xf>
    <xf numFmtId="2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4" fontId="6" fillId="7" borderId="2" xfId="0" applyNumberFormat="1" applyFont="1" applyFill="1" applyBorder="1" applyAlignment="1">
      <alignment horizontal="right" vertical="center" wrapText="1"/>
    </xf>
    <xf numFmtId="2" fontId="6" fillId="7" borderId="2" xfId="0" applyNumberFormat="1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2" fontId="6" fillId="4" borderId="2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>
      <alignment horizontal="center" vertical="center"/>
    </xf>
    <xf numFmtId="2" fontId="6" fillId="7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0" xfId="0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6" fillId="4" borderId="2" xfId="2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right" vertical="center" wrapText="1"/>
    </xf>
    <xf numFmtId="49" fontId="6" fillId="4" borderId="2" xfId="2" applyNumberFormat="1" applyFont="1" applyFill="1" applyBorder="1" applyAlignment="1">
      <alignment horizontal="left" vertical="center" wrapText="1"/>
    </xf>
    <xf numFmtId="2" fontId="6" fillId="4" borderId="2" xfId="2" applyNumberFormat="1" applyFont="1" applyFill="1" applyBorder="1" applyAlignment="1">
      <alignment horizontal="center" vertical="center" wrapText="1"/>
    </xf>
    <xf numFmtId="49" fontId="9" fillId="7" borderId="2" xfId="2" applyNumberFormat="1" applyFont="1" applyFill="1" applyBorder="1" applyAlignment="1">
      <alignment horizontal="left" vertical="center" wrapText="1"/>
    </xf>
    <xf numFmtId="0" fontId="9" fillId="7" borderId="2" xfId="2" applyFont="1" applyFill="1" applyBorder="1" applyAlignment="1">
      <alignment horizontal="center" vertical="center" wrapText="1"/>
    </xf>
    <xf numFmtId="164" fontId="9" fillId="7" borderId="2" xfId="2" applyNumberFormat="1" applyFont="1" applyFill="1" applyBorder="1" applyAlignment="1">
      <alignment horizontal="center" vertical="center" wrapText="1"/>
    </xf>
    <xf numFmtId="4" fontId="9" fillId="7" borderId="2" xfId="2" applyNumberFormat="1" applyFont="1" applyFill="1" applyBorder="1" applyAlignment="1">
      <alignment horizontal="right" vertical="center" wrapText="1"/>
    </xf>
    <xf numFmtId="2" fontId="9" fillId="7" borderId="2" xfId="2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right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right" vertical="center"/>
    </xf>
    <xf numFmtId="165" fontId="13" fillId="5" borderId="1" xfId="0" applyNumberFormat="1" applyFont="1" applyFill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2" fontId="7" fillId="3" borderId="2" xfId="2" applyNumberFormat="1" applyFont="1" applyFill="1" applyBorder="1" applyAlignment="1">
      <alignment horizontal="right" vertical="center" wrapText="1"/>
    </xf>
    <xf numFmtId="2" fontId="7" fillId="2" borderId="2" xfId="2" applyNumberFormat="1" applyFont="1" applyFill="1" applyBorder="1" applyAlignment="1">
      <alignment horizontal="right" vertical="center" wrapText="1"/>
    </xf>
    <xf numFmtId="49" fontId="3" fillId="3" borderId="2" xfId="2" applyNumberFormat="1" applyFont="1" applyFill="1" applyBorder="1" applyAlignment="1">
      <alignment horizontal="left" vertical="center" wrapText="1"/>
    </xf>
    <xf numFmtId="2" fontId="3" fillId="3" borderId="2" xfId="2" applyNumberFormat="1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left"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9" fillId="4" borderId="2" xfId="2" applyNumberFormat="1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right" vertical="center" wrapText="1"/>
    </xf>
    <xf numFmtId="49" fontId="9" fillId="4" borderId="2" xfId="2" applyNumberFormat="1" applyFont="1" applyFill="1" applyBorder="1" applyAlignment="1">
      <alignment horizontal="left" vertical="center" wrapText="1"/>
    </xf>
    <xf numFmtId="2" fontId="9" fillId="4" borderId="2" xfId="2" applyNumberFormat="1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center" vertical="center" wrapText="1"/>
    </xf>
    <xf numFmtId="164" fontId="9" fillId="4" borderId="2" xfId="2" applyNumberFormat="1" applyFont="1" applyFill="1" applyBorder="1" applyAlignment="1">
      <alignment horizontal="center" vertical="center" wrapText="1"/>
    </xf>
    <xf numFmtId="2" fontId="9" fillId="7" borderId="2" xfId="2" applyNumberFormat="1" applyFont="1" applyFill="1" applyBorder="1" applyAlignment="1">
      <alignment horizontal="right" vertical="center" wrapText="1"/>
    </xf>
    <xf numFmtId="49" fontId="6" fillId="7" borderId="2" xfId="2" applyNumberFormat="1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center" vertical="center" wrapText="1"/>
    </xf>
    <xf numFmtId="164" fontId="6" fillId="7" borderId="2" xfId="2" applyNumberFormat="1" applyFont="1" applyFill="1" applyBorder="1" applyAlignment="1">
      <alignment horizontal="center" vertical="center" wrapText="1"/>
    </xf>
    <xf numFmtId="4" fontId="6" fillId="7" borderId="2" xfId="2" applyNumberFormat="1" applyFont="1" applyFill="1" applyBorder="1" applyAlignment="1">
      <alignment horizontal="right" vertical="center" wrapText="1"/>
    </xf>
    <xf numFmtId="2" fontId="6" fillId="7" borderId="2" xfId="2" applyNumberFormat="1" applyFont="1" applyFill="1" applyBorder="1" applyAlignment="1">
      <alignment horizontal="righ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horizontal="right" vertical="center"/>
    </xf>
    <xf numFmtId="165" fontId="9" fillId="5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9" fontId="9" fillId="5" borderId="1" xfId="1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horizontal="right" vertical="center" wrapText="1"/>
    </xf>
    <xf numFmtId="0" fontId="9" fillId="7" borderId="2" xfId="2" applyFont="1" applyFill="1" applyBorder="1" applyAlignment="1">
      <alignment horizontal="right" vertical="center" wrapText="1"/>
    </xf>
    <xf numFmtId="9" fontId="9" fillId="7" borderId="2" xfId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9" fontId="3" fillId="3" borderId="2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" fontId="7" fillId="3" borderId="2" xfId="2" applyNumberFormat="1" applyFont="1" applyFill="1" applyBorder="1" applyAlignment="1">
      <alignment horizontal="right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3" fillId="3" borderId="3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right" vertical="center" wrapText="1"/>
    </xf>
    <xf numFmtId="49" fontId="6" fillId="4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" fontId="7" fillId="3" borderId="3" xfId="2" applyNumberFormat="1" applyFont="1" applyFill="1" applyBorder="1" applyAlignment="1">
      <alignment horizontal="right" vertical="center" wrapText="1"/>
    </xf>
    <xf numFmtId="4" fontId="7" fillId="3" borderId="5" xfId="2" applyNumberFormat="1" applyFont="1" applyFill="1" applyBorder="1" applyAlignment="1">
      <alignment horizontal="right" vertical="center" wrapText="1"/>
    </xf>
    <xf numFmtId="9" fontId="7" fillId="3" borderId="3" xfId="1" applyFont="1" applyFill="1" applyBorder="1" applyAlignment="1">
      <alignment horizontal="center" vertical="center" wrapText="1"/>
    </xf>
    <xf numFmtId="9" fontId="7" fillId="3" borderId="5" xfId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" fontId="3" fillId="3" borderId="2" xfId="2" applyNumberFormat="1" applyFont="1" applyFill="1" applyBorder="1" applyAlignment="1">
      <alignment horizontal="right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9" fillId="4" borderId="2" xfId="2" applyNumberFormat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right" vertical="center" wrapText="1"/>
    </xf>
    <xf numFmtId="9" fontId="7" fillId="2" borderId="2" xfId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9" fontId="7" fillId="3" borderId="2" xfId="1" applyFont="1" applyFill="1" applyBorder="1" applyAlignment="1">
      <alignment horizontal="center" vertical="center" wrapText="1"/>
    </xf>
  </cellXfs>
  <cellStyles count="3">
    <cellStyle name="Procent" xfId="1" builtinId="5"/>
    <cellStyle name="Standaard" xfId="0" builtinId="0"/>
    <cellStyle name="Standaard 2" xfId="2" xr:uid="{8420F506-0284-449B-B198-FF6111866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6</xdr:col>
      <xdr:colOff>15240</xdr:colOff>
      <xdr:row>26</xdr:row>
      <xdr:rowOff>15240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881C28E-7CAF-4CD1-9FE2-1F6A8725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460" y="10340340"/>
          <a:ext cx="89916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Call%20Code(s)=2014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8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ADU&amp;lsMSelect%20Action%20Type(s)=KA204&amp;lsMSelect%20Call%20Code(s)=2014&amp;lsMSelect%20National%20Agency%20Code(s)=BE02&amp;lsMSelect%20Round%20Code(s)=%2A" TargetMode="External"/><Relationship Id="rId2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01&amp;lsMSelect%20Call%20Code(s)=2014&amp;lsMSelect%20National%20Agency%20Code(s)=BE02&amp;lsMSelect%20Round%20Code(s)=%2A" TargetMode="External"/><Relationship Id="rId39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HE&amp;lsMSelect%20Action%20Type(s)=KA203&amp;lsMSelect%20Call%20Code(s)=2014&amp;lsMSelect%20National%20Agency%20Code(s)=BE02&amp;lsMSelect%20Round%20Code(s)=%2A" TargetMode="External"/><Relationship Id="rId21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00&amp;lsMSelect%20Call%20Code(s)=2014&amp;lsMSelect%20National%20Agency%20Code(s)=BE02&amp;lsMSelect%20Round%20Code(s)=%2A" TargetMode="External"/><Relationship Id="rId34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3&amp;lsMSelect%20Action%20Field(s)=%2A&amp;lsMSelect%20Action%20Type(s)=%2A&amp;lsMSelect%20Action%20Type=%2A&amp;lsMSelect%20Call%20Code(s)=2014&amp;lsMSelect%20National%20Agency%20Code(s)=BE02&amp;lsMSelect%20Round%20Code(s)=%2A" TargetMode="External"/><Relationship Id="rId4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HE&amp;lsMSelect%20Action%20Type(s)=KA200&amp;lsMSelect%20Call%20Code(s)=2014&amp;lsMSelect%20National%20Agency%20Code(s)=BE02&amp;lsMSelect%20Round%20Code(s)=%2A" TargetMode="External"/><Relationship Id="rId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VET&amp;lsMSelect%20Action%20Type(s)=KA102&amp;lsMSelect%20Call%20Code(s)=2014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SCH&amp;lsMSelect%20Action%20Type(s)=KA101&amp;lsMSelect%20Call%20Code(s)=2014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ADU&amp;lsMSelect%20Action%20Type(s)=KA204&amp;lsMSelect%20Call%20Code(s)=2014&amp;lsMSelect%20National%20Agency%20Code(s)=BE02&amp;lsMSelect%20Round%20Code(s)=%2A" TargetMode="External"/><Relationship Id="rId20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00&amp;lsMSelect%20Call%20Code(s)=2014&amp;lsMSelect%20National%20Agency%20Code(s)=BE02&amp;lsMSelect%20Round%20Code(s)=%2A" TargetMode="External"/><Relationship Id="rId29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VET&amp;lsMSelect%20Action%20Type(s)=KA200&amp;lsMSelect%20Call%20Code(s)=2014&amp;lsMSelect%20National%20Agency%20Code(s)=BE02&amp;lsMSelect%20Round%20Code(s)=%2A" TargetMode="External"/><Relationship Id="rId41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HE&amp;lsMSelect%20Action%20Type(s)=KA200&amp;lsMSelect%20Call%20Code(s)=2014&amp;lsMSelect%20National%20Agency%20Code(s)=BE02&amp;lsMSelect%20Round%20Code(s)=%2A" TargetMode="External"/><Relationship Id="rId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SCH&amp;lsMSelect%20Action%20Type(s)=KA101&amp;lsMSelect%20Call%20Code(s)=2014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3&amp;lsMSelect%20Call%20Code(s)=2014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ADU&amp;lsMSelect%20Action%20Type(s)=KA104&amp;lsMSelect%20Call%20Code(s)=2014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4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01&amp;lsMSelect%20Call%20Code(s)=2014&amp;lsMSelect%20National%20Agency%20Code(s)=BE02&amp;lsMSelect%20Round%20Code(s)=%2A" TargetMode="External"/><Relationship Id="rId3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VET&amp;lsMSelect%20Action%20Type(s)=KA202&amp;lsMSelect%20Call%20Code(s)=2014&amp;lsMSelect%20National%20Agency%20Code(s)=BE02&amp;lsMSelect%20Round%20Code(s)=%2A" TargetMode="External"/><Relationship Id="rId37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HE&amp;lsMSelect%20Action%20Type(s)=KA203&amp;lsMSelect%20Call%20Code(s)=2014&amp;lsMSelect%20National%20Agency%20Code(s)=BE02&amp;lsMSelect%20Round%20Code(s)=%2A" TargetMode="External"/><Relationship Id="rId40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HE&amp;lsMSelect%20Action%20Type(s)=KA200&amp;lsMSelect%20Call%20Code(s)=2014&amp;lsMSelect%20National%20Agency%20Code(s)=BE02&amp;lsMSelect%20Round%20Code(s)=%2A" TargetMode="External"/><Relationship Id="rId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3&amp;lsMSelect%20Call%20Code(s)=2014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4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3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01&amp;lsMSelect%20Call%20Code(s)=2014&amp;lsMSelect%20National%20Agency%20Code(s)=BE02&amp;lsMSelect%20Round%20Code(s)=%2A" TargetMode="External"/><Relationship Id="rId28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VET&amp;lsMSelect%20Action%20Type(s)=KA200&amp;lsMSelect%20Call%20Code(s)=2014&amp;lsMSelect%20National%20Agency%20Code(s)=BE02&amp;lsMSelect%20Round%20Code(s)=%2A" TargetMode="External"/><Relationship Id="rId3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5&amp;lsMSelect%20Action%20Field(s)=%2A&amp;lsMSelect%20Action%20Type(s)=%2A&amp;lsMSelect%20Action%20Type=%2A&amp;lsMSelect%20Call%20Code(s)=2014&amp;lsMSelect%20National%20Agency%20Code(s)=BE02&amp;lsMSelect%20Round%20Code(s)=%2A" TargetMode="External"/><Relationship Id="rId10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ADU&amp;lsMSelect%20Action%20Type(s)=KA104&amp;lsMSelect%20Call%20Code(s)=2014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9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00&amp;lsMSelect%20Call%20Code(s)=2014&amp;lsMSelect%20National%20Agency%20Code(s)=BE02&amp;lsMSelect%20Round%20Code(s)=%2A" TargetMode="External"/><Relationship Id="rId31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VET&amp;lsMSelect%20Action%20Type(s)=KA202&amp;lsMSelect%20Call%20Code(s)=2014&amp;lsMSelect%20National%20Agency%20Code(s)=BE02&amp;lsMSelect%20Round%20Code(s)=%2A" TargetMode="External"/><Relationship Id="rId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3&amp;lsMSelect%20Call%20Code(s)=2014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9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VET&amp;lsMSelect%20Action%20Type(s)=KA102&amp;lsMSelect%20Call%20Code(s)=2014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4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01&amp;lsMSelect%20Call%20Code(s)=2014&amp;lsMSelect%20National%20Agency%20Code(s)=BE02&amp;lsMSelect%20Round%20Code(s)=%2A" TargetMode="External"/><Relationship Id="rId27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01&amp;lsMSelect%20Call%20Code(s)=2014&amp;lsMSelect%20National%20Agency%20Code(s)=BE02&amp;lsMSelect%20Round%20Code(s)=%2A" TargetMode="External"/><Relationship Id="rId30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VET&amp;lsMSelect%20Action%20Type(s)=KA200&amp;lsMSelect%20Call%20Code(s)=2014&amp;lsMSelect%20National%20Agency%20Code(s)=BE02&amp;lsMSelect%20Round%20Code(s)=%2A" TargetMode="External"/><Relationship Id="rId35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4&amp;lsMSelect%20Action%20Field(s)=%2A&amp;lsMSelect%20Action%20Type(s)=%2A&amp;lsMSelect%20Action%20Type=%2A&amp;lsMSelect%20Call%20Code(s)=2014&amp;lsMSelect%20National%20Agency%20Code(s)=BE02&amp;lsMSelect%20Round%20Code(s)=%2A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VET&amp;lsMSelect%20Action%20Type(s)=KA102&amp;lsMSelect%20Call%20Code(s)=2014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SCH&amp;lsMSelect%20Action%20Type(s)=KA101&amp;lsMSelect%20Call%20Code(s)=2014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ADU&amp;lsMSelect%20Action%20Type(s)=KA104&amp;lsMSelect%20Call%20Code(s)=2014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7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ADU&amp;lsMSelect%20Action%20Type(s)=KA204&amp;lsMSelect%20Call%20Code(s)=2014&amp;lsMSelect%20National%20Agency%20Code(s)=BE02&amp;lsMSelect%20Round%20Code(s)=%2A" TargetMode="External"/><Relationship Id="rId25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01&amp;lsMSelect%20Call%20Code(s)=2014&amp;lsMSelect%20National%20Agency%20Code(s)=BE02&amp;lsMSelect%20Round%20Code(s)=%2A" TargetMode="External"/><Relationship Id="rId33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VET&amp;lsMSelect%20Action%20Type(s)=KA202&amp;lsMSelect%20Call%20Code(s)=2014&amp;lsMSelect%20National%20Agency%20Code(s)=BE02&amp;lsMSelect%20Round%20Code(s)=%2A" TargetMode="External"/><Relationship Id="rId38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HE&amp;lsMSelect%20Action%20Type(s)=KA203&amp;lsMSelect%20Call%20Code(s)=2014&amp;lsMSelect%20National%20Agency%20Code(s)=BE02&amp;lsMSelect%20Round%20Code(s)=%2A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ADU&amp;lsMSelect%20Action%20Type(s)=KA104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5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01&amp;lsMSelect%20Call%20Code(s)=2015&amp;lsMSelect%20National%20Agency%20Code(s)=BE02&amp;lsMSelect%20Round%20Code(s)=%2A" TargetMode="External"/><Relationship Id="rId21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ADU&amp;lsMSelect%20Action%20Type(s)=KA204&amp;lsMSelect%20Call%20Code(s)=2015&amp;lsMSelect%20National%20Agency%20Code(s)=BE02&amp;lsMSelect%20Round%20Code(s)=%2A" TargetMode="External"/><Relationship Id="rId34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3&amp;lsMSelect%20Action%20Field(s)=%2A&amp;lsMSelect%20Action%20Type(s)=%2A&amp;lsMSelect%20Action%20Type=%2A&amp;lsMSelect%20Call%20Code(s)=2015&amp;lsMSelect%20National%20Agency%20Code(s)=BE02&amp;lsMSelect%20Round%20Code(s)=%2A" TargetMode="External"/><Relationship Id="rId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3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VET&amp;lsMSelect%20Action%20Type(s)=KA102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5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5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01&amp;lsMSelect%20Call%20Code(s)=2015&amp;lsMSelect%20National%20Agency%20Code(s)=BE02&amp;lsMSelect%20Round%20Code(s)=%2A" TargetMode="External"/><Relationship Id="rId33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VET&amp;lsMSelect%20Action%20Type(s)=KA202&amp;lsMSelect%20Call%20Code(s)=2015&amp;lsMSelect%20National%20Agency%20Code(s)=BE02&amp;lsMSelect%20Round%20Code(s)=%2A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SCH&amp;lsMSelect%20Action%20Type(s)=KA101&amp;lsMSelect%20Call%20Code(s)=2015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Call%20Code(s)=2015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0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ADU&amp;lsMSelect%20Action%20Type(s)=KA204&amp;lsMSelect%20Call%20Code(s)=2015&amp;lsMSelect%20National%20Agency%20Code(s)=BE02&amp;lsMSelect%20Round%20Code(s)=%2A" TargetMode="External"/><Relationship Id="rId29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19&amp;lsMSelect%20Call%20Code(s)=2015&amp;lsMSelect%20National%20Agency%20Code(s)=BE02&amp;lsMSelect%20Round%20Code(s)=%2A" TargetMode="External"/><Relationship Id="rId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SCH&amp;lsMSelect%20Action%20Type(s)=KA101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7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VET&amp;lsMSelect%20Action%20Type(s)=KA102&amp;lsMSelect%20Call%20Code(s)=2015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4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HE&amp;lsMSelect%20Action%20Type(s)=KA203&amp;lsMSelect%20Call%20Code(s)=2015&amp;lsMSelect%20National%20Agency%20Code(s)=BE02&amp;lsMSelect%20Round%20Code(s)=%2A" TargetMode="External"/><Relationship Id="rId3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VET&amp;lsMSelect%20Action%20Type(s)=KA202&amp;lsMSelect%20Call%20Code(s)=2015&amp;lsMSelect%20National%20Agency%20Code(s)=BE02&amp;lsMSelect%20Round%20Code(s)=%2A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7&amp;lsMSelect%20Call%20Code(s)=2015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ADU&amp;lsMSelect%20Action%20Type(s)=KA104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3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HE&amp;lsMSelect%20Action%20Type(s)=KA203&amp;lsMSelect%20Call%20Code(s)=2015&amp;lsMSelect%20National%20Agency%20Code(s)=BE02&amp;lsMSelect%20Round%20Code(s)=%2A" TargetMode="External"/><Relationship Id="rId28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19&amp;lsMSelect%20Call%20Code(s)=2015&amp;lsMSelect%20National%20Agency%20Code(s)=BE02&amp;lsMSelect%20Round%20Code(s)=%2A" TargetMode="External"/><Relationship Id="rId3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5&amp;lsMSelect%20Action%20Field(s)=%2A&amp;lsMSelect%20Action%20Type(s)=%2A&amp;lsMSelect%20Action%20Type=%2A&amp;lsMSelect%20Call%20Code(s)=2015&amp;lsMSelect%20National%20Agency%20Code(s)=BE02&amp;lsMSelect%20Round%20Code(s)=%2A" TargetMode="External"/><Relationship Id="rId10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VET&amp;lsMSelect%20Action%20Type(s)=KA102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9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ADU&amp;lsMSelect%20Action%20Type(s)=KA204&amp;lsMSelect%20Call%20Code(s)=2015&amp;lsMSelect%20National%20Agency%20Code(s)=BE02&amp;lsMSelect%20Round%20Code(s)=%2A" TargetMode="External"/><Relationship Id="rId31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VET&amp;lsMSelect%20Action%20Type(s)=KA202&amp;lsMSelect%20Call%20Code(s)=2015&amp;lsMSelect%20National%20Agency%20Code(s)=BE02&amp;lsMSelect%20Round%20Code(s)=%2A" TargetMode="External"/><Relationship Id="rId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7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9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3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ADU&amp;lsMSelect%20Action%20Type(s)=KA104&amp;lsMSelect%20Call%20Code(s)=2015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HE&amp;lsMSelect%20Action%20Type(s)=KA203&amp;lsMSelect%20Call%20Code(s)=2015&amp;lsMSelect%20National%20Agency%20Code(s)=BE02&amp;lsMSelect%20Round%20Code(s)=%2A" TargetMode="External"/><Relationship Id="rId27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01&amp;lsMSelect%20Call%20Code(s)=2015&amp;lsMSelect%20National%20Agency%20Code(s)=BE02&amp;lsMSelect%20Round%20Code(s)=%2A" TargetMode="External"/><Relationship Id="rId30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19&amp;lsMSelect%20Call%20Code(s)=2015&amp;lsMSelect%20National%20Agency%20Code(s)=BE02&amp;lsMSelect%20Round%20Code(s)=%2A" TargetMode="External"/><Relationship Id="rId35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4&amp;lsMSelect%20Action%20Field(s)=%2A&amp;lsMSelect%20Action%20Type(s)=%2A&amp;lsMSelect%20Action%20Type=%2A&amp;lsMSelect%20Call%20Code(s)=2015&amp;lsMSelect%20National%20Agency%20Code(s)=BE02&amp;lsMSelect%20Round%20Code(s)=%2A" TargetMode="External"/><Relationship Id="rId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3&amp;lsMSelect%20Call%20Code(s)=2015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SCH&amp;lsMSelect%20Action%20Type(s)=KA101&amp;lsMSelect%20Call%20Code(s)=2015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VET&amp;lsMSelect%20Action%20Type(s)=KA116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ADU&amp;lsMSelect%20Action%20Type(s)=KA104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HE&amp;lsMSelect%20Action%20Type(s)=KA203&amp;lsMSelect%20Call%20Code(s)=2016&amp;lsMSelect%20National%20Agency%20Code(s)=BE02&amp;lsMSelect%20Round%20Code(s)=%2A" TargetMode="External"/><Relationship Id="rId39" Type="http://schemas.openxmlformats.org/officeDocument/2006/relationships/printerSettings" Target="../printerSettings/printerSettings3.bin"/><Relationship Id="rId2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6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34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VET&amp;lsMSelect%20Action%20Type(s)=KA202&amp;lsMSelect%20Call%20Code(s)=2016&amp;lsMSelect%20National%20Agency%20Code(s)=BE02&amp;lsMSelect%20Round%20Code(s)=%2A" TargetMode="External"/><Relationship Id="rId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3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VET&amp;lsMSelect%20Action%20Type(s)=KA102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ADU&amp;lsMSelect%20Action%20Type(s)=KA104&amp;lsMSelect%20Call%20Code(s)=2016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5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HE&amp;lsMSelect%20Action%20Type(s)=KA203&amp;lsMSelect%20Call%20Code(s)=2016&amp;lsMSelect%20National%20Agency%20Code(s)=BE02&amp;lsMSelect%20Round%20Code(s)=%2A" TargetMode="External"/><Relationship Id="rId33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19&amp;lsMSelect%20Call%20Code(s)=2016&amp;lsMSelect%20National%20Agency%20Code(s)=BE02&amp;lsMSelect%20Round%20Code(s)=%2A" TargetMode="External"/><Relationship Id="rId38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5&amp;lsMSelect%20Action%20Field(s)=%2A&amp;lsMSelect%20Action%20Type(s)=%2A&amp;lsMSelect%20Action%20Type=%2A&amp;lsMSelect%20Call%20Code(s)=2016&amp;lsMSelect%20National%20Agency%20Code(s)=BE02&amp;lsMSelect%20Round%20Code(s)=%2A" TargetMode="External"/><Relationship Id="rId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SCH&amp;lsMSelect%20Action%20Type(s)=KA101&amp;lsMSelect%20Call%20Code(s)=2016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ADU&amp;lsMSelect%20Action%20Type(s)=KA104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0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6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9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01&amp;lsMSelect%20Call%20Code(s)=2016&amp;lsMSelect%20National%20Agency%20Code(s)=BE02&amp;lsMSelect%20Round%20Code(s)=%2A" TargetMode="External"/><Relationship Id="rId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SCH&amp;lsMSelect%20Action%20Type(s)=KA101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7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VET&amp;lsMSelect%20Action%20Type(s)=KA102&amp;lsMSelect%20Call%20Code(s)=2016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4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ADU&amp;lsMSelect%20Action%20Type(s)=KA204&amp;lsMSelect%20Call%20Code(s)=2016&amp;lsMSelect%20National%20Agency%20Code(s)=BE02&amp;lsMSelect%20Round%20Code(s)=%2A" TargetMode="External"/><Relationship Id="rId3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19&amp;lsMSelect%20Call%20Code(s)=2016&amp;lsMSelect%20National%20Agency%20Code(s)=BE02&amp;lsMSelect%20Round%20Code(s)=%2A" TargetMode="External"/><Relationship Id="rId37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3&amp;lsMSelect%20Action%20Field(s)=%2A&amp;lsMSelect%20Action%20Type(s)=%2A&amp;lsMSelect%20Action%20Type=%2A&amp;lsMSelect%20Call%20Code(s)=2016&amp;lsMSelect%20National%20Agency%20Code(s)=BE02&amp;lsMSelect%20Round%20Code(s)=%2A" TargetMode="External"/><Relationship Id="rId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7&amp;lsMSelect%20Call%20Code(s)=2016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VET&amp;lsMSelect%20Action%20Type(s)=KA116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3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ADU&amp;lsMSelect%20Action%20Type(s)=KA204&amp;lsMSelect%20Call%20Code(s)=2016&amp;lsMSelect%20National%20Agency%20Code(s)=BE02&amp;lsMSelect%20Round%20Code(s)=%2A" TargetMode="External"/><Relationship Id="rId28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01&amp;lsMSelect%20Call%20Code(s)=2016&amp;lsMSelect%20National%20Agency%20Code(s)=BE02&amp;lsMSelect%20Round%20Code(s)=%2A" TargetMode="External"/><Relationship Id="rId3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VET&amp;lsMSelect%20Action%20Type(s)=KA202&amp;lsMSelect%20Call%20Code(s)=2016&amp;lsMSelect%20National%20Agency%20Code(s)=BE02&amp;lsMSelect%20Round%20Code(s)=%2A" TargetMode="External"/><Relationship Id="rId10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VET&amp;lsMSelect%20Action%20Type(s)=KA102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9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Call%20Code(s)=2016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31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19&amp;lsMSelect%20Call%20Code(s)=2016&amp;lsMSelect%20National%20Agency%20Code(s)=BE02&amp;lsMSelect%20Round%20Code(s)=%2A" TargetMode="External"/><Relationship Id="rId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7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9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3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VET&amp;lsMSelect%20Action%20Type(s)=KA116&amp;lsMSelect%20Call%20Code(s)=2016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ADU&amp;lsMSelect%20Action%20Type(s)=KA204&amp;lsMSelect%20Call%20Code(s)=2016&amp;lsMSelect%20National%20Agency%20Code(s)=BE02&amp;lsMSelect%20Round%20Code(s)=%2A" TargetMode="External"/><Relationship Id="rId27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HE&amp;lsMSelect%20Action%20Type(s)=KA203&amp;lsMSelect%20Call%20Code(s)=2016&amp;lsMSelect%20National%20Agency%20Code(s)=BE02&amp;lsMSelect%20Round%20Code(s)=%2A" TargetMode="External"/><Relationship Id="rId30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01&amp;lsMSelect%20Call%20Code(s)=2016&amp;lsMSelect%20National%20Agency%20Code(s)=BE02&amp;lsMSelect%20Round%20Code(s)=%2A" TargetMode="External"/><Relationship Id="rId35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VET&amp;lsMSelect%20Action%20Type(s)=KA202&amp;lsMSelect%20Call%20Code(s)=2016&amp;lsMSelect%20National%20Agency%20Code(s)=BE02&amp;lsMSelect%20Round%20Code(s)=%2A" TargetMode="External"/><Relationship Id="rId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3&amp;lsMSelect%20Call%20Code(s)=2016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SCH&amp;lsMSelect%20Action%20Type(s)=KA101&amp;lsMSelect%20Call%20Code(s)=2016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VET&amp;lsMSelect%20Action%20Type(s)=KA116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ADU&amp;lsMSelect%20Action%20Type(s)=KA104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HE&amp;lsMSelect%20Action%20Type(s)=KA203&amp;lsMSelect%20Call%20Code(s)=2017&amp;lsMSelect%20National%20Agency%20Code(s)=BE02&amp;lsMSelect%20Round%20Code(s)=%2A" TargetMode="External"/><Relationship Id="rId39" Type="http://schemas.openxmlformats.org/officeDocument/2006/relationships/printerSettings" Target="../printerSettings/printerSettings4.bin"/><Relationship Id="rId2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7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34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VET&amp;lsMSelect%20Action%20Type(s)=KA202&amp;lsMSelect%20Call%20Code(s)=2017&amp;lsMSelect%20National%20Agency%20Code(s)=BE02&amp;lsMSelect%20Round%20Code(s)=%2A" TargetMode="External"/><Relationship Id="rId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3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VET&amp;lsMSelect%20Action%20Type(s)=KA102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ADU&amp;lsMSelect%20Action%20Type(s)=KA104&amp;lsMSelect%20Call%20Code(s)=2017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5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HE&amp;lsMSelect%20Action%20Type(s)=KA203&amp;lsMSelect%20Call%20Code(s)=2017&amp;lsMSelect%20National%20Agency%20Code(s)=BE02&amp;lsMSelect%20Round%20Code(s)=%2A" TargetMode="External"/><Relationship Id="rId33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19&amp;lsMSelect%20Call%20Code(s)=2017&amp;lsMSelect%20National%20Agency%20Code(s)=BE02&amp;lsMSelect%20Round%20Code(s)=%2A" TargetMode="External"/><Relationship Id="rId38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4&amp;lsMSelect%20Action%20Field(s)=%2A&amp;lsMSelect%20Action%20Type(s)=%2A&amp;lsMSelect%20Action%20Type=%2A&amp;lsMSelect%20Call%20Code(s)=2017&amp;lsMSelect%20National%20Agency%20Code(s)=BE02&amp;lsMSelect%20Round%20Code(s)=%2A" TargetMode="External"/><Relationship Id="rId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SCH&amp;lsMSelect%20Action%20Type(s)=KA101&amp;lsMSelect%20Call%20Code(s)=2017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ADU&amp;lsMSelect%20Action%20Type(s)=KA104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0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7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9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01&amp;lsMSelect%20Call%20Code(s)=2017&amp;lsMSelect%20National%20Agency%20Code(s)=BE02&amp;lsMSelect%20Round%20Code(s)=%2A" TargetMode="External"/><Relationship Id="rId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SCH&amp;lsMSelect%20Action%20Type(s)=KA101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7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VET&amp;lsMSelect%20Action%20Type(s)=KA102&amp;lsMSelect%20Call%20Code(s)=2017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4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ADU&amp;lsMSelect%20Action%20Type(s)=KA204&amp;lsMSelect%20Call%20Code(s)=2017&amp;lsMSelect%20National%20Agency%20Code(s)=BE02&amp;lsMSelect%20Round%20Code(s)=%2A" TargetMode="External"/><Relationship Id="rId3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SCH&amp;lsMSelect%20Action%20Type(s)=KA219&amp;lsMSelect%20Call%20Code(s)=2017&amp;lsMSelect%20National%20Agency%20Code(s)=BE02&amp;lsMSelect%20Round%20Code(s)=%2A" TargetMode="External"/><Relationship Id="rId37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SProject%20Procedure%20State=3&amp;lsMSelect%20Action%20Field(s)=%2A&amp;lsMSelect%20Action%20Type(s)=%2A&amp;lsMSelect%20Action%20Type=%2A&amp;lsMSelect%20Call%20Code(s)=2017&amp;lsMSelect%20National%20Agency%20Code(s)=BE02&amp;lsMSelect%20Round%20Code(s)=%2A" TargetMode="External"/><Relationship Id="rId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7&amp;lsMSelect%20Call%20Code(s)=2017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VET&amp;lsMSelect%20Action%20Type(s)=KA116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3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ADU&amp;lsMSelect%20Action%20Type(s)=KA204&amp;lsMSelect%20Call%20Code(s)=2017&amp;lsMSelect%20National%20Agency%20Code(s)=BE02&amp;lsMSelect%20Round%20Code(s)=%2A" TargetMode="External"/><Relationship Id="rId28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01&amp;lsMSelect%20Call%20Code(s)=2017&amp;lsMSelect%20National%20Agency%20Code(s)=BE02&amp;lsMSelect%20Round%20Code(s)=%2A" TargetMode="External"/><Relationship Id="rId36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VET&amp;lsMSelect%20Action%20Type(s)=KA202&amp;lsMSelect%20Call%20Code(s)=2017&amp;lsMSelect%20National%20Agency%20Code(s)=BE02&amp;lsMSelect%20Round%20Code(s)=%2A" TargetMode="External"/><Relationship Id="rId10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VET&amp;lsMSelect%20Action%20Type(s)=KA102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9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Call%20Code(s)=2017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31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SCH&amp;lsMSelect%20Action%20Type(s)=KA219&amp;lsMSelect%20Call%20Code(s)=2017&amp;lsMSelect%20National%20Agency%20Code(s)=BE02&amp;lsMSelect%20Round%20Code(s)=%2A" TargetMode="External"/><Relationship Id="rId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7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9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3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VET&amp;lsMSelect%20Action%20Type(s)=KA116&amp;lsMSelect%20Call%20Code(s)=2017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2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3&amp;lsMSelect%20Action%20Field(s)=ADU&amp;lsMSelect%20Action%20Type(s)=KA204&amp;lsMSelect%20Call%20Code(s)=2017&amp;lsMSelect%20National%20Agency%20Code(s)=BE02&amp;lsMSelect%20Round%20Code(s)=%2A" TargetMode="External"/><Relationship Id="rId27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HE&amp;lsMSelect%20Action%20Type(s)=KA203&amp;lsMSelect%20Call%20Code(s)=2017&amp;lsMSelect%20National%20Agency%20Code(s)=BE02&amp;lsMSelect%20Round%20Code(s)=%2A" TargetMode="External"/><Relationship Id="rId30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5&amp;lsMSelect%20Action%20Field(s)=SCH&amp;lsMSelect%20Action%20Type(s)=KA201&amp;lsMSelect%20Call%20Code(s)=2017&amp;lsMSelect%20National%20Agency%20Code(s)=BE02&amp;lsMSelect%20Round%20Code(s)=%2A" TargetMode="External"/><Relationship Id="rId35" Type="http://schemas.openxmlformats.org/officeDocument/2006/relationships/hyperlink" Target="https://vlaamseoverheid.sharepoint.com/sites/Kabinet0V0Z/docs/Schriftelijke%20vragen/2020-2021/1-100/AppData/Local/Microsoft/Windows/INetCache/opendoc/openDocument.jsp?iDocID=Fs1kP1zfIgYAl0AAAADX3toAAFBWi1ko&amp;sIDType=CUID&amp;sType=wid&amp;lsMEnter%20value(s)%20for%20Fund%20Source%3A=Erasmus%2B&amp;lsSProject%20Procedure%20State=4&amp;lsMSelect%20Action%20Field(s)=VET&amp;lsMSelect%20Action%20Type(s)=KA202&amp;lsMSelect%20Call%20Code(s)=2017&amp;lsMSelect%20National%20Agency%20Code(s)=BE02&amp;lsMSelect%20Round%20Code(s)=%2A" TargetMode="External"/><Relationship Id="rId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3&amp;lsMSelect%20Call%20Code(s)=2017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SCH&amp;lsMSelect%20Action%20Type(s)=KA101&amp;lsMSelect%20Call%20Code(s)=2017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3&amp;lsMSelect%20Call%20Code(s)=2018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VET&amp;lsMSelect%20Action%20Type(s)=KA116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8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ADU&amp;lsMSelect%20Action%20Type(s)=KA104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3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SCH&amp;lsMSelect%20Action%20Type(s)=KA101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8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3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VET&amp;lsMSelect%20Action%20Type(s)=KA102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7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ADU&amp;lsMSelect%20Action%20Type(s)=KA104&amp;lsMSelect%20Call%20Code(s)=2018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SCH&amp;lsMSelect%20Action%20Type(s)=KA101&amp;lsMSelect%20Call%20Code(s)=2018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ADU&amp;lsMSelect%20Action%20Type(s)=KA104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20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Action%20Field(s)=%2A&amp;lsMSelect%20Action%20Type(s)=KA101%3BKA102%3BKA103%3BKA104%3BKA107%3BKA116&amp;lsMSelect%20Call%20Code(s)=2018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SCH&amp;lsMSelect%20Action%20Type(s)=KA101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6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7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1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VET&amp;lsMSelect%20Action%20Type(s)=KA102&amp;lsMSelect%20Call%20Code(s)=2018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HE&amp;lsMSelect%20Action%20Type(s)=KA107&amp;lsMSelect%20Call%20Code(s)=2018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15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VET&amp;lsMSelect%20Action%20Type(s)=KA116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0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VET&amp;lsMSelect%20Action%20Type(s)=KA102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9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N&amp;lsSProject%20Procedure%20State=4&amp;lsMSelect%20Call%20Code(s)=2018&amp;lsMSelect%20National%20Agency%20Code(s)=BE02&amp;lsSEnter%20Key%20Action%20Code%3A=KA1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3&amp;lsMSelect%20Action%20Field(s)=HE&amp;lsMSelect%20Action%20Type(s)=KA107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9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5&amp;lsMSelect%20Action%20Field(s)=HE&amp;lsMSelect%20Action%20Type(s)=KA103&amp;lsMSelect%20Call%20Code(s)=2018&amp;lsMSelect%20Key%20Action(s)=KA1&amp;lsMSelect%20National%20Agency%20Code(s)=BE02&amp;lsSTerminated%20from%20(date)%3A=&amp;lsSTerminated%20to%20(date)%3A=&amp;lsSFinalised%20from%20(date)%3A=&amp;lsSFinalised%20to%20(date)%3A=&amp;lsSContracted%20from%20(date)%3A=&amp;lsSContracted%20to%20(date)%3A=&amp;lsSAwarded%20from%20(date)%3A=&amp;lsSAwarded%20to%20(date)%3A=" TargetMode="External"/><Relationship Id="rId14" Type="http://schemas.openxmlformats.org/officeDocument/2006/relationships/hyperlink" Target="https://vlaamseoverheid.sharepoint.com/sites/Kabinet0V0Z/docs/Schriftelijke%20vragen/2020-2021/1-100/AppData/Local/Microsoft/Windows/INetCache/opendoc/openDocument.jsp?iDocID=FhAoR1usxwcA9QsAAAC3zQMAAFBWi2aK&amp;sIDType=CUID&amp;sType=wid&amp;sRefresh=Y&amp;lsSProject%20Procedure%20State=4&amp;lsMSelect%20Action%20Field(s)=VET&amp;lsMSelect%20Action%20Type(s)=KA116&amp;lsMSelect%20Call%20Code(s)=2018&amp;lsMSelect%20National%20Agency%20Code(s)=BE02&amp;lsSAwarded%20from%20(date)%3A=&amp;lsSAwarded%20to%20(date)%3A=&amp;lsSContracted%20from%20(date)%3A=&amp;lsSContracted%20to%20(date)%3A=&amp;lsSFinalised%20from%20(date)%3A=&amp;lsSFinalised%20to%20(date)%3A=&amp;lsSTerminated%20from%20(date)%3A=&amp;lsSTerminated%20to%20(date)%3A=" TargetMode="External"/><Relationship Id="rId22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topLeftCell="F1" workbookViewId="0">
      <selection activeCell="M27" sqref="M27"/>
    </sheetView>
  </sheetViews>
  <sheetFormatPr defaultColWidth="8.85546875" defaultRowHeight="12" x14ac:dyDescent="0.2"/>
  <cols>
    <col min="1" max="1" width="18.28515625" style="56" customWidth="1"/>
    <col min="2" max="2" width="26.7109375" style="56" customWidth="1"/>
    <col min="3" max="6" width="11.85546875" style="56" customWidth="1"/>
    <col min="7" max="7" width="17.7109375" style="56" customWidth="1"/>
    <col min="8" max="8" width="17" style="56" customWidth="1"/>
    <col min="9" max="9" width="16.7109375" style="56" customWidth="1"/>
    <col min="10" max="10" width="26.28515625" style="56" customWidth="1"/>
    <col min="11" max="12" width="10.7109375" style="56" customWidth="1"/>
    <col min="13" max="13" width="42.28515625" style="56" customWidth="1"/>
    <col min="14" max="16384" width="8.85546875" style="56"/>
  </cols>
  <sheetData>
    <row r="1" spans="1:13" s="57" customFormat="1" ht="57.6" customHeight="1" x14ac:dyDescent="0.2">
      <c r="A1" s="135" t="s">
        <v>103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57" customFormat="1" ht="46.15" customHeight="1" x14ac:dyDescent="0.2">
      <c r="A2" s="126" t="s">
        <v>52</v>
      </c>
      <c r="B2" s="126" t="s">
        <v>46</v>
      </c>
      <c r="C2" s="129" t="s">
        <v>1</v>
      </c>
      <c r="D2" s="129"/>
      <c r="E2" s="129"/>
      <c r="F2" s="129"/>
      <c r="G2" s="2" t="s">
        <v>2</v>
      </c>
      <c r="H2" s="2" t="s">
        <v>3</v>
      </c>
      <c r="I2" s="3" t="s">
        <v>4</v>
      </c>
      <c r="J2" s="129" t="s">
        <v>6</v>
      </c>
      <c r="K2" s="129"/>
      <c r="L2" s="129"/>
    </row>
    <row r="3" spans="1:13" s="57" customFormat="1" ht="46.9" customHeight="1" x14ac:dyDescent="0.2">
      <c r="A3" s="126"/>
      <c r="B3" s="126"/>
      <c r="C3" s="2" t="s">
        <v>7</v>
      </c>
      <c r="D3" s="2" t="s">
        <v>8</v>
      </c>
      <c r="E3" s="2" t="s">
        <v>9</v>
      </c>
      <c r="F3" s="2" t="s">
        <v>10</v>
      </c>
      <c r="G3" s="4" t="s">
        <v>11</v>
      </c>
      <c r="H3" s="4" t="s">
        <v>11</v>
      </c>
      <c r="I3" s="2" t="s">
        <v>12</v>
      </c>
      <c r="J3" s="3" t="s">
        <v>5</v>
      </c>
      <c r="K3" s="2" t="s">
        <v>13</v>
      </c>
      <c r="L3" s="2" t="s">
        <v>14</v>
      </c>
    </row>
    <row r="4" spans="1:13" s="58" customFormat="1" ht="25.9" customHeight="1" x14ac:dyDescent="0.2">
      <c r="A4" s="125" t="s">
        <v>15</v>
      </c>
      <c r="B4" s="125" t="s">
        <v>16</v>
      </c>
      <c r="C4" s="128" t="s">
        <v>17</v>
      </c>
      <c r="D4" s="128" t="s">
        <v>17</v>
      </c>
      <c r="E4" s="128" t="s">
        <v>18</v>
      </c>
      <c r="F4" s="130">
        <v>1</v>
      </c>
      <c r="G4" s="127">
        <v>500974</v>
      </c>
      <c r="H4" s="127">
        <v>452733</v>
      </c>
      <c r="I4" s="128">
        <v>71</v>
      </c>
      <c r="J4" s="5" t="s">
        <v>19</v>
      </c>
      <c r="K4" s="6">
        <v>7.36981132075472</v>
      </c>
      <c r="L4" s="7">
        <v>265</v>
      </c>
    </row>
    <row r="5" spans="1:13" s="58" customFormat="1" ht="25.9" customHeight="1" x14ac:dyDescent="0.2">
      <c r="A5" s="125"/>
      <c r="B5" s="125"/>
      <c r="C5" s="128"/>
      <c r="D5" s="128"/>
      <c r="E5" s="128"/>
      <c r="F5" s="130"/>
      <c r="G5" s="127"/>
      <c r="H5" s="127"/>
      <c r="I5" s="128"/>
      <c r="J5" s="8" t="s">
        <v>20</v>
      </c>
      <c r="K5" s="9">
        <v>8.4</v>
      </c>
      <c r="L5" s="10">
        <v>15</v>
      </c>
    </row>
    <row r="6" spans="1:13" s="58" customFormat="1" ht="25.9" customHeight="1" x14ac:dyDescent="0.2">
      <c r="A6" s="125"/>
      <c r="B6" s="38" t="s">
        <v>22</v>
      </c>
      <c r="C6" s="39">
        <v>43</v>
      </c>
      <c r="D6" s="39">
        <v>43</v>
      </c>
      <c r="E6" s="39">
        <v>0</v>
      </c>
      <c r="F6" s="40">
        <v>1</v>
      </c>
      <c r="G6" s="41">
        <v>500974</v>
      </c>
      <c r="H6" s="41">
        <v>452733</v>
      </c>
      <c r="I6" s="39">
        <v>71</v>
      </c>
      <c r="J6" s="38" t="s">
        <v>22</v>
      </c>
      <c r="K6" s="42">
        <v>7.4249999999999998</v>
      </c>
      <c r="L6" s="43">
        <v>280</v>
      </c>
    </row>
    <row r="7" spans="1:13" s="58" customFormat="1" ht="25.9" customHeight="1" x14ac:dyDescent="0.2">
      <c r="A7" s="131" t="s">
        <v>23</v>
      </c>
      <c r="B7" s="125" t="s">
        <v>24</v>
      </c>
      <c r="C7" s="125" t="s">
        <v>25</v>
      </c>
      <c r="D7" s="125" t="s">
        <v>25</v>
      </c>
      <c r="E7" s="125" t="s">
        <v>18</v>
      </c>
      <c r="F7" s="132">
        <v>1</v>
      </c>
      <c r="G7" s="127">
        <v>10211904.51</v>
      </c>
      <c r="H7" s="127">
        <v>9760145.6300000008</v>
      </c>
      <c r="I7" s="125">
        <v>25</v>
      </c>
      <c r="J7" s="5" t="s">
        <v>28</v>
      </c>
      <c r="K7" s="6">
        <v>4.9884020618556697</v>
      </c>
      <c r="L7" s="7">
        <v>776</v>
      </c>
      <c r="M7" s="133" t="s">
        <v>92</v>
      </c>
    </row>
    <row r="8" spans="1:13" s="58" customFormat="1" ht="25.9" customHeight="1" x14ac:dyDescent="0.2">
      <c r="A8" s="131"/>
      <c r="B8" s="125"/>
      <c r="C8" s="125"/>
      <c r="D8" s="125"/>
      <c r="E8" s="125"/>
      <c r="F8" s="132"/>
      <c r="G8" s="127"/>
      <c r="H8" s="127"/>
      <c r="I8" s="125"/>
      <c r="J8" s="8" t="s">
        <v>30</v>
      </c>
      <c r="K8" s="9">
        <v>4.9565217391304301</v>
      </c>
      <c r="L8" s="10">
        <v>322</v>
      </c>
      <c r="M8" s="133"/>
    </row>
    <row r="9" spans="1:13" s="58" customFormat="1" ht="25.9" customHeight="1" x14ac:dyDescent="0.2">
      <c r="A9" s="131"/>
      <c r="B9" s="38" t="s">
        <v>32</v>
      </c>
      <c r="C9" s="39">
        <v>25</v>
      </c>
      <c r="D9" s="39">
        <v>25</v>
      </c>
      <c r="E9" s="39">
        <v>0</v>
      </c>
      <c r="F9" s="40">
        <v>1</v>
      </c>
      <c r="G9" s="41">
        <v>10211904.51</v>
      </c>
      <c r="H9" s="41">
        <v>9760145.6300000008</v>
      </c>
      <c r="I9" s="39">
        <v>25</v>
      </c>
      <c r="J9" s="38" t="s">
        <v>32</v>
      </c>
      <c r="K9" s="42">
        <v>109.69835234474</v>
      </c>
      <c r="L9" s="43">
        <v>6312</v>
      </c>
    </row>
    <row r="10" spans="1:13" s="58" customFormat="1" ht="25.9" customHeight="1" x14ac:dyDescent="0.2">
      <c r="A10" s="131" t="s">
        <v>33</v>
      </c>
      <c r="B10" s="125" t="s">
        <v>34</v>
      </c>
      <c r="C10" s="125" t="s">
        <v>35</v>
      </c>
      <c r="D10" s="125" t="s">
        <v>35</v>
      </c>
      <c r="E10" s="125" t="s">
        <v>18</v>
      </c>
      <c r="F10" s="132">
        <v>1</v>
      </c>
      <c r="G10" s="127">
        <v>2135250</v>
      </c>
      <c r="H10" s="127">
        <v>1999903</v>
      </c>
      <c r="I10" s="125">
        <v>139</v>
      </c>
      <c r="J10" s="5" t="s">
        <v>19</v>
      </c>
      <c r="K10" s="6">
        <v>10.25</v>
      </c>
      <c r="L10" s="7">
        <v>24</v>
      </c>
      <c r="M10" s="133" t="s">
        <v>93</v>
      </c>
    </row>
    <row r="11" spans="1:13" s="58" customFormat="1" ht="25.9" customHeight="1" x14ac:dyDescent="0.2">
      <c r="A11" s="131"/>
      <c r="B11" s="125"/>
      <c r="C11" s="125"/>
      <c r="D11" s="125"/>
      <c r="E11" s="125"/>
      <c r="F11" s="132"/>
      <c r="G11" s="127"/>
      <c r="H11" s="127"/>
      <c r="I11" s="125"/>
      <c r="J11" s="8" t="s">
        <v>20</v>
      </c>
      <c r="K11" s="9">
        <v>17.154838709677399</v>
      </c>
      <c r="L11" s="10">
        <v>155</v>
      </c>
      <c r="M11" s="133"/>
    </row>
    <row r="12" spans="1:13" s="58" customFormat="1" ht="25.9" customHeight="1" x14ac:dyDescent="0.2">
      <c r="A12" s="131"/>
      <c r="B12" s="38" t="s">
        <v>38</v>
      </c>
      <c r="C12" s="39">
        <v>30</v>
      </c>
      <c r="D12" s="39">
        <v>30</v>
      </c>
      <c r="E12" s="39">
        <v>0</v>
      </c>
      <c r="F12" s="40">
        <v>1</v>
      </c>
      <c r="G12" s="41">
        <v>2135250</v>
      </c>
      <c r="H12" s="41">
        <v>1999903</v>
      </c>
      <c r="I12" s="39">
        <v>139</v>
      </c>
      <c r="J12" s="38" t="s">
        <v>38</v>
      </c>
      <c r="K12" s="42">
        <v>24.575150300601202</v>
      </c>
      <c r="L12" s="43">
        <v>998</v>
      </c>
    </row>
    <row r="13" spans="1:13" s="58" customFormat="1" ht="25.9" customHeight="1" x14ac:dyDescent="0.2">
      <c r="A13" s="125" t="s">
        <v>39</v>
      </c>
      <c r="B13" s="125" t="s">
        <v>40</v>
      </c>
      <c r="C13" s="128" t="s">
        <v>41</v>
      </c>
      <c r="D13" s="128" t="s">
        <v>41</v>
      </c>
      <c r="E13" s="128" t="s">
        <v>18</v>
      </c>
      <c r="F13" s="130">
        <v>1</v>
      </c>
      <c r="G13" s="127">
        <v>150325</v>
      </c>
      <c r="H13" s="127">
        <v>127813.12</v>
      </c>
      <c r="I13" s="128">
        <v>32</v>
      </c>
      <c r="J13" s="5" t="s">
        <v>19</v>
      </c>
      <c r="K13" s="6">
        <v>5.9782608695652204</v>
      </c>
      <c r="L13" s="7">
        <v>92</v>
      </c>
    </row>
    <row r="14" spans="1:13" s="58" customFormat="1" ht="25.9" customHeight="1" x14ac:dyDescent="0.2">
      <c r="A14" s="125"/>
      <c r="B14" s="125"/>
      <c r="C14" s="128"/>
      <c r="D14" s="128"/>
      <c r="E14" s="128"/>
      <c r="F14" s="130"/>
      <c r="G14" s="127"/>
      <c r="H14" s="127"/>
      <c r="I14" s="128"/>
      <c r="J14" s="8" t="s">
        <v>20</v>
      </c>
      <c r="K14" s="9">
        <v>6</v>
      </c>
      <c r="L14" s="10">
        <v>10</v>
      </c>
    </row>
    <row r="15" spans="1:13" s="58" customFormat="1" ht="25.9" customHeight="1" x14ac:dyDescent="0.2">
      <c r="A15" s="125"/>
      <c r="B15" s="38" t="s">
        <v>43</v>
      </c>
      <c r="C15" s="39">
        <v>15</v>
      </c>
      <c r="D15" s="39">
        <v>15</v>
      </c>
      <c r="E15" s="39">
        <v>0</v>
      </c>
      <c r="F15" s="40">
        <v>1</v>
      </c>
      <c r="G15" s="41">
        <v>150325</v>
      </c>
      <c r="H15" s="41">
        <v>127813.12</v>
      </c>
      <c r="I15" s="39">
        <v>32</v>
      </c>
      <c r="J15" s="38" t="s">
        <v>43</v>
      </c>
      <c r="K15" s="42">
        <v>5.9803921568627496</v>
      </c>
      <c r="L15" s="43">
        <v>102</v>
      </c>
    </row>
    <row r="16" spans="1:13" s="57" customFormat="1" ht="27" customHeight="1" x14ac:dyDescent="0.2">
      <c r="A16" s="129" t="s">
        <v>44</v>
      </c>
      <c r="B16" s="129"/>
      <c r="C16" s="4" t="s">
        <v>45</v>
      </c>
      <c r="D16" s="4" t="s">
        <v>45</v>
      </c>
      <c r="E16" s="4" t="s">
        <v>18</v>
      </c>
      <c r="F16" s="44">
        <v>1</v>
      </c>
      <c r="G16" s="45">
        <v>12998453.51</v>
      </c>
      <c r="H16" s="45">
        <v>12340594.75</v>
      </c>
      <c r="I16" s="4">
        <v>267</v>
      </c>
      <c r="J16" s="46" t="s">
        <v>44</v>
      </c>
      <c r="K16" s="47">
        <v>93.555772230889204</v>
      </c>
      <c r="L16" s="48">
        <v>7692</v>
      </c>
    </row>
    <row r="17" spans="1:12" s="57" customFormat="1" ht="28.9" customHeight="1" x14ac:dyDescent="0.2"/>
    <row r="18" spans="1:12" ht="27" customHeight="1" x14ac:dyDescent="0.2">
      <c r="A18" s="138" t="s">
        <v>47</v>
      </c>
      <c r="B18" s="138"/>
      <c r="C18" s="138" t="s">
        <v>48</v>
      </c>
      <c r="D18" s="138"/>
      <c r="E18" s="138"/>
      <c r="F18" s="138"/>
      <c r="G18" s="138" t="s">
        <v>49</v>
      </c>
      <c r="H18" s="138"/>
      <c r="I18" s="15" t="s">
        <v>50</v>
      </c>
      <c r="J18" s="138" t="s">
        <v>51</v>
      </c>
      <c r="K18" s="138"/>
      <c r="L18" s="55"/>
    </row>
    <row r="19" spans="1:12" ht="24" customHeight="1" x14ac:dyDescent="0.2">
      <c r="A19" s="15" t="s">
        <v>52</v>
      </c>
      <c r="B19" s="15" t="s">
        <v>91</v>
      </c>
      <c r="C19" s="15" t="s">
        <v>54</v>
      </c>
      <c r="D19" s="15" t="s">
        <v>55</v>
      </c>
      <c r="E19" s="15" t="s">
        <v>56</v>
      </c>
      <c r="F19" s="15" t="s">
        <v>10</v>
      </c>
      <c r="G19" s="15" t="s">
        <v>54</v>
      </c>
      <c r="H19" s="15" t="s">
        <v>55</v>
      </c>
      <c r="I19" s="15" t="s">
        <v>57</v>
      </c>
      <c r="J19" s="15" t="s">
        <v>58</v>
      </c>
      <c r="K19" s="15" t="s">
        <v>59</v>
      </c>
      <c r="L19" s="55"/>
    </row>
    <row r="20" spans="1:12" ht="24" x14ac:dyDescent="0.2">
      <c r="A20" s="11" t="s">
        <v>39</v>
      </c>
      <c r="B20" s="11" t="s">
        <v>60</v>
      </c>
      <c r="C20" s="78" t="s">
        <v>61</v>
      </c>
      <c r="D20" s="78" t="s">
        <v>61</v>
      </c>
      <c r="E20" s="78" t="s">
        <v>18</v>
      </c>
      <c r="F20" s="12">
        <v>1</v>
      </c>
      <c r="G20" s="13">
        <v>767387</v>
      </c>
      <c r="H20" s="13">
        <v>749034.89</v>
      </c>
      <c r="I20" s="14">
        <v>24</v>
      </c>
      <c r="J20" s="14">
        <v>513</v>
      </c>
      <c r="K20" s="14">
        <v>76</v>
      </c>
      <c r="L20" s="55"/>
    </row>
    <row r="21" spans="1:12" ht="24" x14ac:dyDescent="0.2">
      <c r="A21" s="131" t="s">
        <v>23</v>
      </c>
      <c r="B21" s="11" t="s">
        <v>62</v>
      </c>
      <c r="C21" s="78" t="s">
        <v>26</v>
      </c>
      <c r="D21" s="78" t="s">
        <v>26</v>
      </c>
      <c r="E21" s="78" t="s">
        <v>18</v>
      </c>
      <c r="F21" s="12">
        <v>1</v>
      </c>
      <c r="G21" s="13">
        <v>439898</v>
      </c>
      <c r="H21" s="13">
        <v>408168.28</v>
      </c>
      <c r="I21" s="14">
        <v>11</v>
      </c>
      <c r="J21" s="14">
        <v>175</v>
      </c>
      <c r="K21" s="14">
        <v>5</v>
      </c>
      <c r="L21" s="55"/>
    </row>
    <row r="22" spans="1:12" ht="24" x14ac:dyDescent="0.2">
      <c r="A22" s="131"/>
      <c r="B22" s="11" t="s">
        <v>63</v>
      </c>
      <c r="C22" s="78" t="s">
        <v>26</v>
      </c>
      <c r="D22" s="78" t="s">
        <v>26</v>
      </c>
      <c r="E22" s="78" t="s">
        <v>18</v>
      </c>
      <c r="F22" s="12">
        <v>1</v>
      </c>
      <c r="G22" s="13">
        <v>443190</v>
      </c>
      <c r="H22" s="13">
        <v>425685.74</v>
      </c>
      <c r="I22" s="14">
        <v>11</v>
      </c>
      <c r="J22" s="14">
        <v>332</v>
      </c>
      <c r="K22" s="14">
        <v>106</v>
      </c>
    </row>
    <row r="23" spans="1:12" ht="36" x14ac:dyDescent="0.2">
      <c r="A23" s="131" t="s">
        <v>15</v>
      </c>
      <c r="B23" s="11" t="s">
        <v>64</v>
      </c>
      <c r="C23" s="78" t="s">
        <v>26</v>
      </c>
      <c r="D23" s="78" t="s">
        <v>26</v>
      </c>
      <c r="E23" s="78" t="s">
        <v>18</v>
      </c>
      <c r="F23" s="12">
        <v>1</v>
      </c>
      <c r="G23" s="13">
        <v>224710</v>
      </c>
      <c r="H23" s="13">
        <v>224707.61</v>
      </c>
      <c r="I23" s="14">
        <v>27</v>
      </c>
      <c r="J23" s="14">
        <v>193</v>
      </c>
      <c r="K23" s="14">
        <v>27</v>
      </c>
    </row>
    <row r="24" spans="1:12" ht="36" x14ac:dyDescent="0.2">
      <c r="A24" s="131"/>
      <c r="B24" s="11" t="s">
        <v>65</v>
      </c>
      <c r="C24" s="78" t="s">
        <v>66</v>
      </c>
      <c r="D24" s="78" t="s">
        <v>66</v>
      </c>
      <c r="E24" s="78" t="s">
        <v>18</v>
      </c>
      <c r="F24" s="12">
        <v>1</v>
      </c>
      <c r="G24" s="13">
        <v>770212</v>
      </c>
      <c r="H24" s="13">
        <v>741690.59</v>
      </c>
      <c r="I24" s="14">
        <v>27</v>
      </c>
      <c r="J24" s="14">
        <v>613</v>
      </c>
      <c r="K24" s="14">
        <v>24</v>
      </c>
    </row>
    <row r="25" spans="1:12" ht="35.450000000000003" customHeight="1" x14ac:dyDescent="0.2">
      <c r="A25" s="131"/>
      <c r="B25" s="11" t="s">
        <v>67</v>
      </c>
      <c r="C25" s="78" t="s">
        <v>68</v>
      </c>
      <c r="D25" s="78">
        <v>20</v>
      </c>
      <c r="E25" s="78" t="s">
        <v>18</v>
      </c>
      <c r="F25" s="12">
        <v>1</v>
      </c>
      <c r="G25" s="13">
        <v>620500</v>
      </c>
      <c r="H25" s="13">
        <v>1041634.86</v>
      </c>
      <c r="I25" s="14">
        <v>31</v>
      </c>
      <c r="J25" s="14">
        <v>1239</v>
      </c>
      <c r="K25" s="14">
        <v>1045</v>
      </c>
    </row>
    <row r="26" spans="1:12" ht="36" x14ac:dyDescent="0.2">
      <c r="A26" s="131" t="s">
        <v>33</v>
      </c>
      <c r="B26" s="11" t="s">
        <v>69</v>
      </c>
      <c r="C26" s="78" t="s">
        <v>26</v>
      </c>
      <c r="D26" s="78" t="s">
        <v>26</v>
      </c>
      <c r="E26" s="78" t="s">
        <v>18</v>
      </c>
      <c r="F26" s="12">
        <v>1</v>
      </c>
      <c r="G26" s="13">
        <v>260594</v>
      </c>
      <c r="H26" s="13">
        <v>259147.5</v>
      </c>
      <c r="I26" s="14">
        <v>51</v>
      </c>
      <c r="J26" s="14">
        <v>138</v>
      </c>
      <c r="K26" s="14">
        <v>16</v>
      </c>
    </row>
    <row r="27" spans="1:12" ht="36" x14ac:dyDescent="0.2">
      <c r="A27" s="131"/>
      <c r="B27" s="11" t="s">
        <v>70</v>
      </c>
      <c r="C27" s="78" t="s">
        <v>21</v>
      </c>
      <c r="D27" s="78" t="s">
        <v>21</v>
      </c>
      <c r="E27" s="78" t="s">
        <v>18</v>
      </c>
      <c r="F27" s="12">
        <v>1</v>
      </c>
      <c r="G27" s="13">
        <v>1541964</v>
      </c>
      <c r="H27" s="13">
        <v>1526586.09</v>
      </c>
      <c r="I27" s="14">
        <v>51</v>
      </c>
      <c r="J27" s="14">
        <v>1370</v>
      </c>
      <c r="K27" s="14">
        <v>258</v>
      </c>
    </row>
    <row r="28" spans="1:12" ht="25.9" customHeight="1" x14ac:dyDescent="0.2">
      <c r="A28" s="136" t="s">
        <v>44</v>
      </c>
      <c r="B28" s="137"/>
      <c r="C28" s="49">
        <v>37</v>
      </c>
      <c r="D28" s="49">
        <v>37</v>
      </c>
      <c r="E28" s="49" t="s">
        <v>18</v>
      </c>
      <c r="F28" s="50" t="s">
        <v>102</v>
      </c>
      <c r="G28" s="51">
        <v>5068455</v>
      </c>
      <c r="H28" s="51">
        <v>5376655.5599999996</v>
      </c>
      <c r="I28" s="52">
        <v>144</v>
      </c>
      <c r="J28" s="52">
        <v>4573</v>
      </c>
      <c r="K28" s="52">
        <v>1557</v>
      </c>
    </row>
    <row r="30" spans="1:12" ht="23.45" customHeight="1" x14ac:dyDescent="0.2">
      <c r="A30" s="134" t="s">
        <v>72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</row>
  </sheetData>
  <mergeCells count="53">
    <mergeCell ref="M7:M8"/>
    <mergeCell ref="M10:M11"/>
    <mergeCell ref="A30:K30"/>
    <mergeCell ref="A1:L1"/>
    <mergeCell ref="A28:B28"/>
    <mergeCell ref="G18:H18"/>
    <mergeCell ref="J18:K18"/>
    <mergeCell ref="A4:A6"/>
    <mergeCell ref="A7:A9"/>
    <mergeCell ref="A10:A12"/>
    <mergeCell ref="A13:A15"/>
    <mergeCell ref="A16:B16"/>
    <mergeCell ref="A2:A3"/>
    <mergeCell ref="A18:B18"/>
    <mergeCell ref="C18:F18"/>
    <mergeCell ref="A21:A22"/>
    <mergeCell ref="A23:A25"/>
    <mergeCell ref="A26:A27"/>
    <mergeCell ref="J2:L2"/>
    <mergeCell ref="B10:B11"/>
    <mergeCell ref="B7:B8"/>
    <mergeCell ref="C7:C8"/>
    <mergeCell ref="D7:D8"/>
    <mergeCell ref="E7:E8"/>
    <mergeCell ref="F7:F8"/>
    <mergeCell ref="G7:G8"/>
    <mergeCell ref="H7:H8"/>
    <mergeCell ref="I7:I8"/>
    <mergeCell ref="C10:C11"/>
    <mergeCell ref="D10:D11"/>
    <mergeCell ref="E10:E11"/>
    <mergeCell ref="F10:F11"/>
    <mergeCell ref="I13:I14"/>
    <mergeCell ref="I4:I5"/>
    <mergeCell ref="I10:I11"/>
    <mergeCell ref="H13:H14"/>
    <mergeCell ref="H4:H5"/>
    <mergeCell ref="H10:H11"/>
    <mergeCell ref="B13:B14"/>
    <mergeCell ref="B2:B3"/>
    <mergeCell ref="B4:B5"/>
    <mergeCell ref="G13:G14"/>
    <mergeCell ref="G4:G5"/>
    <mergeCell ref="G10:G11"/>
    <mergeCell ref="C13:C14"/>
    <mergeCell ref="C2:F2"/>
    <mergeCell ref="C4:C5"/>
    <mergeCell ref="D13:D14"/>
    <mergeCell ref="D4:D5"/>
    <mergeCell ref="E13:E14"/>
    <mergeCell ref="E4:E5"/>
    <mergeCell ref="F13:F14"/>
    <mergeCell ref="F4:F5"/>
  </mergeCells>
  <hyperlinks>
    <hyperlink ref="C4" r:id="rId1" xr:uid="{00000000-0004-0000-0000-000000000000}"/>
    <hyperlink ref="D4" r:id="rId2" xr:uid="{00000000-0004-0000-0000-000001000000}"/>
    <hyperlink ref="E4" r:id="rId3" xr:uid="{00000000-0004-0000-0000-000002000000}"/>
    <hyperlink ref="C7" r:id="rId4" xr:uid="{00000000-0004-0000-0000-000006000000}"/>
    <hyperlink ref="D7" r:id="rId5" xr:uid="{00000000-0004-0000-0000-000007000000}"/>
    <hyperlink ref="E7" r:id="rId6" xr:uid="{00000000-0004-0000-0000-000008000000}"/>
    <hyperlink ref="C10" r:id="rId7" xr:uid="{00000000-0004-0000-0000-00000E000000}"/>
    <hyperlink ref="D10" r:id="rId8" xr:uid="{00000000-0004-0000-0000-00000F000000}"/>
    <hyperlink ref="E10" r:id="rId9" xr:uid="{00000000-0004-0000-0000-000010000000}"/>
    <hyperlink ref="C13" r:id="rId10" xr:uid="{00000000-0004-0000-0000-000016000000}"/>
    <hyperlink ref="D13" r:id="rId11" xr:uid="{00000000-0004-0000-0000-000017000000}"/>
    <hyperlink ref="E13" r:id="rId12" xr:uid="{00000000-0004-0000-0000-000018000000}"/>
    <hyperlink ref="C16" r:id="rId13" xr:uid="{00000000-0004-0000-0000-00001C000000}"/>
    <hyperlink ref="D16" r:id="rId14" xr:uid="{00000000-0004-0000-0000-00001D000000}"/>
    <hyperlink ref="E16" r:id="rId15" xr:uid="{00000000-0004-0000-0000-00001E000000}"/>
    <hyperlink ref="C20" r:id="rId16" xr:uid="{C48CAB2A-09FF-4635-851E-175103F21AB4}"/>
    <hyperlink ref="D20" r:id="rId17" xr:uid="{F14A8B77-8BE6-45EC-9FF9-6CEDCC4245FE}"/>
    <hyperlink ref="E20" r:id="rId18" xr:uid="{ABD0785A-348B-437A-8EAF-50DD407DA8D8}"/>
    <hyperlink ref="C23" r:id="rId19" xr:uid="{AA4F8D43-8B34-42B4-853C-779D1FBF7969}"/>
    <hyperlink ref="D23" r:id="rId20" xr:uid="{1D9D7BD4-1CF3-4C33-A3FE-1809E617EAC1}"/>
    <hyperlink ref="E23" r:id="rId21" xr:uid="{FB2FB7A7-FD59-45AB-B994-C68D275D59D6}"/>
    <hyperlink ref="C24" r:id="rId22" xr:uid="{14D3A328-66A2-49E6-9493-6D42173426FB}"/>
    <hyperlink ref="D24" r:id="rId23" xr:uid="{4F49F7EA-5D1A-4522-BC87-ECD62D60FFE4}"/>
    <hyperlink ref="E24" r:id="rId24" xr:uid="{F2E39698-E15E-4A75-B3E7-D9D3026A78C0}"/>
    <hyperlink ref="C25" r:id="rId25" xr:uid="{6679E3C2-DF17-4A03-9D0E-1CE6CB3DA728}"/>
    <hyperlink ref="D25" r:id="rId26" display="5" xr:uid="{0894DDDA-37B5-481E-AE49-22FFFB885B15}"/>
    <hyperlink ref="E25" r:id="rId27" xr:uid="{FEFA9B0D-6C4D-420D-911C-6F14C7C0D6A4}"/>
    <hyperlink ref="C26" r:id="rId28" xr:uid="{AB25FE16-409E-4141-9077-6F7FBFA87BFC}"/>
    <hyperlink ref="D26" r:id="rId29" xr:uid="{718F75AD-BBAF-499F-8C79-DB82EBB8DFF5}"/>
    <hyperlink ref="E26" r:id="rId30" xr:uid="{F8676418-BB32-40B8-B5D7-A7DE70C18F79}"/>
    <hyperlink ref="C27" r:id="rId31" xr:uid="{F4932017-7299-4A19-B33F-82C34D404C3B}"/>
    <hyperlink ref="D27" r:id="rId32" xr:uid="{0D90847C-F839-4161-9237-2BDE5EF0B903}"/>
    <hyperlink ref="E27" r:id="rId33" xr:uid="{F7127BC2-0F5B-4749-87A6-39BEC0EB39C1}"/>
    <hyperlink ref="C28" r:id="rId34" display="37 *" xr:uid="{75AA2D05-0EA6-40C3-A30A-5E0EE90FAB61}"/>
    <hyperlink ref="D28" r:id="rId35" display="22" xr:uid="{86E573F5-2019-471A-9AF0-6ECCDBFDB75E}"/>
    <hyperlink ref="E28" r:id="rId36" xr:uid="{33F2F979-9877-4AD0-AA17-E7F37826DF8D}"/>
    <hyperlink ref="E22" r:id="rId37" xr:uid="{7649CEC5-0E83-4CAE-BEEA-7C3050C337E4}"/>
    <hyperlink ref="D22" r:id="rId38" xr:uid="{ABC2AA0E-7B9E-41EB-A514-2BE0FE765D1F}"/>
    <hyperlink ref="C22" r:id="rId39" xr:uid="{29AD06A3-E97E-46C7-938F-CB9FBC94C8FF}"/>
    <hyperlink ref="E21" r:id="rId40" xr:uid="{A8689D78-F141-4E31-80D4-DDADBF15DFBF}"/>
    <hyperlink ref="D21" r:id="rId41" xr:uid="{E6438606-D66D-49EE-BABF-87BCCB2EC883}"/>
    <hyperlink ref="C21" r:id="rId42" xr:uid="{23EE088E-A5D8-480B-81DE-0C433174DB40}"/>
  </hyperlinks>
  <pageMargins left="0.7" right="0.7" top="0.75" bottom="0.75" header="0.3" footer="0.3"/>
  <pageSetup paperSize="9" scale="57" fitToHeight="0" orientation="landscape" r:id="rId4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F1E1-09DF-425D-9511-82006FA1A5A6}">
  <sheetPr>
    <pageSetUpPr fitToPage="1"/>
  </sheetPr>
  <dimension ref="A1:M31"/>
  <sheetViews>
    <sheetView topLeftCell="D16" workbookViewId="0">
      <selection activeCell="L27" sqref="L27"/>
    </sheetView>
  </sheetViews>
  <sheetFormatPr defaultRowHeight="12.75" x14ac:dyDescent="0.2"/>
  <cols>
    <col min="1" max="1" width="15.7109375" customWidth="1"/>
    <col min="2" max="2" width="26.7109375" customWidth="1"/>
    <col min="3" max="6" width="13" customWidth="1"/>
    <col min="7" max="8" width="20.42578125" customWidth="1"/>
    <col min="9" max="9" width="16.7109375" customWidth="1"/>
    <col min="10" max="10" width="26.28515625" style="17" customWidth="1"/>
    <col min="11" max="12" width="10.7109375" customWidth="1"/>
    <col min="13" max="13" width="42.42578125" customWidth="1"/>
  </cols>
  <sheetData>
    <row r="1" spans="1:13" s="1" customFormat="1" ht="57" customHeight="1" x14ac:dyDescent="0.2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1" customFormat="1" ht="29.85" customHeight="1" x14ac:dyDescent="0.2">
      <c r="A2" s="129" t="s">
        <v>0</v>
      </c>
      <c r="B2" s="129" t="s">
        <v>46</v>
      </c>
      <c r="C2" s="129" t="s">
        <v>1</v>
      </c>
      <c r="D2" s="129"/>
      <c r="E2" s="129"/>
      <c r="F2" s="129"/>
      <c r="G2" s="2" t="s">
        <v>2</v>
      </c>
      <c r="H2" s="2" t="s">
        <v>3</v>
      </c>
      <c r="I2" s="2" t="s">
        <v>4</v>
      </c>
      <c r="J2" s="129" t="s">
        <v>6</v>
      </c>
      <c r="K2" s="129"/>
      <c r="L2" s="129"/>
    </row>
    <row r="3" spans="1:13" s="1" customFormat="1" ht="46.9" customHeight="1" x14ac:dyDescent="0.2">
      <c r="A3" s="129"/>
      <c r="B3" s="129"/>
      <c r="C3" s="2" t="s">
        <v>7</v>
      </c>
      <c r="D3" s="2" t="s">
        <v>8</v>
      </c>
      <c r="E3" s="2" t="s">
        <v>9</v>
      </c>
      <c r="F3" s="2" t="s">
        <v>10</v>
      </c>
      <c r="G3" s="4" t="s">
        <v>11</v>
      </c>
      <c r="H3" s="4" t="s">
        <v>11</v>
      </c>
      <c r="I3" s="2" t="s">
        <v>12</v>
      </c>
      <c r="J3" s="3" t="s">
        <v>5</v>
      </c>
      <c r="K3" s="2" t="s">
        <v>13</v>
      </c>
      <c r="L3" s="2" t="s">
        <v>14</v>
      </c>
    </row>
    <row r="4" spans="1:13" s="1" customFormat="1" ht="25.9" customHeight="1" x14ac:dyDescent="0.2">
      <c r="A4" s="125" t="s">
        <v>15</v>
      </c>
      <c r="B4" s="125" t="s">
        <v>16</v>
      </c>
      <c r="C4" s="128" t="s">
        <v>73</v>
      </c>
      <c r="D4" s="128" t="s">
        <v>73</v>
      </c>
      <c r="E4" s="128" t="s">
        <v>18</v>
      </c>
      <c r="F4" s="130">
        <v>1</v>
      </c>
      <c r="G4" s="127">
        <v>562615</v>
      </c>
      <c r="H4" s="127">
        <v>531525</v>
      </c>
      <c r="I4" s="139">
        <v>51</v>
      </c>
      <c r="J4" s="5" t="s">
        <v>74</v>
      </c>
      <c r="K4" s="20">
        <v>5.9130434782608701</v>
      </c>
      <c r="L4" s="18">
        <v>69</v>
      </c>
    </row>
    <row r="5" spans="1:13" s="1" customFormat="1" ht="25.9" customHeight="1" x14ac:dyDescent="0.2">
      <c r="A5" s="125"/>
      <c r="B5" s="125"/>
      <c r="C5" s="128"/>
      <c r="D5" s="128"/>
      <c r="E5" s="128"/>
      <c r="F5" s="130"/>
      <c r="G5" s="127"/>
      <c r="H5" s="127"/>
      <c r="I5" s="140"/>
      <c r="J5" s="8" t="s">
        <v>75</v>
      </c>
      <c r="K5" s="21">
        <v>4.9075342465753398</v>
      </c>
      <c r="L5" s="19">
        <v>292</v>
      </c>
    </row>
    <row r="6" spans="1:13" s="1" customFormat="1" ht="25.9" customHeight="1" x14ac:dyDescent="0.2">
      <c r="A6" s="125"/>
      <c r="B6" s="125"/>
      <c r="C6" s="128"/>
      <c r="D6" s="128"/>
      <c r="E6" s="128"/>
      <c r="F6" s="130"/>
      <c r="G6" s="127"/>
      <c r="H6" s="127"/>
      <c r="I6" s="141"/>
      <c r="J6" s="5" t="s">
        <v>77</v>
      </c>
      <c r="K6" s="20"/>
      <c r="L6" s="18"/>
    </row>
    <row r="7" spans="1:13" s="1" customFormat="1" ht="18.2" customHeight="1" x14ac:dyDescent="0.2">
      <c r="A7" s="125"/>
      <c r="B7" s="38" t="s">
        <v>22</v>
      </c>
      <c r="C7" s="39">
        <v>39</v>
      </c>
      <c r="D7" s="39">
        <v>39</v>
      </c>
      <c r="E7" s="39">
        <v>0</v>
      </c>
      <c r="F7" s="40">
        <v>1</v>
      </c>
      <c r="G7" s="41">
        <v>562615</v>
      </c>
      <c r="H7" s="41">
        <v>531525</v>
      </c>
      <c r="I7" s="39">
        <v>51</v>
      </c>
      <c r="J7" s="38" t="s">
        <v>22</v>
      </c>
      <c r="K7" s="53">
        <v>5.0997229916897497</v>
      </c>
      <c r="L7" s="39">
        <v>361</v>
      </c>
    </row>
    <row r="8" spans="1:13" s="1" customFormat="1" ht="34.15" customHeight="1" x14ac:dyDescent="0.2">
      <c r="A8" s="147" t="s">
        <v>23</v>
      </c>
      <c r="B8" s="131" t="s">
        <v>78</v>
      </c>
      <c r="C8" s="131" t="s">
        <v>79</v>
      </c>
      <c r="D8" s="131" t="s">
        <v>79</v>
      </c>
      <c r="E8" s="131" t="s">
        <v>18</v>
      </c>
      <c r="F8" s="146">
        <v>1</v>
      </c>
      <c r="G8" s="142">
        <v>1464945</v>
      </c>
      <c r="H8" s="142">
        <v>1146390</v>
      </c>
      <c r="I8" s="131">
        <v>21</v>
      </c>
      <c r="J8" s="5" t="s">
        <v>81</v>
      </c>
      <c r="K8" s="20">
        <v>7.1505376344086002</v>
      </c>
      <c r="L8" s="18">
        <v>93</v>
      </c>
      <c r="M8" s="133" t="s">
        <v>92</v>
      </c>
    </row>
    <row r="9" spans="1:13" s="1" customFormat="1" ht="34.15" customHeight="1" x14ac:dyDescent="0.2">
      <c r="A9" s="148"/>
      <c r="B9" s="131"/>
      <c r="C9" s="131"/>
      <c r="D9" s="131"/>
      <c r="E9" s="131"/>
      <c r="F9" s="146"/>
      <c r="G9" s="143"/>
      <c r="H9" s="143"/>
      <c r="I9" s="131"/>
      <c r="J9" s="8" t="s">
        <v>83</v>
      </c>
      <c r="K9" s="21">
        <v>14.093023255814</v>
      </c>
      <c r="L9" s="19">
        <v>43</v>
      </c>
      <c r="M9" s="133"/>
    </row>
    <row r="10" spans="1:13" s="1" customFormat="1" ht="26.1" customHeight="1" x14ac:dyDescent="0.2">
      <c r="A10" s="148"/>
      <c r="B10" s="144" t="s">
        <v>24</v>
      </c>
      <c r="C10" s="144" t="s">
        <v>27</v>
      </c>
      <c r="D10" s="144" t="s">
        <v>27</v>
      </c>
      <c r="E10" s="144" t="s">
        <v>18</v>
      </c>
      <c r="F10" s="146">
        <v>1</v>
      </c>
      <c r="G10" s="142">
        <v>9897646.0399999991</v>
      </c>
      <c r="H10" s="142">
        <v>9658220.1699999999</v>
      </c>
      <c r="I10" s="131">
        <v>24</v>
      </c>
      <c r="J10" s="5" t="s">
        <v>28</v>
      </c>
      <c r="K10" s="20">
        <v>3.95758354755784</v>
      </c>
      <c r="L10" s="18">
        <v>778</v>
      </c>
      <c r="M10" s="133" t="s">
        <v>92</v>
      </c>
    </row>
    <row r="11" spans="1:13" s="1" customFormat="1" ht="26.1" customHeight="1" x14ac:dyDescent="0.2">
      <c r="A11" s="148"/>
      <c r="B11" s="145"/>
      <c r="C11" s="145"/>
      <c r="D11" s="145"/>
      <c r="E11" s="145"/>
      <c r="F11" s="146"/>
      <c r="G11" s="143"/>
      <c r="H11" s="143"/>
      <c r="I11" s="131"/>
      <c r="J11" s="8" t="s">
        <v>30</v>
      </c>
      <c r="K11" s="21">
        <v>4.2661290322580703</v>
      </c>
      <c r="L11" s="19">
        <v>372</v>
      </c>
      <c r="M11" s="133"/>
    </row>
    <row r="12" spans="1:13" s="1" customFormat="1" ht="18.2" customHeight="1" x14ac:dyDescent="0.2">
      <c r="A12" s="149"/>
      <c r="B12" s="38" t="s">
        <v>32</v>
      </c>
      <c r="C12" s="39">
        <v>45</v>
      </c>
      <c r="D12" s="39">
        <v>45</v>
      </c>
      <c r="E12" s="39">
        <v>0</v>
      </c>
      <c r="F12" s="40">
        <v>1</v>
      </c>
      <c r="G12" s="41">
        <v>11362591.039999999</v>
      </c>
      <c r="H12" s="41">
        <v>10804610.17</v>
      </c>
      <c r="I12" s="39">
        <v>45</v>
      </c>
      <c r="J12" s="38" t="s">
        <v>32</v>
      </c>
      <c r="K12" s="53">
        <v>107.143915814436</v>
      </c>
      <c r="L12" s="39">
        <v>6747</v>
      </c>
    </row>
    <row r="13" spans="1:13" s="1" customFormat="1" ht="26.1" customHeight="1" x14ac:dyDescent="0.2">
      <c r="A13" s="144" t="s">
        <v>33</v>
      </c>
      <c r="B13" s="144" t="s">
        <v>34</v>
      </c>
      <c r="C13" s="144" t="s">
        <v>85</v>
      </c>
      <c r="D13" s="144" t="s">
        <v>85</v>
      </c>
      <c r="E13" s="144" t="s">
        <v>18</v>
      </c>
      <c r="F13" s="146">
        <v>1</v>
      </c>
      <c r="G13" s="142">
        <v>2567897</v>
      </c>
      <c r="H13" s="142">
        <v>2149769</v>
      </c>
      <c r="I13" s="131">
        <v>129</v>
      </c>
      <c r="J13" s="5" t="s">
        <v>19</v>
      </c>
      <c r="K13" s="20">
        <v>5.4897959183673501</v>
      </c>
      <c r="L13" s="18">
        <v>49</v>
      </c>
      <c r="M13" s="133" t="s">
        <v>93</v>
      </c>
    </row>
    <row r="14" spans="1:13" s="1" customFormat="1" ht="26.1" customHeight="1" x14ac:dyDescent="0.2">
      <c r="A14" s="145"/>
      <c r="B14" s="145"/>
      <c r="C14" s="145"/>
      <c r="D14" s="145"/>
      <c r="E14" s="145"/>
      <c r="F14" s="146"/>
      <c r="G14" s="143"/>
      <c r="H14" s="143"/>
      <c r="I14" s="131"/>
      <c r="J14" s="8" t="s">
        <v>87</v>
      </c>
      <c r="K14" s="21">
        <v>8.6666666666666696</v>
      </c>
      <c r="L14" s="19">
        <v>3</v>
      </c>
      <c r="M14" s="133"/>
    </row>
    <row r="15" spans="1:13" s="1" customFormat="1" ht="26.1" customHeight="1" x14ac:dyDescent="0.2">
      <c r="A15" s="25"/>
      <c r="B15" s="38" t="s">
        <v>38</v>
      </c>
      <c r="C15" s="39">
        <v>37</v>
      </c>
      <c r="D15" s="39">
        <v>37</v>
      </c>
      <c r="E15" s="39">
        <v>0</v>
      </c>
      <c r="F15" s="40">
        <v>1</v>
      </c>
      <c r="G15" s="41">
        <v>2567897</v>
      </c>
      <c r="H15" s="41">
        <v>2149769</v>
      </c>
      <c r="I15" s="39">
        <v>129</v>
      </c>
      <c r="J15" s="38" t="s">
        <v>38</v>
      </c>
      <c r="K15" s="53">
        <v>18.340630472854599</v>
      </c>
      <c r="L15" s="39">
        <v>1142</v>
      </c>
    </row>
    <row r="16" spans="1:13" s="1" customFormat="1" ht="17.649999999999999" customHeight="1" x14ac:dyDescent="0.2">
      <c r="A16" s="125" t="s">
        <v>39</v>
      </c>
      <c r="B16" s="125" t="s">
        <v>40</v>
      </c>
      <c r="C16" s="128" t="s">
        <v>31</v>
      </c>
      <c r="D16" s="128" t="s">
        <v>80</v>
      </c>
      <c r="E16" s="128" t="s">
        <v>26</v>
      </c>
      <c r="F16" s="130">
        <v>1</v>
      </c>
      <c r="G16" s="127">
        <v>301707</v>
      </c>
      <c r="H16" s="127">
        <v>264010.18</v>
      </c>
      <c r="I16" s="128">
        <v>23</v>
      </c>
      <c r="J16" s="5" t="s">
        <v>74</v>
      </c>
      <c r="K16" s="20">
        <v>5.8571428571428603</v>
      </c>
      <c r="L16" s="18">
        <v>35</v>
      </c>
    </row>
    <row r="17" spans="1:12" s="1" customFormat="1" ht="17.649999999999999" customHeight="1" x14ac:dyDescent="0.2">
      <c r="A17" s="125"/>
      <c r="B17" s="125"/>
      <c r="C17" s="128"/>
      <c r="D17" s="128"/>
      <c r="E17" s="128"/>
      <c r="F17" s="130"/>
      <c r="G17" s="127"/>
      <c r="H17" s="127"/>
      <c r="I17" s="128"/>
      <c r="J17" s="8" t="s">
        <v>75</v>
      </c>
      <c r="K17" s="21">
        <v>4.5114503816793903</v>
      </c>
      <c r="L17" s="19">
        <v>131</v>
      </c>
    </row>
    <row r="18" spans="1:12" s="1" customFormat="1" ht="17.649999999999999" customHeight="1" x14ac:dyDescent="0.2">
      <c r="A18" s="125"/>
      <c r="B18" s="125"/>
      <c r="C18" s="128"/>
      <c r="D18" s="128"/>
      <c r="E18" s="128"/>
      <c r="F18" s="130"/>
      <c r="G18" s="127"/>
      <c r="H18" s="127"/>
      <c r="I18" s="128"/>
      <c r="J18" s="5" t="s">
        <v>87</v>
      </c>
      <c r="K18" s="20">
        <v>4.6785714285714297</v>
      </c>
      <c r="L18" s="18">
        <v>28</v>
      </c>
    </row>
    <row r="19" spans="1:12" s="1" customFormat="1" ht="18.2" customHeight="1" x14ac:dyDescent="0.2">
      <c r="A19" s="125"/>
      <c r="B19" s="38" t="s">
        <v>43</v>
      </c>
      <c r="C19" s="39">
        <v>19</v>
      </c>
      <c r="D19" s="39">
        <v>18</v>
      </c>
      <c r="E19" s="39">
        <v>1</v>
      </c>
      <c r="F19" s="40">
        <v>1</v>
      </c>
      <c r="G19" s="41">
        <v>301707</v>
      </c>
      <c r="H19" s="41">
        <v>264010.18</v>
      </c>
      <c r="I19" s="39">
        <v>23</v>
      </c>
      <c r="J19" s="38" t="s">
        <v>43</v>
      </c>
      <c r="K19" s="53">
        <v>4.7783505154639201</v>
      </c>
      <c r="L19" s="39">
        <v>194</v>
      </c>
    </row>
    <row r="20" spans="1:12" s="1" customFormat="1" ht="32.450000000000003" customHeight="1" x14ac:dyDescent="0.2">
      <c r="A20" s="129" t="s">
        <v>44</v>
      </c>
      <c r="B20" s="129"/>
      <c r="C20" s="4" t="s">
        <v>88</v>
      </c>
      <c r="D20" s="4" t="s">
        <v>89</v>
      </c>
      <c r="E20" s="4" t="s">
        <v>26</v>
      </c>
      <c r="F20" s="44">
        <v>1</v>
      </c>
      <c r="G20" s="45">
        <v>14794810.039999999</v>
      </c>
      <c r="H20" s="45">
        <v>13749914.35</v>
      </c>
      <c r="I20" s="4">
        <v>248</v>
      </c>
      <c r="J20" s="46" t="s">
        <v>44</v>
      </c>
      <c r="K20" s="54">
        <v>88.4193510184747</v>
      </c>
      <c r="L20" s="4">
        <v>8444</v>
      </c>
    </row>
    <row r="21" spans="1:12" s="1" customFormat="1" ht="28.9" customHeight="1" x14ac:dyDescent="0.2">
      <c r="J21" s="16"/>
    </row>
    <row r="22" spans="1:12" ht="24" customHeight="1" x14ac:dyDescent="0.2">
      <c r="A22" s="138" t="s">
        <v>101</v>
      </c>
      <c r="B22" s="138"/>
      <c r="C22" s="138" t="s">
        <v>48</v>
      </c>
      <c r="D22" s="138"/>
      <c r="E22" s="138"/>
      <c r="F22" s="138"/>
      <c r="G22" s="138" t="s">
        <v>49</v>
      </c>
      <c r="H22" s="138"/>
      <c r="I22" s="15" t="s">
        <v>50</v>
      </c>
      <c r="J22" s="138" t="s">
        <v>51</v>
      </c>
      <c r="K22" s="138"/>
    </row>
    <row r="23" spans="1:12" ht="24" x14ac:dyDescent="0.2">
      <c r="A23" s="15" t="s">
        <v>52</v>
      </c>
      <c r="B23" s="15" t="s">
        <v>53</v>
      </c>
      <c r="C23" s="15" t="s">
        <v>54</v>
      </c>
      <c r="D23" s="15" t="s">
        <v>55</v>
      </c>
      <c r="E23" s="15" t="s">
        <v>56</v>
      </c>
      <c r="F23" s="15" t="s">
        <v>10</v>
      </c>
      <c r="G23" s="15" t="s">
        <v>54</v>
      </c>
      <c r="H23" s="15" t="s">
        <v>55</v>
      </c>
      <c r="I23" s="15" t="s">
        <v>57</v>
      </c>
      <c r="J23" s="15" t="s">
        <v>58</v>
      </c>
      <c r="K23" s="15" t="s">
        <v>59</v>
      </c>
    </row>
    <row r="24" spans="1:12" ht="28.15" customHeight="1" x14ac:dyDescent="0.2">
      <c r="A24" s="11" t="s">
        <v>39</v>
      </c>
      <c r="B24" s="11" t="s">
        <v>60</v>
      </c>
      <c r="C24" s="77" t="s">
        <v>42</v>
      </c>
      <c r="D24" s="78" t="s">
        <v>42</v>
      </c>
      <c r="E24" s="78" t="s">
        <v>18</v>
      </c>
      <c r="F24" s="12">
        <v>1</v>
      </c>
      <c r="G24" s="13">
        <v>573456</v>
      </c>
      <c r="H24" s="13">
        <v>573456</v>
      </c>
      <c r="I24" s="14">
        <v>16</v>
      </c>
      <c r="J24" s="14">
        <v>656</v>
      </c>
      <c r="K24" s="14">
        <v>58</v>
      </c>
    </row>
    <row r="25" spans="1:12" ht="28.15" customHeight="1" x14ac:dyDescent="0.2">
      <c r="A25" s="11" t="s">
        <v>23</v>
      </c>
      <c r="B25" s="11" t="s">
        <v>63</v>
      </c>
      <c r="C25" s="77" t="s">
        <v>42</v>
      </c>
      <c r="D25" s="78" t="s">
        <v>42</v>
      </c>
      <c r="E25" s="78" t="s">
        <v>18</v>
      </c>
      <c r="F25" s="12">
        <v>1</v>
      </c>
      <c r="G25" s="13">
        <v>634452</v>
      </c>
      <c r="H25" s="13">
        <v>584788.11</v>
      </c>
      <c r="I25" s="14">
        <v>8</v>
      </c>
      <c r="J25" s="14">
        <v>168</v>
      </c>
      <c r="K25" s="14"/>
    </row>
    <row r="26" spans="1:12" ht="28.15" customHeight="1" x14ac:dyDescent="0.2">
      <c r="A26" s="131" t="s">
        <v>15</v>
      </c>
      <c r="B26" s="11" t="s">
        <v>65</v>
      </c>
      <c r="C26" s="77" t="s">
        <v>61</v>
      </c>
      <c r="D26" s="78" t="s">
        <v>61</v>
      </c>
      <c r="E26" s="78" t="s">
        <v>18</v>
      </c>
      <c r="F26" s="12">
        <v>1</v>
      </c>
      <c r="G26" s="13">
        <v>1244850</v>
      </c>
      <c r="H26" s="13">
        <v>1241501.8400000001</v>
      </c>
      <c r="I26" s="14">
        <v>33</v>
      </c>
      <c r="J26" s="14">
        <v>1077</v>
      </c>
      <c r="K26" s="14">
        <v>169</v>
      </c>
    </row>
    <row r="27" spans="1:12" ht="28.15" customHeight="1" x14ac:dyDescent="0.2">
      <c r="A27" s="131"/>
      <c r="B27" s="11" t="s">
        <v>90</v>
      </c>
      <c r="C27" s="77" t="s">
        <v>76</v>
      </c>
      <c r="D27" s="78">
        <v>33</v>
      </c>
      <c r="E27" s="78" t="s">
        <v>18</v>
      </c>
      <c r="F27" s="12">
        <v>1</v>
      </c>
      <c r="G27" s="13">
        <v>754567</v>
      </c>
      <c r="H27" s="13">
        <v>537113</v>
      </c>
      <c r="I27" s="14">
        <v>19</v>
      </c>
      <c r="J27" s="14">
        <v>515</v>
      </c>
      <c r="K27" s="14">
        <v>418</v>
      </c>
    </row>
    <row r="28" spans="1:12" ht="28.15" customHeight="1" x14ac:dyDescent="0.2">
      <c r="A28" s="11" t="s">
        <v>33</v>
      </c>
      <c r="B28" s="11" t="s">
        <v>70</v>
      </c>
      <c r="C28" s="77" t="s">
        <v>21</v>
      </c>
      <c r="D28" s="78" t="s">
        <v>21</v>
      </c>
      <c r="E28" s="78" t="s">
        <v>18</v>
      </c>
      <c r="F28" s="12">
        <v>1</v>
      </c>
      <c r="G28" s="13">
        <v>1554142</v>
      </c>
      <c r="H28" s="13">
        <v>1454799.73</v>
      </c>
      <c r="I28" s="14">
        <v>43</v>
      </c>
      <c r="J28" s="14">
        <v>1392</v>
      </c>
      <c r="K28" s="14">
        <v>92</v>
      </c>
    </row>
    <row r="29" spans="1:12" ht="28.15" customHeight="1" x14ac:dyDescent="0.2">
      <c r="A29" s="138" t="s">
        <v>44</v>
      </c>
      <c r="B29" s="138"/>
      <c r="C29" s="79">
        <v>47</v>
      </c>
      <c r="D29" s="49">
        <v>47</v>
      </c>
      <c r="E29" s="49" t="s">
        <v>18</v>
      </c>
      <c r="F29" s="50" t="s">
        <v>102</v>
      </c>
      <c r="G29" s="51">
        <v>4761467</v>
      </c>
      <c r="H29" s="51">
        <v>4391658.68</v>
      </c>
      <c r="I29" s="52">
        <v>119</v>
      </c>
      <c r="J29" s="52">
        <v>3808</v>
      </c>
      <c r="K29" s="52">
        <v>737</v>
      </c>
    </row>
    <row r="31" spans="1:12" x14ac:dyDescent="0.2">
      <c r="A31" s="134" t="s">
        <v>72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</row>
  </sheetData>
  <mergeCells count="60">
    <mergeCell ref="I13:I14"/>
    <mergeCell ref="M13:M14"/>
    <mergeCell ref="A1:L1"/>
    <mergeCell ref="A31:K31"/>
    <mergeCell ref="A13:A14"/>
    <mergeCell ref="B13:B14"/>
    <mergeCell ref="C13:C14"/>
    <mergeCell ref="D13:D14"/>
    <mergeCell ref="E13:E14"/>
    <mergeCell ref="F13:F14"/>
    <mergeCell ref="F10:F11"/>
    <mergeCell ref="G10:G11"/>
    <mergeCell ref="H10:H11"/>
    <mergeCell ref="I10:I11"/>
    <mergeCell ref="A8:A12"/>
    <mergeCell ref="M8:M9"/>
    <mergeCell ref="M10:M11"/>
    <mergeCell ref="C8:C9"/>
    <mergeCell ref="D8:D9"/>
    <mergeCell ref="E8:E9"/>
    <mergeCell ref="F8:F9"/>
    <mergeCell ref="G8:G9"/>
    <mergeCell ref="H8:H9"/>
    <mergeCell ref="I8:I9"/>
    <mergeCell ref="A29:B29"/>
    <mergeCell ref="A26:A27"/>
    <mergeCell ref="I16:I18"/>
    <mergeCell ref="A20:B20"/>
    <mergeCell ref="J2:L2"/>
    <mergeCell ref="A22:B22"/>
    <mergeCell ref="C22:F22"/>
    <mergeCell ref="G22:H22"/>
    <mergeCell ref="J22:K22"/>
    <mergeCell ref="B8:B9"/>
    <mergeCell ref="F16:F18"/>
    <mergeCell ref="G16:G18"/>
    <mergeCell ref="H16:H18"/>
    <mergeCell ref="A16:A19"/>
    <mergeCell ref="B16:B18"/>
    <mergeCell ref="C16:C18"/>
    <mergeCell ref="D16:D18"/>
    <mergeCell ref="E16:E18"/>
    <mergeCell ref="G13:G14"/>
    <mergeCell ref="H13:H14"/>
    <mergeCell ref="B10:B11"/>
    <mergeCell ref="C10:C11"/>
    <mergeCell ref="D10:D11"/>
    <mergeCell ref="E10:E11"/>
    <mergeCell ref="A2:A3"/>
    <mergeCell ref="B2:B3"/>
    <mergeCell ref="C2:F2"/>
    <mergeCell ref="G4:G6"/>
    <mergeCell ref="I4:I6"/>
    <mergeCell ref="H4:H6"/>
    <mergeCell ref="A4:A7"/>
    <mergeCell ref="B4:B6"/>
    <mergeCell ref="C4:C6"/>
    <mergeCell ref="D4:D6"/>
    <mergeCell ref="E4:E6"/>
    <mergeCell ref="F4:F6"/>
  </mergeCells>
  <hyperlinks>
    <hyperlink ref="C4" r:id="rId1" xr:uid="{480F866F-6623-4C0A-B5C9-93F0145A7509}"/>
    <hyperlink ref="D4" r:id="rId2" xr:uid="{520F2B06-67E2-4DB4-BD7B-E40DCCA7FFA0}"/>
    <hyperlink ref="E4" r:id="rId3" xr:uid="{551AF100-C287-4BC7-A4DF-79339E26E4AE}"/>
    <hyperlink ref="C8" r:id="rId4" xr:uid="{E21826F2-A778-4A74-AD61-FD20652F9651}"/>
    <hyperlink ref="D8" r:id="rId5" xr:uid="{3CC7126F-09DE-46FA-B0DE-BD41DA066622}"/>
    <hyperlink ref="E8" r:id="rId6" xr:uid="{2945A279-5866-4AB7-ADE8-15BE6D17B5BB}"/>
    <hyperlink ref="C10" r:id="rId7" xr:uid="{9AE69EA2-6965-40F0-B2D3-1F3A8CD4E784}"/>
    <hyperlink ref="D10" r:id="rId8" xr:uid="{DE8D6D18-07C8-47AB-9DB5-3936C4AE2400}"/>
    <hyperlink ref="E10" r:id="rId9" xr:uid="{8F6CA8FA-A0DE-447F-91C3-C2AB6E662E86}"/>
    <hyperlink ref="C13" r:id="rId10" xr:uid="{3A1AFFBA-00D1-42A5-A1C1-A3D4AA40E532}"/>
    <hyperlink ref="D13" r:id="rId11" xr:uid="{ED0037D9-90BC-4F00-AF5A-F86165EE4284}"/>
    <hyperlink ref="E13" r:id="rId12" xr:uid="{49495177-0421-4650-AD52-C29D0027D019}"/>
    <hyperlink ref="C16" r:id="rId13" xr:uid="{6F7DCC70-9F89-46D0-B5A5-C060010680CA}"/>
    <hyperlink ref="D16" r:id="rId14" xr:uid="{898E0562-EF54-430D-A7B2-475CA9715516}"/>
    <hyperlink ref="E16" r:id="rId15" xr:uid="{2AC09C7D-E11C-4462-A54F-AC0A8702E4D0}"/>
    <hyperlink ref="C20" r:id="rId16" xr:uid="{546D8E2D-7A02-450C-8507-087347423806}"/>
    <hyperlink ref="D20" r:id="rId17" xr:uid="{E748CAB3-B07B-493B-98DF-C0A562C7476C}"/>
    <hyperlink ref="E20" r:id="rId18" xr:uid="{E920E7CA-1B33-4785-A149-978A7FA1F884}"/>
    <hyperlink ref="C24" r:id="rId19" xr:uid="{F877CCBA-6033-4438-9E7D-3AE47887C43E}"/>
    <hyperlink ref="D24" r:id="rId20" xr:uid="{209505BE-925E-48B0-8930-AB07630ACE10}"/>
    <hyperlink ref="E24" r:id="rId21" xr:uid="{0572893A-D5F6-44B1-ACB9-67D4ECE9A460}"/>
    <hyperlink ref="C25" r:id="rId22" xr:uid="{FD4C8B0C-F173-4025-B744-1D950F0C5C0A}"/>
    <hyperlink ref="D25" r:id="rId23" xr:uid="{F09144E7-390A-4AF0-AFEB-7E834E216C81}"/>
    <hyperlink ref="E25" r:id="rId24" xr:uid="{B93EBFCF-1BB7-4BBF-A19F-9BD9E3EF2BDC}"/>
    <hyperlink ref="C26" r:id="rId25" xr:uid="{E866E372-F935-41D0-94F3-BED7FDFEE691}"/>
    <hyperlink ref="D26" r:id="rId26" xr:uid="{D6396324-BBD3-4CEA-A9E5-E3A81BAFE609}"/>
    <hyperlink ref="E26" r:id="rId27" xr:uid="{E1B2CDE1-0A19-4764-9EDD-294A36DFE2DB}"/>
    <hyperlink ref="C27" r:id="rId28" xr:uid="{78D47A1C-8CC4-488C-83E3-80F58F7187E2}"/>
    <hyperlink ref="D27" r:id="rId29" display="4" xr:uid="{D0BB2261-E950-46A1-AB87-8849724CC53A}"/>
    <hyperlink ref="E27" r:id="rId30" xr:uid="{07F8C3EE-DAAE-4D46-B69F-DF0A23C92662}"/>
    <hyperlink ref="C28" r:id="rId31" xr:uid="{0A6FB8FB-68B6-4847-B57B-29439EDA22A7}"/>
    <hyperlink ref="D28" r:id="rId32" xr:uid="{593AE4B5-4753-429E-84B6-AD94C1870E5D}"/>
    <hyperlink ref="E28" r:id="rId33" xr:uid="{56F9347E-48D1-4744-B336-CAFBD87A5024}"/>
    <hyperlink ref="C29" r:id="rId34" display="14 *" xr:uid="{35F680AF-F1BC-43E7-A108-C71A1F44D6E4}"/>
    <hyperlink ref="D29" r:id="rId35" display="18" xr:uid="{B63D4EF1-61D4-4B6E-B879-9E8EC27D932C}"/>
    <hyperlink ref="E29" r:id="rId36" xr:uid="{DEBC9048-36D7-43A6-8EA6-F2C533FE57AA}"/>
  </hyperlinks>
  <pageMargins left="0.7" right="0.7" top="0.75" bottom="0.75" header="0.3" footer="0.3"/>
  <pageSetup paperSize="9" scale="55" fitToHeight="0" orientation="landscape" r:id="rId37"/>
  <headerFooter alignWithMargins="0"/>
  <drawing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0F78-73C5-4DF0-861D-908ECBFD4248}">
  <sheetPr>
    <pageSetUpPr fitToPage="1"/>
  </sheetPr>
  <dimension ref="A1:M32"/>
  <sheetViews>
    <sheetView topLeftCell="A3" workbookViewId="0">
      <pane xSplit="1" ySplit="1" topLeftCell="B5" activePane="bottomRight" state="frozen"/>
      <selection activeCell="A3" sqref="A3"/>
      <selection pane="topRight" activeCell="B3" sqref="B3"/>
      <selection pane="bottomLeft" activeCell="A4" sqref="A4"/>
      <selection pane="bottomRight" activeCell="J31" sqref="J31"/>
    </sheetView>
  </sheetViews>
  <sheetFormatPr defaultColWidth="8.85546875" defaultRowHeight="12" x14ac:dyDescent="0.2"/>
  <cols>
    <col min="1" max="1" width="15.7109375" style="30" customWidth="1"/>
    <col min="2" max="2" width="26.7109375" style="30" customWidth="1"/>
    <col min="3" max="6" width="12.7109375" style="31" customWidth="1"/>
    <col min="7" max="8" width="15.7109375" style="30" customWidth="1"/>
    <col min="9" max="9" width="16.7109375" style="31" customWidth="1"/>
    <col min="10" max="10" width="26.28515625" style="30" customWidth="1"/>
    <col min="11" max="11" width="10.7109375" style="30" customWidth="1"/>
    <col min="12" max="12" width="10.7109375" style="31" customWidth="1"/>
    <col min="13" max="13" width="44.7109375" style="30" customWidth="1"/>
    <col min="14" max="16384" width="8.85546875" style="30"/>
  </cols>
  <sheetData>
    <row r="1" spans="1:13" s="28" customFormat="1" ht="45" customHeight="1" x14ac:dyDescent="0.2">
      <c r="A1" s="135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28" customFormat="1" ht="29.85" customHeight="1" x14ac:dyDescent="0.2">
      <c r="A2" s="129" t="s">
        <v>0</v>
      </c>
      <c r="B2" s="129" t="s">
        <v>46</v>
      </c>
      <c r="C2" s="129" t="s">
        <v>1</v>
      </c>
      <c r="D2" s="129"/>
      <c r="E2" s="129"/>
      <c r="F2" s="129"/>
      <c r="G2" s="2" t="s">
        <v>2</v>
      </c>
      <c r="H2" s="2" t="s">
        <v>3</v>
      </c>
      <c r="I2" s="2" t="s">
        <v>4</v>
      </c>
      <c r="J2" s="129" t="s">
        <v>6</v>
      </c>
      <c r="K2" s="129"/>
      <c r="L2" s="129"/>
    </row>
    <row r="3" spans="1:13" s="28" customFormat="1" ht="46.9" customHeight="1" x14ac:dyDescent="0.2">
      <c r="A3" s="129"/>
      <c r="B3" s="129"/>
      <c r="C3" s="2" t="s">
        <v>7</v>
      </c>
      <c r="D3" s="2" t="s">
        <v>8</v>
      </c>
      <c r="E3" s="2" t="s">
        <v>9</v>
      </c>
      <c r="F3" s="2" t="s">
        <v>10</v>
      </c>
      <c r="G3" s="4" t="s">
        <v>11</v>
      </c>
      <c r="H3" s="4" t="s">
        <v>11</v>
      </c>
      <c r="I3" s="2" t="s">
        <v>12</v>
      </c>
      <c r="J3" s="3" t="s">
        <v>5</v>
      </c>
      <c r="K3" s="2" t="s">
        <v>13</v>
      </c>
      <c r="L3" s="2" t="s">
        <v>14</v>
      </c>
    </row>
    <row r="4" spans="1:13" s="28" customFormat="1" ht="29.45" customHeight="1" x14ac:dyDescent="0.2">
      <c r="A4" s="153" t="s">
        <v>15</v>
      </c>
      <c r="B4" s="153" t="s">
        <v>16</v>
      </c>
      <c r="C4" s="154" t="s">
        <v>94</v>
      </c>
      <c r="D4" s="154" t="s">
        <v>94</v>
      </c>
      <c r="E4" s="154" t="s">
        <v>18</v>
      </c>
      <c r="F4" s="155">
        <v>1</v>
      </c>
      <c r="G4" s="152">
        <v>661090</v>
      </c>
      <c r="H4" s="152">
        <v>618245</v>
      </c>
      <c r="I4" s="150">
        <v>59</v>
      </c>
      <c r="J4" s="32" t="s">
        <v>74</v>
      </c>
      <c r="K4" s="33">
        <v>4.2156862745097996</v>
      </c>
      <c r="L4" s="34">
        <v>102</v>
      </c>
    </row>
    <row r="5" spans="1:13" s="28" customFormat="1" ht="29.45" customHeight="1" x14ac:dyDescent="0.2">
      <c r="A5" s="153"/>
      <c r="B5" s="153"/>
      <c r="C5" s="150"/>
      <c r="D5" s="150"/>
      <c r="E5" s="150"/>
      <c r="F5" s="155"/>
      <c r="G5" s="152"/>
      <c r="H5" s="152"/>
      <c r="I5" s="150"/>
      <c r="J5" s="35" t="s">
        <v>75</v>
      </c>
      <c r="K5" s="36">
        <v>4.9066265060241001</v>
      </c>
      <c r="L5" s="37">
        <v>332</v>
      </c>
    </row>
    <row r="6" spans="1:13" s="28" customFormat="1" ht="29.45" customHeight="1" x14ac:dyDescent="0.2">
      <c r="A6" s="153"/>
      <c r="B6" s="153"/>
      <c r="C6" s="150"/>
      <c r="D6" s="150"/>
      <c r="E6" s="150"/>
      <c r="F6" s="155"/>
      <c r="G6" s="152"/>
      <c r="H6" s="152"/>
      <c r="I6" s="150"/>
      <c r="J6" s="32" t="s">
        <v>77</v>
      </c>
      <c r="K6" s="33">
        <v>5.25</v>
      </c>
      <c r="L6" s="34">
        <v>4</v>
      </c>
    </row>
    <row r="7" spans="1:13" s="28" customFormat="1" ht="29.45" customHeight="1" x14ac:dyDescent="0.2">
      <c r="A7" s="153"/>
      <c r="B7" s="64" t="s">
        <v>22</v>
      </c>
      <c r="C7" s="65">
        <v>29</v>
      </c>
      <c r="D7" s="65">
        <v>29</v>
      </c>
      <c r="E7" s="65">
        <v>0</v>
      </c>
      <c r="F7" s="66">
        <v>1</v>
      </c>
      <c r="G7" s="67">
        <v>661090</v>
      </c>
      <c r="H7" s="67">
        <v>618245</v>
      </c>
      <c r="I7" s="65">
        <v>59</v>
      </c>
      <c r="J7" s="64" t="s">
        <v>22</v>
      </c>
      <c r="K7" s="68">
        <v>4.7488584474885798</v>
      </c>
      <c r="L7" s="65">
        <v>438</v>
      </c>
    </row>
    <row r="8" spans="1:13" s="28" customFormat="1" ht="29.45" customHeight="1" x14ac:dyDescent="0.2">
      <c r="A8" s="151" t="s">
        <v>106</v>
      </c>
      <c r="B8" s="166" t="s">
        <v>78</v>
      </c>
      <c r="C8" s="156" t="s">
        <v>86</v>
      </c>
      <c r="D8" s="156" t="s">
        <v>86</v>
      </c>
      <c r="E8" s="156" t="s">
        <v>18</v>
      </c>
      <c r="F8" s="156">
        <v>1</v>
      </c>
      <c r="G8" s="161">
        <v>1639137</v>
      </c>
      <c r="H8" s="161">
        <v>1236924</v>
      </c>
      <c r="I8" s="156">
        <v>10</v>
      </c>
      <c r="J8" s="32" t="s">
        <v>81</v>
      </c>
      <c r="K8" s="33">
        <v>6.0973451327433601</v>
      </c>
      <c r="L8" s="34">
        <v>113</v>
      </c>
      <c r="M8" s="133" t="s">
        <v>92</v>
      </c>
    </row>
    <row r="9" spans="1:13" s="28" customFormat="1" ht="29.45" customHeight="1" x14ac:dyDescent="0.2">
      <c r="A9" s="151"/>
      <c r="B9" s="167"/>
      <c r="C9" s="158"/>
      <c r="D9" s="158"/>
      <c r="E9" s="158"/>
      <c r="F9" s="158"/>
      <c r="G9" s="161"/>
      <c r="H9" s="161"/>
      <c r="I9" s="158"/>
      <c r="J9" s="35" t="s">
        <v>83</v>
      </c>
      <c r="K9" s="36">
        <v>7.8571428571428603</v>
      </c>
      <c r="L9" s="37">
        <v>84</v>
      </c>
      <c r="M9" s="133"/>
    </row>
    <row r="10" spans="1:13" s="28" customFormat="1" ht="29.45" customHeight="1" x14ac:dyDescent="0.2">
      <c r="A10" s="151"/>
      <c r="B10" s="156" t="s">
        <v>24</v>
      </c>
      <c r="C10" s="156" t="s">
        <v>25</v>
      </c>
      <c r="D10" s="156" t="s">
        <v>25</v>
      </c>
      <c r="E10" s="156" t="s">
        <v>18</v>
      </c>
      <c r="F10" s="156">
        <v>1</v>
      </c>
      <c r="G10" s="161">
        <v>10413516.35</v>
      </c>
      <c r="H10" s="161">
        <v>10044301.619999999</v>
      </c>
      <c r="I10" s="156">
        <v>25</v>
      </c>
      <c r="J10" s="32" t="s">
        <v>28</v>
      </c>
      <c r="K10" s="33">
        <v>3.8910761154855602</v>
      </c>
      <c r="L10" s="34">
        <v>762</v>
      </c>
      <c r="M10" s="133" t="s">
        <v>92</v>
      </c>
    </row>
    <row r="11" spans="1:13" s="28" customFormat="1" ht="29.45" customHeight="1" x14ac:dyDescent="0.2">
      <c r="A11" s="151"/>
      <c r="B11" s="158"/>
      <c r="C11" s="158"/>
      <c r="D11" s="158"/>
      <c r="E11" s="158"/>
      <c r="F11" s="158"/>
      <c r="G11" s="161"/>
      <c r="H11" s="161"/>
      <c r="I11" s="158"/>
      <c r="J11" s="35" t="s">
        <v>30</v>
      </c>
      <c r="K11" s="36">
        <v>4.0366088631984596</v>
      </c>
      <c r="L11" s="37">
        <v>519</v>
      </c>
      <c r="M11" s="133"/>
    </row>
    <row r="12" spans="1:13" s="28" customFormat="1" ht="29.45" customHeight="1" x14ac:dyDescent="0.2">
      <c r="A12" s="151"/>
      <c r="B12" s="64" t="s">
        <v>32</v>
      </c>
      <c r="C12" s="65">
        <v>35</v>
      </c>
      <c r="D12" s="65">
        <v>35</v>
      </c>
      <c r="E12" s="65">
        <v>0</v>
      </c>
      <c r="F12" s="66">
        <v>1</v>
      </c>
      <c r="G12" s="67">
        <v>12052653.35</v>
      </c>
      <c r="H12" s="67">
        <v>11281225.619999999</v>
      </c>
      <c r="I12" s="65">
        <v>35</v>
      </c>
      <c r="J12" s="64" t="s">
        <v>32</v>
      </c>
      <c r="K12" s="68">
        <v>103.33946830265801</v>
      </c>
      <c r="L12" s="65">
        <v>7335</v>
      </c>
      <c r="M12" s="1"/>
    </row>
    <row r="13" spans="1:13" s="28" customFormat="1" ht="29.45" customHeight="1" x14ac:dyDescent="0.2">
      <c r="A13" s="156" t="s">
        <v>33</v>
      </c>
      <c r="B13" s="156" t="s">
        <v>34</v>
      </c>
      <c r="C13" s="159" t="s">
        <v>95</v>
      </c>
      <c r="D13" s="159" t="s">
        <v>17</v>
      </c>
      <c r="E13" s="159" t="s">
        <v>26</v>
      </c>
      <c r="F13" s="156">
        <v>1</v>
      </c>
      <c r="G13" s="161">
        <v>3145911</v>
      </c>
      <c r="H13" s="161">
        <v>2555018</v>
      </c>
      <c r="I13" s="156">
        <v>160</v>
      </c>
      <c r="J13" s="32" t="s">
        <v>19</v>
      </c>
      <c r="K13" s="33">
        <v>5.5844155844155798</v>
      </c>
      <c r="L13" s="34">
        <v>77</v>
      </c>
      <c r="M13" s="133" t="s">
        <v>93</v>
      </c>
    </row>
    <row r="14" spans="1:13" s="28" customFormat="1" ht="29.45" customHeight="1" x14ac:dyDescent="0.2">
      <c r="A14" s="157"/>
      <c r="B14" s="158"/>
      <c r="C14" s="160"/>
      <c r="D14" s="160"/>
      <c r="E14" s="160"/>
      <c r="F14" s="158"/>
      <c r="G14" s="161"/>
      <c r="H14" s="161"/>
      <c r="I14" s="158"/>
      <c r="J14" s="35" t="s">
        <v>87</v>
      </c>
      <c r="K14" s="36">
        <v>5.8333333333333304</v>
      </c>
      <c r="L14" s="37">
        <v>24</v>
      </c>
      <c r="M14" s="133"/>
    </row>
    <row r="15" spans="1:13" s="28" customFormat="1" ht="29.45" customHeight="1" x14ac:dyDescent="0.2">
      <c r="A15" s="157"/>
      <c r="B15" s="70" t="s">
        <v>97</v>
      </c>
      <c r="C15" s="95" t="s">
        <v>21</v>
      </c>
      <c r="D15" s="95" t="s">
        <v>21</v>
      </c>
      <c r="E15" s="95" t="s">
        <v>18</v>
      </c>
      <c r="F15" s="71">
        <v>1</v>
      </c>
      <c r="G15" s="69">
        <v>472918</v>
      </c>
      <c r="H15" s="69">
        <v>469016.84</v>
      </c>
      <c r="I15" s="37">
        <v>39</v>
      </c>
      <c r="J15" s="32" t="s">
        <v>19</v>
      </c>
      <c r="K15" s="33">
        <v>5.1351351351351404</v>
      </c>
      <c r="L15" s="34">
        <v>37</v>
      </c>
      <c r="M15" s="72" t="s">
        <v>93</v>
      </c>
    </row>
    <row r="16" spans="1:13" s="28" customFormat="1" ht="29.45" customHeight="1" x14ac:dyDescent="0.2">
      <c r="A16" s="158"/>
      <c r="B16" s="64" t="s">
        <v>38</v>
      </c>
      <c r="C16" s="107">
        <v>50</v>
      </c>
      <c r="D16" s="107">
        <v>49</v>
      </c>
      <c r="E16" s="107">
        <v>1</v>
      </c>
      <c r="F16" s="66">
        <v>1</v>
      </c>
      <c r="G16" s="67">
        <v>3618829</v>
      </c>
      <c r="H16" s="67">
        <v>3024034.84</v>
      </c>
      <c r="I16" s="65">
        <v>199</v>
      </c>
      <c r="J16" s="64" t="s">
        <v>38</v>
      </c>
      <c r="K16" s="68">
        <v>20.829442282749699</v>
      </c>
      <c r="L16" s="65">
        <v>1542</v>
      </c>
    </row>
    <row r="17" spans="1:12" s="28" customFormat="1" ht="29.45" customHeight="1" x14ac:dyDescent="0.2">
      <c r="A17" s="151" t="s">
        <v>39</v>
      </c>
      <c r="B17" s="151" t="s">
        <v>40</v>
      </c>
      <c r="C17" s="164" t="s">
        <v>98</v>
      </c>
      <c r="D17" s="164" t="s">
        <v>98</v>
      </c>
      <c r="E17" s="164" t="s">
        <v>18</v>
      </c>
      <c r="F17" s="165">
        <v>1</v>
      </c>
      <c r="G17" s="161">
        <v>281455</v>
      </c>
      <c r="H17" s="161">
        <v>241526</v>
      </c>
      <c r="I17" s="163">
        <v>20</v>
      </c>
      <c r="J17" s="35" t="s">
        <v>74</v>
      </c>
      <c r="K17" s="36">
        <v>6.74</v>
      </c>
      <c r="L17" s="37">
        <v>50</v>
      </c>
    </row>
    <row r="18" spans="1:12" s="28" customFormat="1" ht="29.45" customHeight="1" x14ac:dyDescent="0.2">
      <c r="A18" s="151"/>
      <c r="B18" s="151"/>
      <c r="C18" s="164"/>
      <c r="D18" s="164"/>
      <c r="E18" s="164"/>
      <c r="F18" s="165"/>
      <c r="G18" s="161"/>
      <c r="H18" s="161"/>
      <c r="I18" s="163"/>
      <c r="J18" s="32" t="s">
        <v>75</v>
      </c>
      <c r="K18" s="33">
        <v>4.8429752066115697</v>
      </c>
      <c r="L18" s="34">
        <v>121</v>
      </c>
    </row>
    <row r="19" spans="1:12" s="28" customFormat="1" ht="29.45" customHeight="1" x14ac:dyDescent="0.2">
      <c r="A19" s="151"/>
      <c r="B19" s="151"/>
      <c r="C19" s="164"/>
      <c r="D19" s="164"/>
      <c r="E19" s="164"/>
      <c r="F19" s="165"/>
      <c r="G19" s="161"/>
      <c r="H19" s="161"/>
      <c r="I19" s="163"/>
      <c r="J19" s="35" t="s">
        <v>87</v>
      </c>
      <c r="K19" s="36">
        <v>7.3333333333333304</v>
      </c>
      <c r="L19" s="37">
        <v>3</v>
      </c>
    </row>
    <row r="20" spans="1:12" s="28" customFormat="1" ht="29.45" customHeight="1" x14ac:dyDescent="0.2">
      <c r="A20" s="151"/>
      <c r="B20" s="64" t="s">
        <v>43</v>
      </c>
      <c r="C20" s="107">
        <v>13</v>
      </c>
      <c r="D20" s="107">
        <v>13</v>
      </c>
      <c r="E20" s="107">
        <v>0</v>
      </c>
      <c r="F20" s="66">
        <v>1</v>
      </c>
      <c r="G20" s="67">
        <v>281455</v>
      </c>
      <c r="H20" s="67">
        <v>241526</v>
      </c>
      <c r="I20" s="65">
        <v>20</v>
      </c>
      <c r="J20" s="64" t="s">
        <v>43</v>
      </c>
      <c r="K20" s="68">
        <v>5.4310344827586201</v>
      </c>
      <c r="L20" s="65">
        <v>174</v>
      </c>
    </row>
    <row r="21" spans="1:12" s="28" customFormat="1" ht="29.45" customHeight="1" x14ac:dyDescent="0.2">
      <c r="A21" s="162" t="s">
        <v>44</v>
      </c>
      <c r="B21" s="162"/>
      <c r="C21" s="59" t="s">
        <v>99</v>
      </c>
      <c r="D21" s="59" t="s">
        <v>100</v>
      </c>
      <c r="E21" s="59" t="s">
        <v>26</v>
      </c>
      <c r="F21" s="60">
        <v>1</v>
      </c>
      <c r="G21" s="61">
        <v>16614027.35</v>
      </c>
      <c r="H21" s="61">
        <v>15165031.460000001</v>
      </c>
      <c r="I21" s="59">
        <v>313</v>
      </c>
      <c r="J21" s="62" t="s">
        <v>44</v>
      </c>
      <c r="K21" s="63">
        <v>83.585098535146003</v>
      </c>
      <c r="L21" s="59">
        <v>9489</v>
      </c>
    </row>
    <row r="22" spans="1:12" s="28" customFormat="1" ht="28.9" customHeight="1" x14ac:dyDescent="0.2">
      <c r="C22" s="29"/>
      <c r="D22" s="29"/>
      <c r="E22" s="29"/>
      <c r="F22" s="29"/>
      <c r="I22" s="29"/>
      <c r="L22" s="29"/>
    </row>
    <row r="23" spans="1:12" ht="22.9" customHeight="1" x14ac:dyDescent="0.2">
      <c r="A23" s="138" t="s">
        <v>101</v>
      </c>
      <c r="B23" s="138"/>
      <c r="C23" s="138" t="s">
        <v>48</v>
      </c>
      <c r="D23" s="138"/>
      <c r="E23" s="138"/>
      <c r="F23" s="138"/>
      <c r="G23" s="138" t="s">
        <v>49</v>
      </c>
      <c r="H23" s="138"/>
      <c r="I23" s="15" t="s">
        <v>50</v>
      </c>
      <c r="J23" s="138" t="s">
        <v>51</v>
      </c>
      <c r="K23" s="138"/>
    </row>
    <row r="24" spans="1:12" ht="24" x14ac:dyDescent="0.2">
      <c r="A24" s="15" t="s">
        <v>52</v>
      </c>
      <c r="B24" s="15" t="s">
        <v>53</v>
      </c>
      <c r="C24" s="15" t="s">
        <v>54</v>
      </c>
      <c r="D24" s="15" t="s">
        <v>55</v>
      </c>
      <c r="E24" s="15" t="s">
        <v>56</v>
      </c>
      <c r="F24" s="15" t="s">
        <v>10</v>
      </c>
      <c r="G24" s="15" t="s">
        <v>54</v>
      </c>
      <c r="H24" s="15" t="s">
        <v>55</v>
      </c>
      <c r="I24" s="15" t="s">
        <v>57</v>
      </c>
      <c r="J24" s="15" t="s">
        <v>58</v>
      </c>
      <c r="K24" s="15" t="s">
        <v>59</v>
      </c>
    </row>
    <row r="25" spans="1:12" ht="25.5" x14ac:dyDescent="0.2">
      <c r="A25" s="80" t="s">
        <v>39</v>
      </c>
      <c r="B25" s="73" t="s">
        <v>60</v>
      </c>
      <c r="C25" s="82" t="s">
        <v>61</v>
      </c>
      <c r="D25" s="82" t="s">
        <v>61</v>
      </c>
      <c r="E25" s="82" t="s">
        <v>18</v>
      </c>
      <c r="F25" s="74">
        <v>1</v>
      </c>
      <c r="G25" s="75">
        <v>859328</v>
      </c>
      <c r="H25" s="75">
        <v>840731.98</v>
      </c>
      <c r="I25" s="76">
        <v>25</v>
      </c>
      <c r="J25" s="76">
        <v>581</v>
      </c>
      <c r="K25" s="76"/>
    </row>
    <row r="26" spans="1:12" ht="25.5" x14ac:dyDescent="0.2">
      <c r="A26" s="81" t="s">
        <v>23</v>
      </c>
      <c r="B26" s="73" t="s">
        <v>63</v>
      </c>
      <c r="C26" s="82" t="s">
        <v>42</v>
      </c>
      <c r="D26" s="82" t="s">
        <v>42</v>
      </c>
      <c r="E26" s="82" t="s">
        <v>18</v>
      </c>
      <c r="F26" s="74">
        <v>1</v>
      </c>
      <c r="G26" s="75">
        <v>626915</v>
      </c>
      <c r="H26" s="75">
        <v>603152</v>
      </c>
      <c r="I26" s="76">
        <v>11</v>
      </c>
      <c r="J26" s="76">
        <v>601</v>
      </c>
      <c r="K26" s="76">
        <v>127</v>
      </c>
    </row>
    <row r="27" spans="1:12" ht="38.25" x14ac:dyDescent="0.2">
      <c r="A27" s="169" t="s">
        <v>15</v>
      </c>
      <c r="B27" s="73" t="s">
        <v>65</v>
      </c>
      <c r="C27" s="82" t="s">
        <v>37</v>
      </c>
      <c r="D27" s="82" t="s">
        <v>37</v>
      </c>
      <c r="E27" s="82" t="s">
        <v>18</v>
      </c>
      <c r="F27" s="74">
        <v>1</v>
      </c>
      <c r="G27" s="75">
        <v>1460370</v>
      </c>
      <c r="H27" s="75">
        <v>1356350.67</v>
      </c>
      <c r="I27" s="76">
        <v>32</v>
      </c>
      <c r="J27" s="76">
        <v>1378</v>
      </c>
      <c r="K27" s="76">
        <v>34</v>
      </c>
    </row>
    <row r="28" spans="1:12" ht="25.5" x14ac:dyDescent="0.2">
      <c r="A28" s="170"/>
      <c r="B28" s="73" t="s">
        <v>90</v>
      </c>
      <c r="C28" s="82" t="s">
        <v>96</v>
      </c>
      <c r="D28" s="82">
        <v>35</v>
      </c>
      <c r="E28" s="82" t="s">
        <v>18</v>
      </c>
      <c r="F28" s="74">
        <v>1</v>
      </c>
      <c r="G28" s="75">
        <v>813675</v>
      </c>
      <c r="H28" s="75">
        <v>552684.35</v>
      </c>
      <c r="I28" s="76">
        <v>24</v>
      </c>
      <c r="J28" s="76">
        <v>630</v>
      </c>
      <c r="K28" s="76">
        <v>459</v>
      </c>
    </row>
    <row r="29" spans="1:12" ht="38.25" x14ac:dyDescent="0.2">
      <c r="A29" s="73" t="s">
        <v>33</v>
      </c>
      <c r="B29" s="73" t="s">
        <v>70</v>
      </c>
      <c r="C29" s="82" t="s">
        <v>21</v>
      </c>
      <c r="D29" s="82" t="s">
        <v>21</v>
      </c>
      <c r="E29" s="82" t="s">
        <v>18</v>
      </c>
      <c r="F29" s="74">
        <v>1</v>
      </c>
      <c r="G29" s="75">
        <v>1272643</v>
      </c>
      <c r="H29" s="75">
        <v>1227389.3999999999</v>
      </c>
      <c r="I29" s="76">
        <v>34</v>
      </c>
      <c r="J29" s="76">
        <v>1315</v>
      </c>
      <c r="K29" s="76">
        <v>79</v>
      </c>
    </row>
    <row r="30" spans="1:12" ht="28.9" customHeight="1" x14ac:dyDescent="0.2">
      <c r="A30" s="168" t="s">
        <v>44</v>
      </c>
      <c r="B30" s="168"/>
      <c r="C30" s="83">
        <v>52</v>
      </c>
      <c r="D30" s="83">
        <v>52</v>
      </c>
      <c r="E30" s="83" t="s">
        <v>18</v>
      </c>
      <c r="F30" s="84" t="s">
        <v>102</v>
      </c>
      <c r="G30" s="85">
        <v>5032931</v>
      </c>
      <c r="H30" s="85">
        <v>4580308.4000000004</v>
      </c>
      <c r="I30" s="86">
        <v>126</v>
      </c>
      <c r="J30" s="86">
        <v>4505</v>
      </c>
      <c r="K30" s="86">
        <v>699</v>
      </c>
    </row>
    <row r="32" spans="1:12" ht="23.45" customHeight="1" x14ac:dyDescent="0.2">
      <c r="A32" s="134" t="s">
        <v>72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</row>
  </sheetData>
  <mergeCells count="60">
    <mergeCell ref="A32:K32"/>
    <mergeCell ref="M13:M14"/>
    <mergeCell ref="A23:B23"/>
    <mergeCell ref="C23:F23"/>
    <mergeCell ref="G23:H23"/>
    <mergeCell ref="J23:K23"/>
    <mergeCell ref="I13:I14"/>
    <mergeCell ref="C8:C9"/>
    <mergeCell ref="D8:D9"/>
    <mergeCell ref="E8:E9"/>
    <mergeCell ref="A30:B30"/>
    <mergeCell ref="A27:A28"/>
    <mergeCell ref="G8:G9"/>
    <mergeCell ref="H8:H9"/>
    <mergeCell ref="I8:I9"/>
    <mergeCell ref="A21:B21"/>
    <mergeCell ref="H17:H19"/>
    <mergeCell ref="I17:I19"/>
    <mergeCell ref="A17:A20"/>
    <mergeCell ref="B17:B19"/>
    <mergeCell ref="C17:C19"/>
    <mergeCell ref="D17:D19"/>
    <mergeCell ref="E17:E19"/>
    <mergeCell ref="F17:F19"/>
    <mergeCell ref="G17:G19"/>
    <mergeCell ref="I10:I11"/>
    <mergeCell ref="B8:B9"/>
    <mergeCell ref="B10:B11"/>
    <mergeCell ref="A1:L1"/>
    <mergeCell ref="A13:A16"/>
    <mergeCell ref="B13:B14"/>
    <mergeCell ref="C13:C14"/>
    <mergeCell ref="D13:D14"/>
    <mergeCell ref="E13:E14"/>
    <mergeCell ref="F13:F14"/>
    <mergeCell ref="G13:G14"/>
    <mergeCell ref="H13:H14"/>
    <mergeCell ref="G10:G11"/>
    <mergeCell ref="H10:H11"/>
    <mergeCell ref="C10:C11"/>
    <mergeCell ref="D10:D11"/>
    <mergeCell ref="E10:E11"/>
    <mergeCell ref="F10:F11"/>
    <mergeCell ref="F8:F9"/>
    <mergeCell ref="A2:A3"/>
    <mergeCell ref="B2:B3"/>
    <mergeCell ref="C2:F2"/>
    <mergeCell ref="M8:M9"/>
    <mergeCell ref="M10:M11"/>
    <mergeCell ref="I4:I6"/>
    <mergeCell ref="A8:A12"/>
    <mergeCell ref="G4:G6"/>
    <mergeCell ref="H4:H6"/>
    <mergeCell ref="A4:A7"/>
    <mergeCell ref="B4:B6"/>
    <mergeCell ref="C4:C6"/>
    <mergeCell ref="D4:D6"/>
    <mergeCell ref="E4:E6"/>
    <mergeCell ref="F4:F6"/>
    <mergeCell ref="J2:L2"/>
  </mergeCells>
  <hyperlinks>
    <hyperlink ref="C4" r:id="rId1" xr:uid="{0829A0C0-4ECC-4D29-AF43-6EF2802A963B}"/>
    <hyperlink ref="D4" r:id="rId2" xr:uid="{C44D5026-8295-476E-86C7-E0B5A3EA0AC6}"/>
    <hyperlink ref="E4" r:id="rId3" xr:uid="{736D535F-1542-48C3-A0BC-EE0AEC9A1A59}"/>
    <hyperlink ref="C8" r:id="rId4" xr:uid="{FAB4794B-87C8-4556-ADE9-A1E4B6ACCEBA}"/>
    <hyperlink ref="D8" r:id="rId5" xr:uid="{709C6914-B2B2-4101-95E3-AAD2C5D218E0}"/>
    <hyperlink ref="E8" r:id="rId6" xr:uid="{9C195D28-F6AD-47E5-BC4B-70E9C559DDB7}"/>
    <hyperlink ref="C10" r:id="rId7" xr:uid="{931F6083-4CB8-4F14-AFB3-D104C7936D22}"/>
    <hyperlink ref="D10" r:id="rId8" xr:uid="{F835E0A2-2F72-4077-8A4A-165F37BFFCBE}"/>
    <hyperlink ref="E10" r:id="rId9" xr:uid="{40DAC915-E88E-42DD-A848-2F86F9DC0079}"/>
    <hyperlink ref="C13" r:id="rId10" xr:uid="{32ECEF78-3E15-4B47-924A-0713E19B30C7}"/>
    <hyperlink ref="D13" r:id="rId11" xr:uid="{4EAB0CEA-1864-42B4-B9A2-C711A0583B90}"/>
    <hyperlink ref="E13" r:id="rId12" xr:uid="{0DE61844-E205-4565-A583-936E221CC380}"/>
    <hyperlink ref="C15" r:id="rId13" xr:uid="{3D30BE15-E4B5-4B42-8207-BD605CA78F7C}"/>
    <hyperlink ref="D15" r:id="rId14" xr:uid="{CEBCB131-99EE-4FA6-B1F8-89BB5A4C75A8}"/>
    <hyperlink ref="E15" r:id="rId15" xr:uid="{71F7F489-33E6-42BE-AE5C-35DA76DB495F}"/>
    <hyperlink ref="C17" r:id="rId16" xr:uid="{30D5DBFD-0741-4CF7-9286-786DED7B8480}"/>
    <hyperlink ref="D17" r:id="rId17" xr:uid="{C90D1231-ACFC-4CFE-B785-91399100091C}"/>
    <hyperlink ref="E17" r:id="rId18" xr:uid="{B6B21BBF-6A93-4D20-B7D8-31A76C9F1F97}"/>
    <hyperlink ref="C21" r:id="rId19" xr:uid="{AC1E3729-3126-4D43-8D45-FFCCB203CDA2}"/>
    <hyperlink ref="D21" r:id="rId20" xr:uid="{579D5EB2-B46D-4B96-8410-43A5DF7B5D7B}"/>
    <hyperlink ref="E21" r:id="rId21" xr:uid="{617120DC-9FD7-42E8-BCD9-E5A860E75EC1}"/>
    <hyperlink ref="C25" r:id="rId22" xr:uid="{357C5202-EF15-43BA-BAE4-EF2E0EDAB809}"/>
    <hyperlink ref="D25" r:id="rId23" xr:uid="{3ECF1108-6DD4-443D-BC71-008BE7868446}"/>
    <hyperlink ref="E25" r:id="rId24" xr:uid="{51C032D9-0D75-41AE-9AE8-2BDA4D6E8863}"/>
    <hyperlink ref="C26" r:id="rId25" xr:uid="{943796D4-2677-43EE-930B-449E736EF719}"/>
    <hyperlink ref="D26" r:id="rId26" xr:uid="{C150BEEA-D650-4631-8C3A-EB39CC4846BA}"/>
    <hyperlink ref="E26" r:id="rId27" xr:uid="{EF27F079-106A-4327-BFB1-295D246A65F9}"/>
    <hyperlink ref="C27" r:id="rId28" xr:uid="{67F7BCAC-C470-4C7E-A8D2-9F7FFE22C0A3}"/>
    <hyperlink ref="D27" r:id="rId29" xr:uid="{C9843748-9975-4048-82FE-E5A4F5FF2C11}"/>
    <hyperlink ref="E27" r:id="rId30" xr:uid="{8FFB5703-D7A4-44EB-AFCB-8BF382243654}"/>
    <hyperlink ref="C28" r:id="rId31" xr:uid="{1C455707-B1D9-4535-8D4E-9B3867863D88}"/>
    <hyperlink ref="D28" r:id="rId32" display="6" xr:uid="{64434E6A-6E94-459D-9CD3-76F73091FB26}"/>
    <hyperlink ref="E28" r:id="rId33" xr:uid="{F409CCC0-5FFA-425D-A19F-8ADD3ECC4B5A}"/>
    <hyperlink ref="C29" r:id="rId34" xr:uid="{211648CA-185F-4098-B3B0-FE58DCB3AB6B}"/>
    <hyperlink ref="D29" r:id="rId35" xr:uid="{BF2F0FE7-62D7-493C-9835-02EFBECD460B}"/>
    <hyperlink ref="E29" r:id="rId36" xr:uid="{89946CFE-CB26-442B-8956-3643457B4EED}"/>
    <hyperlink ref="C30" r:id="rId37" display="17 *" xr:uid="{71B1E1C7-5466-4A02-8141-13E72D8F5B2D}"/>
    <hyperlink ref="E30" r:id="rId38" xr:uid="{D0F1715F-FED4-4D66-B934-E1AC3012BB03}"/>
  </hyperlinks>
  <pageMargins left="0.7" right="0.7" top="0.75" bottom="0.75" header="0.3" footer="0.3"/>
  <pageSetup paperSize="9" scale="57" fitToHeight="0" orientation="landscape" r:id="rId3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9345-D330-4291-918B-959B56B1E30B}">
  <sheetPr>
    <pageSetUpPr fitToPage="1"/>
  </sheetPr>
  <dimension ref="A1:M33"/>
  <sheetViews>
    <sheetView topLeftCell="A20" workbookViewId="0">
      <selection activeCell="M8" sqref="M8:M15"/>
    </sheetView>
  </sheetViews>
  <sheetFormatPr defaultColWidth="8.85546875" defaultRowHeight="12.75" x14ac:dyDescent="0.2"/>
  <cols>
    <col min="1" max="1" width="15.7109375" style="87" customWidth="1"/>
    <col min="2" max="2" width="26.7109375" style="87" customWidth="1"/>
    <col min="3" max="4" width="10.7109375" style="87" customWidth="1"/>
    <col min="5" max="5" width="11.28515625" style="87" customWidth="1"/>
    <col min="6" max="6" width="10.7109375" style="87" customWidth="1"/>
    <col min="7" max="8" width="17" style="87" customWidth="1"/>
    <col min="9" max="9" width="16.7109375" style="88" customWidth="1"/>
    <col min="10" max="10" width="26.28515625" style="87" customWidth="1"/>
    <col min="11" max="11" width="10.7109375" style="87" customWidth="1"/>
    <col min="12" max="12" width="10.7109375" style="88" customWidth="1"/>
    <col min="13" max="13" width="45.7109375" style="87" customWidth="1"/>
    <col min="14" max="16384" width="8.85546875" style="87"/>
  </cols>
  <sheetData>
    <row r="1" spans="1:13" s="28" customFormat="1" ht="45" customHeight="1" x14ac:dyDescent="0.2">
      <c r="A1" s="135" t="s">
        <v>118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22" customFormat="1" ht="29.85" customHeight="1" x14ac:dyDescent="0.2">
      <c r="A2" s="129" t="s">
        <v>0</v>
      </c>
      <c r="B2" s="129" t="s">
        <v>46</v>
      </c>
      <c r="C2" s="129" t="s">
        <v>1</v>
      </c>
      <c r="D2" s="129"/>
      <c r="E2" s="129"/>
      <c r="F2" s="129"/>
      <c r="G2" s="2" t="s">
        <v>2</v>
      </c>
      <c r="H2" s="2" t="s">
        <v>3</v>
      </c>
      <c r="I2" s="2" t="s">
        <v>4</v>
      </c>
      <c r="J2" s="129" t="s">
        <v>6</v>
      </c>
      <c r="K2" s="129"/>
      <c r="L2" s="129"/>
    </row>
    <row r="3" spans="1:13" s="22" customFormat="1" ht="46.9" customHeight="1" x14ac:dyDescent="0.2">
      <c r="A3" s="171"/>
      <c r="B3" s="171"/>
      <c r="C3" s="89" t="s">
        <v>7</v>
      </c>
      <c r="D3" s="89" t="s">
        <v>8</v>
      </c>
      <c r="E3" s="89" t="s">
        <v>9</v>
      </c>
      <c r="F3" s="89" t="s">
        <v>10</v>
      </c>
      <c r="G3" s="90" t="s">
        <v>11</v>
      </c>
      <c r="H3" s="90" t="s">
        <v>11</v>
      </c>
      <c r="I3" s="89" t="s">
        <v>12</v>
      </c>
      <c r="J3" s="23" t="s">
        <v>5</v>
      </c>
      <c r="K3" s="89" t="s">
        <v>13</v>
      </c>
      <c r="L3" s="89" t="s">
        <v>14</v>
      </c>
    </row>
    <row r="4" spans="1:13" s="28" customFormat="1" ht="30.6" customHeight="1" x14ac:dyDescent="0.2">
      <c r="A4" s="179" t="s">
        <v>15</v>
      </c>
      <c r="B4" s="179" t="s">
        <v>16</v>
      </c>
      <c r="C4" s="177" t="s">
        <v>107</v>
      </c>
      <c r="D4" s="177" t="s">
        <v>107</v>
      </c>
      <c r="E4" s="177" t="s">
        <v>18</v>
      </c>
      <c r="F4" s="180">
        <v>1</v>
      </c>
      <c r="G4" s="178">
        <v>1499119</v>
      </c>
      <c r="H4" s="178">
        <v>1400674</v>
      </c>
      <c r="I4" s="177">
        <v>83</v>
      </c>
      <c r="J4" s="93" t="s">
        <v>74</v>
      </c>
      <c r="K4" s="94">
        <v>4.5706214689265501</v>
      </c>
      <c r="L4" s="95">
        <v>177</v>
      </c>
    </row>
    <row r="5" spans="1:13" s="28" customFormat="1" ht="30.6" customHeight="1" x14ac:dyDescent="0.2">
      <c r="A5" s="179"/>
      <c r="B5" s="179"/>
      <c r="C5" s="177"/>
      <c r="D5" s="177"/>
      <c r="E5" s="177"/>
      <c r="F5" s="180"/>
      <c r="G5" s="178"/>
      <c r="H5" s="178"/>
      <c r="I5" s="177"/>
      <c r="J5" s="96" t="s">
        <v>75</v>
      </c>
      <c r="K5" s="97">
        <v>5.3315719947159899</v>
      </c>
      <c r="L5" s="98">
        <v>757</v>
      </c>
    </row>
    <row r="6" spans="1:13" s="28" customFormat="1" ht="30.6" customHeight="1" x14ac:dyDescent="0.2">
      <c r="A6" s="179"/>
      <c r="B6" s="179"/>
      <c r="C6" s="177"/>
      <c r="D6" s="177"/>
      <c r="E6" s="177"/>
      <c r="F6" s="180"/>
      <c r="G6" s="178"/>
      <c r="H6" s="178"/>
      <c r="I6" s="177"/>
      <c r="J6" s="93" t="s">
        <v>77</v>
      </c>
      <c r="K6" s="94">
        <v>3</v>
      </c>
      <c r="L6" s="95">
        <v>4</v>
      </c>
    </row>
    <row r="7" spans="1:13" s="28" customFormat="1" ht="30.6" customHeight="1" x14ac:dyDescent="0.2">
      <c r="A7" s="179"/>
      <c r="B7" s="106" t="s">
        <v>22</v>
      </c>
      <c r="C7" s="107">
        <v>47</v>
      </c>
      <c r="D7" s="107">
        <v>47</v>
      </c>
      <c r="E7" s="107">
        <v>0</v>
      </c>
      <c r="F7" s="108">
        <v>1</v>
      </c>
      <c r="G7" s="109">
        <v>1499119</v>
      </c>
      <c r="H7" s="109">
        <v>1400674</v>
      </c>
      <c r="I7" s="107">
        <v>83</v>
      </c>
      <c r="J7" s="106" t="s">
        <v>22</v>
      </c>
      <c r="K7" s="110">
        <v>5.1780383795309204</v>
      </c>
      <c r="L7" s="107">
        <v>938</v>
      </c>
    </row>
    <row r="8" spans="1:13" s="28" customFormat="1" ht="30.6" customHeight="1" x14ac:dyDescent="0.2">
      <c r="A8" s="151" t="s">
        <v>23</v>
      </c>
      <c r="B8" s="151" t="s">
        <v>78</v>
      </c>
      <c r="C8" s="176" t="s">
        <v>80</v>
      </c>
      <c r="D8" s="176" t="s">
        <v>41</v>
      </c>
      <c r="E8" s="176" t="s">
        <v>18</v>
      </c>
      <c r="F8" s="185">
        <v>0.83333333333333304</v>
      </c>
      <c r="G8" s="161">
        <v>1471423</v>
      </c>
      <c r="H8" s="161">
        <v>983334.17</v>
      </c>
      <c r="I8" s="151">
        <v>15</v>
      </c>
      <c r="J8" s="32" t="s">
        <v>81</v>
      </c>
      <c r="K8" s="91">
        <v>6.9135802469135799</v>
      </c>
      <c r="L8" s="34">
        <v>81</v>
      </c>
      <c r="M8" s="133" t="s">
        <v>92</v>
      </c>
    </row>
    <row r="9" spans="1:13" s="28" customFormat="1" ht="30.6" customHeight="1" x14ac:dyDescent="0.2">
      <c r="A9" s="151"/>
      <c r="B9" s="151"/>
      <c r="C9" s="176"/>
      <c r="D9" s="176"/>
      <c r="E9" s="176"/>
      <c r="F9" s="185"/>
      <c r="G9" s="161"/>
      <c r="H9" s="161"/>
      <c r="I9" s="151"/>
      <c r="J9" s="35" t="s">
        <v>83</v>
      </c>
      <c r="K9" s="92">
        <v>8.1348314606741603</v>
      </c>
      <c r="L9" s="37">
        <v>89</v>
      </c>
      <c r="M9" s="133"/>
    </row>
    <row r="10" spans="1:13" s="28" customFormat="1" ht="30.6" customHeight="1" x14ac:dyDescent="0.2">
      <c r="A10" s="151"/>
      <c r="B10" s="153" t="s">
        <v>24</v>
      </c>
      <c r="C10" s="156" t="s">
        <v>25</v>
      </c>
      <c r="D10" s="156" t="s">
        <v>25</v>
      </c>
      <c r="E10" s="156" t="s">
        <v>18</v>
      </c>
      <c r="F10" s="174">
        <v>1</v>
      </c>
      <c r="G10" s="172">
        <v>11338594.560000001</v>
      </c>
      <c r="H10" s="172">
        <v>10516783.970000001</v>
      </c>
      <c r="I10" s="156">
        <v>25</v>
      </c>
      <c r="J10" s="32" t="s">
        <v>28</v>
      </c>
      <c r="K10" s="91">
        <v>4.2588235294117602</v>
      </c>
      <c r="L10" s="34">
        <v>765</v>
      </c>
      <c r="M10" s="133" t="s">
        <v>92</v>
      </c>
    </row>
    <row r="11" spans="1:13" s="28" customFormat="1" ht="30.6" customHeight="1" x14ac:dyDescent="0.2">
      <c r="A11" s="151"/>
      <c r="B11" s="153"/>
      <c r="C11" s="158"/>
      <c r="D11" s="158"/>
      <c r="E11" s="158"/>
      <c r="F11" s="175"/>
      <c r="G11" s="173"/>
      <c r="H11" s="173"/>
      <c r="I11" s="158"/>
      <c r="J11" s="35" t="s">
        <v>30</v>
      </c>
      <c r="K11" s="92">
        <v>4.0904059040590397</v>
      </c>
      <c r="L11" s="37">
        <v>542</v>
      </c>
      <c r="M11" s="133"/>
    </row>
    <row r="12" spans="1:13" s="28" customFormat="1" ht="30.6" customHeight="1" x14ac:dyDescent="0.2">
      <c r="A12" s="151"/>
      <c r="B12" s="64" t="s">
        <v>32</v>
      </c>
      <c r="C12" s="107">
        <v>43</v>
      </c>
      <c r="D12" s="107">
        <v>40</v>
      </c>
      <c r="E12" s="107">
        <v>0</v>
      </c>
      <c r="F12" s="66">
        <v>0.93023255813953498</v>
      </c>
      <c r="G12" s="67">
        <v>12810017.560000001</v>
      </c>
      <c r="H12" s="67">
        <v>11500118.140000001</v>
      </c>
      <c r="I12" s="65">
        <v>40</v>
      </c>
      <c r="J12" s="64" t="s">
        <v>32</v>
      </c>
      <c r="K12" s="105">
        <v>102.66512324662899</v>
      </c>
      <c r="L12" s="65">
        <v>7343</v>
      </c>
      <c r="M12" s="1"/>
    </row>
    <row r="13" spans="1:13" s="28" customFormat="1" ht="30.6" customHeight="1" x14ac:dyDescent="0.2">
      <c r="A13" s="153" t="s">
        <v>33</v>
      </c>
      <c r="B13" s="156" t="s">
        <v>34</v>
      </c>
      <c r="C13" s="156" t="s">
        <v>73</v>
      </c>
      <c r="D13" s="156" t="s">
        <v>109</v>
      </c>
      <c r="E13" s="156" t="s">
        <v>18</v>
      </c>
      <c r="F13" s="174">
        <v>0.97435897435897401</v>
      </c>
      <c r="G13" s="172">
        <v>2516128</v>
      </c>
      <c r="H13" s="172">
        <v>2210124</v>
      </c>
      <c r="I13" s="156">
        <v>135</v>
      </c>
      <c r="J13" s="32" t="s">
        <v>19</v>
      </c>
      <c r="K13" s="91">
        <v>6.5454545454545503</v>
      </c>
      <c r="L13" s="34">
        <v>22</v>
      </c>
      <c r="M13" s="133" t="s">
        <v>93</v>
      </c>
    </row>
    <row r="14" spans="1:13" s="28" customFormat="1" ht="30.6" customHeight="1" x14ac:dyDescent="0.2">
      <c r="A14" s="153"/>
      <c r="B14" s="158"/>
      <c r="C14" s="158"/>
      <c r="D14" s="158"/>
      <c r="E14" s="158"/>
      <c r="F14" s="175"/>
      <c r="G14" s="173"/>
      <c r="H14" s="173"/>
      <c r="I14" s="158"/>
      <c r="J14" s="35" t="s">
        <v>87</v>
      </c>
      <c r="K14" s="92">
        <v>5.6666666666666696</v>
      </c>
      <c r="L14" s="37">
        <v>15</v>
      </c>
      <c r="M14" s="133"/>
    </row>
    <row r="15" spans="1:13" s="28" customFormat="1" ht="30.6" customHeight="1" x14ac:dyDescent="0.2">
      <c r="A15" s="153"/>
      <c r="B15" s="156" t="s">
        <v>97</v>
      </c>
      <c r="C15" s="156" t="s">
        <v>41</v>
      </c>
      <c r="D15" s="156" t="s">
        <v>41</v>
      </c>
      <c r="E15" s="156" t="s">
        <v>18</v>
      </c>
      <c r="F15" s="174">
        <v>1</v>
      </c>
      <c r="G15" s="172">
        <v>1148435</v>
      </c>
      <c r="H15" s="172">
        <v>1011442.44</v>
      </c>
      <c r="I15" s="156">
        <v>66</v>
      </c>
      <c r="J15" s="32" t="s">
        <v>19</v>
      </c>
      <c r="K15" s="91">
        <v>4.7464788732394396</v>
      </c>
      <c r="L15" s="34">
        <v>71</v>
      </c>
      <c r="M15" s="72" t="s">
        <v>93</v>
      </c>
    </row>
    <row r="16" spans="1:13" s="28" customFormat="1" ht="30.6" customHeight="1" x14ac:dyDescent="0.2">
      <c r="A16" s="153"/>
      <c r="B16" s="158"/>
      <c r="C16" s="158"/>
      <c r="D16" s="158"/>
      <c r="E16" s="158"/>
      <c r="F16" s="175"/>
      <c r="G16" s="173"/>
      <c r="H16" s="173"/>
      <c r="I16" s="158"/>
      <c r="J16" s="35" t="s">
        <v>87</v>
      </c>
      <c r="K16" s="92"/>
      <c r="L16" s="37"/>
    </row>
    <row r="17" spans="1:12" s="28" customFormat="1" ht="30.6" customHeight="1" x14ac:dyDescent="0.2">
      <c r="A17" s="153"/>
      <c r="B17" s="64" t="s">
        <v>38</v>
      </c>
      <c r="C17" s="107">
        <v>54</v>
      </c>
      <c r="D17" s="107">
        <v>53</v>
      </c>
      <c r="E17" s="107">
        <v>0</v>
      </c>
      <c r="F17" s="66">
        <v>0.98148148148148195</v>
      </c>
      <c r="G17" s="67">
        <v>3664563</v>
      </c>
      <c r="H17" s="67">
        <v>3221566.44</v>
      </c>
      <c r="I17" s="65">
        <v>201</v>
      </c>
      <c r="J17" s="64" t="s">
        <v>38</v>
      </c>
      <c r="K17" s="105">
        <v>15.5734190782422</v>
      </c>
      <c r="L17" s="65">
        <v>1866</v>
      </c>
    </row>
    <row r="18" spans="1:12" s="28" customFormat="1" ht="30.6" customHeight="1" x14ac:dyDescent="0.2">
      <c r="A18" s="153" t="s">
        <v>39</v>
      </c>
      <c r="B18" s="153" t="s">
        <v>40</v>
      </c>
      <c r="C18" s="177" t="s">
        <v>84</v>
      </c>
      <c r="D18" s="177" t="s">
        <v>84</v>
      </c>
      <c r="E18" s="177" t="s">
        <v>18</v>
      </c>
      <c r="F18" s="155">
        <v>1</v>
      </c>
      <c r="G18" s="152">
        <v>185460</v>
      </c>
      <c r="H18" s="152">
        <v>162945</v>
      </c>
      <c r="I18" s="150">
        <v>14</v>
      </c>
      <c r="J18" s="32" t="s">
        <v>74</v>
      </c>
      <c r="K18" s="91">
        <v>3.8666666666666698</v>
      </c>
      <c r="L18" s="34">
        <v>15</v>
      </c>
    </row>
    <row r="19" spans="1:12" s="28" customFormat="1" ht="30.6" customHeight="1" x14ac:dyDescent="0.2">
      <c r="A19" s="153"/>
      <c r="B19" s="153"/>
      <c r="C19" s="177"/>
      <c r="D19" s="177"/>
      <c r="E19" s="177"/>
      <c r="F19" s="155"/>
      <c r="G19" s="152"/>
      <c r="H19" s="152"/>
      <c r="I19" s="150"/>
      <c r="J19" s="35" t="s">
        <v>75</v>
      </c>
      <c r="K19" s="92">
        <v>5.3917525773195898</v>
      </c>
      <c r="L19" s="37">
        <v>97</v>
      </c>
    </row>
    <row r="20" spans="1:12" s="28" customFormat="1" ht="30.6" customHeight="1" x14ac:dyDescent="0.2">
      <c r="A20" s="153"/>
      <c r="B20" s="153"/>
      <c r="C20" s="177"/>
      <c r="D20" s="177"/>
      <c r="E20" s="177"/>
      <c r="F20" s="155"/>
      <c r="G20" s="152"/>
      <c r="H20" s="152"/>
      <c r="I20" s="150"/>
      <c r="J20" s="32" t="s">
        <v>87</v>
      </c>
      <c r="K20" s="91">
        <v>4</v>
      </c>
      <c r="L20" s="34">
        <v>1</v>
      </c>
    </row>
    <row r="21" spans="1:12" s="28" customFormat="1" ht="30.6" customHeight="1" x14ac:dyDescent="0.2">
      <c r="A21" s="153"/>
      <c r="B21" s="64" t="s">
        <v>43</v>
      </c>
      <c r="C21" s="107">
        <v>12</v>
      </c>
      <c r="D21" s="107">
        <v>12</v>
      </c>
      <c r="E21" s="107">
        <v>0</v>
      </c>
      <c r="F21" s="66">
        <v>1</v>
      </c>
      <c r="G21" s="67">
        <v>185460</v>
      </c>
      <c r="H21" s="67">
        <v>162945</v>
      </c>
      <c r="I21" s="65">
        <v>14</v>
      </c>
      <c r="J21" s="64" t="s">
        <v>43</v>
      </c>
      <c r="K21" s="105">
        <v>5.1769911504424799</v>
      </c>
      <c r="L21" s="65">
        <v>113</v>
      </c>
    </row>
    <row r="22" spans="1:12" s="28" customFormat="1" ht="30.6" customHeight="1" x14ac:dyDescent="0.2">
      <c r="A22" s="183" t="s">
        <v>44</v>
      </c>
      <c r="B22" s="183"/>
      <c r="C22" s="59" t="s">
        <v>110</v>
      </c>
      <c r="D22" s="59" t="s">
        <v>111</v>
      </c>
      <c r="E22" s="59" t="s">
        <v>18</v>
      </c>
      <c r="F22" s="104">
        <v>0.97435897435897401</v>
      </c>
      <c r="G22" s="99">
        <v>18159159.559999999</v>
      </c>
      <c r="H22" s="99">
        <v>16285303.58</v>
      </c>
      <c r="I22" s="103">
        <v>338</v>
      </c>
      <c r="J22" s="101" t="s">
        <v>44</v>
      </c>
      <c r="K22" s="102">
        <v>76.839376218323594</v>
      </c>
      <c r="L22" s="103">
        <v>10260</v>
      </c>
    </row>
    <row r="23" spans="1:12" s="22" customFormat="1" ht="28.9" customHeight="1" x14ac:dyDescent="0.2">
      <c r="I23" s="26"/>
      <c r="L23" s="26"/>
    </row>
    <row r="24" spans="1:12" ht="24.6" customHeight="1" x14ac:dyDescent="0.2">
      <c r="A24" s="182" t="s">
        <v>112</v>
      </c>
      <c r="B24" s="182"/>
      <c r="C24" s="138" t="s">
        <v>48</v>
      </c>
      <c r="D24" s="138"/>
      <c r="E24" s="138"/>
      <c r="F24" s="138"/>
      <c r="G24" s="138" t="s">
        <v>49</v>
      </c>
      <c r="H24" s="138"/>
      <c r="I24" s="15" t="s">
        <v>50</v>
      </c>
      <c r="J24" s="138" t="s">
        <v>51</v>
      </c>
      <c r="K24" s="138"/>
    </row>
    <row r="25" spans="1:12" ht="30" customHeight="1" x14ac:dyDescent="0.2">
      <c r="A25" s="15" t="s">
        <v>52</v>
      </c>
      <c r="B25" s="15" t="s">
        <v>53</v>
      </c>
      <c r="C25" s="15" t="s">
        <v>54</v>
      </c>
      <c r="D25" s="15" t="s">
        <v>55</v>
      </c>
      <c r="E25" s="15" t="s">
        <v>56</v>
      </c>
      <c r="F25" s="15" t="s">
        <v>10</v>
      </c>
      <c r="G25" s="15" t="s">
        <v>54</v>
      </c>
      <c r="H25" s="15" t="s">
        <v>55</v>
      </c>
      <c r="I25" s="15" t="s">
        <v>57</v>
      </c>
      <c r="J25" s="15" t="s">
        <v>58</v>
      </c>
      <c r="K25" s="15" t="s">
        <v>59</v>
      </c>
    </row>
    <row r="26" spans="1:12" ht="24" x14ac:dyDescent="0.2">
      <c r="A26" s="111" t="s">
        <v>39</v>
      </c>
      <c r="B26" s="111" t="s">
        <v>60</v>
      </c>
      <c r="C26" s="117" t="s">
        <v>21</v>
      </c>
      <c r="D26" s="117" t="s">
        <v>66</v>
      </c>
      <c r="E26" s="117" t="s">
        <v>18</v>
      </c>
      <c r="F26" s="112">
        <v>0.5</v>
      </c>
      <c r="G26" s="113">
        <v>1136406</v>
      </c>
      <c r="H26" s="113">
        <v>526571.56999999995</v>
      </c>
      <c r="I26" s="114">
        <v>17</v>
      </c>
      <c r="J26" s="114">
        <v>611</v>
      </c>
      <c r="K26" s="114">
        <v>53</v>
      </c>
    </row>
    <row r="27" spans="1:12" ht="24" x14ac:dyDescent="0.2">
      <c r="A27" s="111" t="s">
        <v>23</v>
      </c>
      <c r="B27" s="111" t="s">
        <v>63</v>
      </c>
      <c r="C27" s="117" t="s">
        <v>66</v>
      </c>
      <c r="D27" s="117" t="s">
        <v>26</v>
      </c>
      <c r="E27" s="117" t="s">
        <v>18</v>
      </c>
      <c r="F27" s="112">
        <v>0.33333333333333298</v>
      </c>
      <c r="G27" s="113">
        <v>822355</v>
      </c>
      <c r="H27" s="113">
        <v>170479</v>
      </c>
      <c r="I27" s="114">
        <v>5</v>
      </c>
      <c r="J27" s="114">
        <v>54</v>
      </c>
      <c r="K27" s="114"/>
    </row>
    <row r="28" spans="1:12" ht="36" x14ac:dyDescent="0.2">
      <c r="A28" s="181" t="s">
        <v>15</v>
      </c>
      <c r="B28" s="111" t="s">
        <v>65</v>
      </c>
      <c r="C28" s="117" t="s">
        <v>21</v>
      </c>
      <c r="D28" s="117" t="s">
        <v>18</v>
      </c>
      <c r="E28" s="117" t="s">
        <v>18</v>
      </c>
      <c r="F28" s="112">
        <v>0</v>
      </c>
      <c r="G28" s="113">
        <v>2258919.9500000002</v>
      </c>
      <c r="H28" s="113"/>
      <c r="I28" s="114">
        <v>0</v>
      </c>
      <c r="J28" s="114"/>
      <c r="K28" s="114"/>
    </row>
    <row r="29" spans="1:12" ht="24" x14ac:dyDescent="0.2">
      <c r="A29" s="181"/>
      <c r="B29" s="111" t="s">
        <v>90</v>
      </c>
      <c r="C29" s="117" t="s">
        <v>94</v>
      </c>
      <c r="D29" s="117" t="s">
        <v>42</v>
      </c>
      <c r="E29" s="117" t="s">
        <v>18</v>
      </c>
      <c r="F29" s="119">
        <f>2/29</f>
        <v>6.8965517241379309E-2</v>
      </c>
      <c r="G29" s="113">
        <v>642050</v>
      </c>
      <c r="H29" s="113">
        <v>238570</v>
      </c>
      <c r="I29" s="114">
        <v>10</v>
      </c>
      <c r="J29" s="114">
        <v>241</v>
      </c>
      <c r="K29" s="114">
        <v>210</v>
      </c>
    </row>
    <row r="30" spans="1:12" ht="36" x14ac:dyDescent="0.2">
      <c r="A30" s="111" t="s">
        <v>33</v>
      </c>
      <c r="B30" s="111" t="s">
        <v>70</v>
      </c>
      <c r="C30" s="117" t="s">
        <v>21</v>
      </c>
      <c r="D30" s="117" t="s">
        <v>42</v>
      </c>
      <c r="E30" s="117" t="s">
        <v>18</v>
      </c>
      <c r="F30" s="112">
        <v>0.33333333333333298</v>
      </c>
      <c r="G30" s="113">
        <v>1396271</v>
      </c>
      <c r="H30" s="113">
        <v>427655.04</v>
      </c>
      <c r="I30" s="114">
        <v>12</v>
      </c>
      <c r="J30" s="114">
        <v>304</v>
      </c>
      <c r="K30" s="114"/>
    </row>
    <row r="31" spans="1:12" ht="27.6" customHeight="1" x14ac:dyDescent="0.2">
      <c r="A31" s="184" t="s">
        <v>44</v>
      </c>
      <c r="B31" s="184"/>
      <c r="C31" s="118">
        <v>50</v>
      </c>
      <c r="D31" s="118" t="s">
        <v>36</v>
      </c>
      <c r="E31" s="118"/>
      <c r="F31" s="120">
        <v>0.16</v>
      </c>
      <c r="G31" s="115">
        <v>6256001.9500000002</v>
      </c>
      <c r="H31" s="115">
        <v>1363275.61</v>
      </c>
      <c r="I31" s="116">
        <v>44</v>
      </c>
      <c r="J31" s="116">
        <v>1210</v>
      </c>
      <c r="K31" s="116">
        <v>263</v>
      </c>
    </row>
    <row r="33" spans="1:11" ht="25.15" customHeight="1" x14ac:dyDescent="0.2">
      <c r="A33" s="134" t="s">
        <v>72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</row>
  </sheetData>
  <mergeCells count="68">
    <mergeCell ref="I10:I11"/>
    <mergeCell ref="I13:I14"/>
    <mergeCell ref="H15:H16"/>
    <mergeCell ref="I15:I16"/>
    <mergeCell ref="A31:B31"/>
    <mergeCell ref="M8:M9"/>
    <mergeCell ref="M10:M11"/>
    <mergeCell ref="M13:M14"/>
    <mergeCell ref="E8:E9"/>
    <mergeCell ref="F8:F9"/>
    <mergeCell ref="G8:G9"/>
    <mergeCell ref="H8:H9"/>
    <mergeCell ref="I8:I9"/>
    <mergeCell ref="B18:B20"/>
    <mergeCell ref="C18:C20"/>
    <mergeCell ref="D18:D20"/>
    <mergeCell ref="E18:E20"/>
    <mergeCell ref="F18:F20"/>
    <mergeCell ref="A33:K33"/>
    <mergeCell ref="B13:B14"/>
    <mergeCell ref="B15:B16"/>
    <mergeCell ref="C13:C14"/>
    <mergeCell ref="A28:A29"/>
    <mergeCell ref="A24:B24"/>
    <mergeCell ref="C24:F24"/>
    <mergeCell ref="G24:H24"/>
    <mergeCell ref="D13:D14"/>
    <mergeCell ref="E13:E14"/>
    <mergeCell ref="A22:B22"/>
    <mergeCell ref="A13:A17"/>
    <mergeCell ref="H18:H20"/>
    <mergeCell ref="I18:I20"/>
    <mergeCell ref="J24:K24"/>
    <mergeCell ref="A18:A21"/>
    <mergeCell ref="J2:L2"/>
    <mergeCell ref="A1:L1"/>
    <mergeCell ref="B8:B9"/>
    <mergeCell ref="B10:B11"/>
    <mergeCell ref="A8:A12"/>
    <mergeCell ref="C8:C9"/>
    <mergeCell ref="D8:D9"/>
    <mergeCell ref="I4:I6"/>
    <mergeCell ref="G4:G6"/>
    <mergeCell ref="H4:H6"/>
    <mergeCell ref="A4:A7"/>
    <mergeCell ref="B4:B6"/>
    <mergeCell ref="C4:C6"/>
    <mergeCell ref="D4:D6"/>
    <mergeCell ref="E4:E6"/>
    <mergeCell ref="F4:F6"/>
    <mergeCell ref="H13:H14"/>
    <mergeCell ref="F13:F14"/>
    <mergeCell ref="C10:C11"/>
    <mergeCell ref="D10:D11"/>
    <mergeCell ref="E10:E11"/>
    <mergeCell ref="F10:F11"/>
    <mergeCell ref="G10:G11"/>
    <mergeCell ref="H10:H11"/>
    <mergeCell ref="A2:A3"/>
    <mergeCell ref="B2:B3"/>
    <mergeCell ref="C2:F2"/>
    <mergeCell ref="G18:G20"/>
    <mergeCell ref="G13:G14"/>
    <mergeCell ref="C15:C16"/>
    <mergeCell ref="D15:D16"/>
    <mergeCell ref="E15:E16"/>
    <mergeCell ref="F15:F16"/>
    <mergeCell ref="G15:G16"/>
  </mergeCells>
  <hyperlinks>
    <hyperlink ref="C4" r:id="rId1" xr:uid="{6B18379A-1B3C-4865-A15B-0CB824F4EA0E}"/>
    <hyperlink ref="D4" r:id="rId2" xr:uid="{2FBA6B4A-C3AA-4C4E-9EA4-D67DC98BB9F6}"/>
    <hyperlink ref="E4" r:id="rId3" xr:uid="{42C6F420-BE95-4522-A761-AF2416A5B947}"/>
    <hyperlink ref="C8" r:id="rId4" xr:uid="{82A14F41-F254-45AF-BB2D-C8D431EBE034}"/>
    <hyperlink ref="D8" r:id="rId5" xr:uid="{C893F1D1-F099-468D-A255-67C76ACF7697}"/>
    <hyperlink ref="E8" r:id="rId6" xr:uid="{1C8D730C-CD82-4873-8E5B-16E8D15A9C5C}"/>
    <hyperlink ref="C10" r:id="rId7" xr:uid="{26C9CA07-C613-4B31-AD30-E283DE20C718}"/>
    <hyperlink ref="D10" r:id="rId8" xr:uid="{F4E7958B-22B8-42B5-BCB1-2123B40855AA}"/>
    <hyperlink ref="E10" r:id="rId9" xr:uid="{4F6D99AB-34D4-44C7-8055-3DB92766C194}"/>
    <hyperlink ref="C13" r:id="rId10" xr:uid="{8841ABCE-2EAB-4203-9296-C1B895C72660}"/>
    <hyperlink ref="D13" r:id="rId11" xr:uid="{2DF71A05-8127-4BCE-907E-0ADA930657EC}"/>
    <hyperlink ref="E13" r:id="rId12" xr:uid="{F38BA696-61AA-4335-B477-B9C0671F66E5}"/>
    <hyperlink ref="C15" r:id="rId13" xr:uid="{520899DD-ED50-4D86-9A69-5D51E70CCD6F}"/>
    <hyperlink ref="D15" r:id="rId14" xr:uid="{1B504BC9-447D-45C3-974F-5CDA5F9410DC}"/>
    <hyperlink ref="E15" r:id="rId15" xr:uid="{77D1FC2A-4D52-49A1-BDEE-2336E90884E4}"/>
    <hyperlink ref="C18" r:id="rId16" xr:uid="{E7FC7424-EE55-405A-B72E-630BBFCB9BB7}"/>
    <hyperlink ref="D18" r:id="rId17" xr:uid="{CF593D44-CE07-42A3-9519-D72122F11683}"/>
    <hyperlink ref="E18" r:id="rId18" xr:uid="{94C041BF-3618-4E14-BEF3-2B56C60CE8BA}"/>
    <hyperlink ref="C22" r:id="rId19" xr:uid="{79AD7F97-758A-492F-B218-EDA3A850D6BE}"/>
    <hyperlink ref="D22" r:id="rId20" xr:uid="{B3C4A806-4751-4685-A917-0436AEFCEB29}"/>
    <hyperlink ref="E22" r:id="rId21" xr:uid="{69DE1479-378F-4DAA-A785-88D74E979E68}"/>
    <hyperlink ref="C26" r:id="rId22" xr:uid="{A75C7ECE-FDBE-49B9-9927-B46CC903EDA8}"/>
    <hyperlink ref="D26" r:id="rId23" xr:uid="{065B79EB-12FE-417C-8532-DA1CEED6BE1E}"/>
    <hyperlink ref="E26" r:id="rId24" xr:uid="{9CFE5B3A-1270-496E-B141-09208E6CF1FE}"/>
    <hyperlink ref="C27" r:id="rId25" xr:uid="{1E60D93B-E0AA-4378-BE56-6533DF7FBD56}"/>
    <hyperlink ref="D27" r:id="rId26" xr:uid="{57E31E69-9688-40FA-9013-B8483321F906}"/>
    <hyperlink ref="E27" r:id="rId27" xr:uid="{BC171582-60BD-4F1F-8E51-0251E33583AC}"/>
    <hyperlink ref="C28" r:id="rId28" xr:uid="{7951BC39-D347-4A68-869E-BA16E8B3C614}"/>
    <hyperlink ref="D28" r:id="rId29" xr:uid="{B84B8DDC-A3B9-4321-A54B-683EFBE201C7}"/>
    <hyperlink ref="E28" r:id="rId30" xr:uid="{CCD173FC-6BA1-4A16-855C-B3503539D1A1}"/>
    <hyperlink ref="C29" r:id="rId31" xr:uid="{5376E975-DE28-43AC-B6B8-BD43B19411F7}"/>
    <hyperlink ref="D29" r:id="rId32" xr:uid="{D672EC2D-232E-447E-A57A-914534F7ED92}"/>
    <hyperlink ref="E29" r:id="rId33" xr:uid="{47216ABD-E90F-4ABC-A378-425136553B5B}"/>
    <hyperlink ref="C30" r:id="rId34" xr:uid="{B6D80C4C-4577-4BF8-8476-6304614B5DEA}"/>
    <hyperlink ref="D30" r:id="rId35" xr:uid="{ECF8B547-1D26-43EC-9DC9-DD72F10B2337}"/>
    <hyperlink ref="E30" r:id="rId36" xr:uid="{60BA3B64-EE9A-4916-B120-33AB89CF6F40}"/>
    <hyperlink ref="C31" r:id="rId37" display="21 *" xr:uid="{02CC6F3C-AE93-45AB-B054-82E8F2925279}"/>
    <hyperlink ref="D31" r:id="rId38" xr:uid="{22419C4B-9E13-4D26-95B5-CA4CB2268369}"/>
  </hyperlinks>
  <pageMargins left="0.7" right="0.7" top="0.75" bottom="0.75" header="0.3" footer="0.3"/>
  <pageSetup paperSize="9" scale="58" fitToHeight="0" orientation="landscape" r:id="rId3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3BAB-189D-405F-8750-694AB1DC9023}">
  <sheetPr>
    <pageSetUpPr fitToPage="1"/>
  </sheetPr>
  <dimension ref="A1:M25"/>
  <sheetViews>
    <sheetView topLeftCell="A12" workbookViewId="0">
      <selection activeCell="H4" sqref="H4:H6"/>
    </sheetView>
  </sheetViews>
  <sheetFormatPr defaultColWidth="8.85546875" defaultRowHeight="12" x14ac:dyDescent="0.2"/>
  <cols>
    <col min="1" max="1" width="15.7109375" style="24" customWidth="1"/>
    <col min="2" max="2" width="26.7109375" style="24" customWidth="1"/>
    <col min="3" max="4" width="10.7109375" style="24" customWidth="1"/>
    <col min="5" max="5" width="11.28515625" style="24" customWidth="1"/>
    <col min="6" max="6" width="10.7109375" style="27" customWidth="1"/>
    <col min="7" max="8" width="15.7109375" style="24" customWidth="1"/>
    <col min="9" max="9" width="16.7109375" style="27" customWidth="1"/>
    <col min="10" max="10" width="26.28515625" style="24" customWidth="1"/>
    <col min="11" max="12" width="10.7109375" style="24" customWidth="1"/>
    <col min="13" max="13" width="45.28515625" style="24" customWidth="1"/>
    <col min="14" max="16384" width="8.85546875" style="24"/>
  </cols>
  <sheetData>
    <row r="1" spans="1:13" s="22" customFormat="1" ht="49.15" customHeight="1" x14ac:dyDescent="0.2">
      <c r="A1" s="135" t="s">
        <v>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22" customFormat="1" ht="29.85" customHeight="1" x14ac:dyDescent="0.2">
      <c r="A2" s="129" t="s">
        <v>0</v>
      </c>
      <c r="B2" s="186" t="s">
        <v>46</v>
      </c>
      <c r="C2" s="129" t="s">
        <v>1</v>
      </c>
      <c r="D2" s="129"/>
      <c r="E2" s="129"/>
      <c r="F2" s="129"/>
      <c r="G2" s="2" t="s">
        <v>2</v>
      </c>
      <c r="H2" s="2" t="s">
        <v>3</v>
      </c>
      <c r="I2" s="2" t="s">
        <v>4</v>
      </c>
      <c r="J2" s="129" t="s">
        <v>6</v>
      </c>
      <c r="K2" s="129"/>
      <c r="L2" s="129"/>
    </row>
    <row r="3" spans="1:13" s="22" customFormat="1" ht="46.9" customHeight="1" x14ac:dyDescent="0.2">
      <c r="A3" s="171"/>
      <c r="B3" s="187"/>
      <c r="C3" s="89" t="s">
        <v>7</v>
      </c>
      <c r="D3" s="89" t="s">
        <v>8</v>
      </c>
      <c r="E3" s="89" t="s">
        <v>9</v>
      </c>
      <c r="F3" s="89" t="s">
        <v>10</v>
      </c>
      <c r="G3" s="90" t="s">
        <v>11</v>
      </c>
      <c r="H3" s="90" t="s">
        <v>11</v>
      </c>
      <c r="I3" s="89" t="s">
        <v>12</v>
      </c>
      <c r="J3" s="23" t="s">
        <v>5</v>
      </c>
      <c r="K3" s="89" t="s">
        <v>13</v>
      </c>
      <c r="L3" s="89" t="s">
        <v>14</v>
      </c>
    </row>
    <row r="4" spans="1:13" s="28" customFormat="1" ht="26.45" customHeight="1" x14ac:dyDescent="0.2">
      <c r="A4" s="153" t="s">
        <v>15</v>
      </c>
      <c r="B4" s="153" t="s">
        <v>16</v>
      </c>
      <c r="C4" s="177" t="s">
        <v>73</v>
      </c>
      <c r="D4" s="177" t="s">
        <v>29</v>
      </c>
      <c r="E4" s="177" t="s">
        <v>26</v>
      </c>
      <c r="F4" s="155">
        <v>0.61538461538461497</v>
      </c>
      <c r="G4" s="152">
        <v>1223175</v>
      </c>
      <c r="H4" s="152">
        <v>355155</v>
      </c>
      <c r="I4" s="150">
        <v>65</v>
      </c>
      <c r="J4" s="32" t="s">
        <v>74</v>
      </c>
      <c r="K4" s="91">
        <v>3.7777777777777799</v>
      </c>
      <c r="L4" s="121">
        <v>45</v>
      </c>
    </row>
    <row r="5" spans="1:13" s="28" customFormat="1" ht="26.45" customHeight="1" x14ac:dyDescent="0.2">
      <c r="A5" s="153"/>
      <c r="B5" s="153"/>
      <c r="C5" s="177"/>
      <c r="D5" s="177"/>
      <c r="E5" s="177"/>
      <c r="F5" s="155"/>
      <c r="G5" s="152"/>
      <c r="H5" s="152"/>
      <c r="I5" s="150"/>
      <c r="J5" s="35" t="s">
        <v>75</v>
      </c>
      <c r="K5" s="92">
        <v>6.2435897435897401</v>
      </c>
      <c r="L5" s="122">
        <v>156</v>
      </c>
    </row>
    <row r="6" spans="1:13" s="28" customFormat="1" ht="26.45" customHeight="1" x14ac:dyDescent="0.2">
      <c r="A6" s="153"/>
      <c r="B6" s="153"/>
      <c r="C6" s="177"/>
      <c r="D6" s="177"/>
      <c r="E6" s="177"/>
      <c r="F6" s="155"/>
      <c r="G6" s="152"/>
      <c r="H6" s="152"/>
      <c r="I6" s="150"/>
      <c r="J6" s="32" t="s">
        <v>77</v>
      </c>
      <c r="K6" s="91"/>
      <c r="L6" s="121"/>
    </row>
    <row r="7" spans="1:13" s="28" customFormat="1" ht="26.45" customHeight="1" x14ac:dyDescent="0.2">
      <c r="A7" s="153"/>
      <c r="B7" s="64" t="s">
        <v>22</v>
      </c>
      <c r="C7" s="107">
        <v>39</v>
      </c>
      <c r="D7" s="107">
        <v>23</v>
      </c>
      <c r="E7" s="107">
        <v>1</v>
      </c>
      <c r="F7" s="66">
        <v>0.61538461538461497</v>
      </c>
      <c r="G7" s="67">
        <v>1223175</v>
      </c>
      <c r="H7" s="67">
        <v>355155</v>
      </c>
      <c r="I7" s="65">
        <v>65</v>
      </c>
      <c r="J7" s="64" t="s">
        <v>22</v>
      </c>
      <c r="K7" s="105">
        <v>5.6915422885572102</v>
      </c>
      <c r="L7" s="123">
        <v>201</v>
      </c>
    </row>
    <row r="8" spans="1:13" s="28" customFormat="1" ht="26.45" customHeight="1" x14ac:dyDescent="0.2">
      <c r="A8" s="151" t="s">
        <v>23</v>
      </c>
      <c r="B8" s="151" t="s">
        <v>78</v>
      </c>
      <c r="C8" s="176" t="s">
        <v>84</v>
      </c>
      <c r="D8" s="176" t="s">
        <v>42</v>
      </c>
      <c r="E8" s="176" t="s">
        <v>18</v>
      </c>
      <c r="F8" s="185">
        <v>0.16666666666666699</v>
      </c>
      <c r="G8" s="161">
        <v>1962304</v>
      </c>
      <c r="H8" s="161">
        <v>49956</v>
      </c>
      <c r="I8" s="151">
        <v>2</v>
      </c>
      <c r="J8" s="35" t="s">
        <v>81</v>
      </c>
      <c r="K8" s="92">
        <v>5</v>
      </c>
      <c r="L8" s="122">
        <v>3</v>
      </c>
      <c r="M8" s="133" t="s">
        <v>92</v>
      </c>
    </row>
    <row r="9" spans="1:13" s="28" customFormat="1" ht="26.45" customHeight="1" x14ac:dyDescent="0.2">
      <c r="A9" s="151"/>
      <c r="B9" s="151"/>
      <c r="C9" s="176"/>
      <c r="D9" s="176"/>
      <c r="E9" s="176"/>
      <c r="F9" s="185"/>
      <c r="G9" s="161"/>
      <c r="H9" s="161"/>
      <c r="I9" s="151"/>
      <c r="J9" s="32" t="s">
        <v>83</v>
      </c>
      <c r="K9" s="91">
        <v>5.375</v>
      </c>
      <c r="L9" s="121">
        <v>8</v>
      </c>
      <c r="M9" s="133"/>
    </row>
    <row r="10" spans="1:13" s="28" customFormat="1" ht="26.45" customHeight="1" x14ac:dyDescent="0.2">
      <c r="A10" s="151"/>
      <c r="B10" s="151" t="s">
        <v>24</v>
      </c>
      <c r="C10" s="176" t="s">
        <v>25</v>
      </c>
      <c r="D10" s="176" t="s">
        <v>113</v>
      </c>
      <c r="E10" s="176" t="s">
        <v>18</v>
      </c>
      <c r="F10" s="185">
        <v>0.68</v>
      </c>
      <c r="G10" s="161">
        <v>12500989.800000001</v>
      </c>
      <c r="H10" s="161">
        <v>8751218.9399999995</v>
      </c>
      <c r="I10" s="151">
        <v>17</v>
      </c>
      <c r="J10" s="35" t="s">
        <v>28</v>
      </c>
      <c r="K10" s="92">
        <v>4.3029827315541596</v>
      </c>
      <c r="L10" s="122">
        <v>637</v>
      </c>
      <c r="M10" s="133" t="s">
        <v>92</v>
      </c>
    </row>
    <row r="11" spans="1:13" s="28" customFormat="1" ht="26.45" customHeight="1" x14ac:dyDescent="0.2">
      <c r="A11" s="151"/>
      <c r="B11" s="151"/>
      <c r="C11" s="176"/>
      <c r="D11" s="176"/>
      <c r="E11" s="176"/>
      <c r="F11" s="185"/>
      <c r="G11" s="161"/>
      <c r="H11" s="161"/>
      <c r="I11" s="151"/>
      <c r="J11" s="32" t="s">
        <v>30</v>
      </c>
      <c r="K11" s="91">
        <v>4.0497237569060802</v>
      </c>
      <c r="L11" s="121">
        <v>543</v>
      </c>
      <c r="M11" s="133"/>
    </row>
    <row r="12" spans="1:13" s="28" customFormat="1" ht="26.45" customHeight="1" x14ac:dyDescent="0.2">
      <c r="A12" s="151"/>
      <c r="B12" s="64" t="s">
        <v>32</v>
      </c>
      <c r="C12" s="107">
        <v>37</v>
      </c>
      <c r="D12" s="107">
        <v>19</v>
      </c>
      <c r="E12" s="107">
        <v>0</v>
      </c>
      <c r="F12" s="124">
        <v>0.51351351351351404</v>
      </c>
      <c r="G12" s="67">
        <v>14463293.800000001</v>
      </c>
      <c r="H12" s="67">
        <v>8801174.9399999995</v>
      </c>
      <c r="I12" s="65">
        <v>19</v>
      </c>
      <c r="J12" s="64" t="s">
        <v>32</v>
      </c>
      <c r="K12" s="105">
        <v>102.282402873</v>
      </c>
      <c r="L12" s="123">
        <v>6126</v>
      </c>
      <c r="M12" s="1"/>
    </row>
    <row r="13" spans="1:13" s="28" customFormat="1" ht="26.45" customHeight="1" x14ac:dyDescent="0.2">
      <c r="A13" s="151" t="s">
        <v>33</v>
      </c>
      <c r="B13" s="151" t="s">
        <v>34</v>
      </c>
      <c r="C13" s="176" t="s">
        <v>17</v>
      </c>
      <c r="D13" s="176" t="s">
        <v>71</v>
      </c>
      <c r="E13" s="176" t="s">
        <v>18</v>
      </c>
      <c r="F13" s="185">
        <v>0.51162790697674398</v>
      </c>
      <c r="G13" s="161">
        <v>3264634</v>
      </c>
      <c r="H13" s="161">
        <v>856544.1</v>
      </c>
      <c r="I13" s="151" t="s">
        <v>119</v>
      </c>
      <c r="J13" s="35" t="s">
        <v>114</v>
      </c>
      <c r="K13" s="92"/>
      <c r="L13" s="122"/>
      <c r="M13" s="133" t="s">
        <v>93</v>
      </c>
    </row>
    <row r="14" spans="1:13" s="28" customFormat="1" ht="26.45" customHeight="1" x14ac:dyDescent="0.2">
      <c r="A14" s="151"/>
      <c r="B14" s="151"/>
      <c r="C14" s="176"/>
      <c r="D14" s="176"/>
      <c r="E14" s="176"/>
      <c r="F14" s="185"/>
      <c r="G14" s="161"/>
      <c r="H14" s="161"/>
      <c r="I14" s="151"/>
      <c r="J14" s="32" t="s">
        <v>19</v>
      </c>
      <c r="K14" s="91">
        <v>9.8000000000000007</v>
      </c>
      <c r="L14" s="121">
        <v>5</v>
      </c>
      <c r="M14" s="133"/>
    </row>
    <row r="15" spans="1:13" s="28" customFormat="1" ht="26.45" customHeight="1" x14ac:dyDescent="0.2">
      <c r="A15" s="151"/>
      <c r="B15" s="151"/>
      <c r="C15" s="176"/>
      <c r="D15" s="176"/>
      <c r="E15" s="176"/>
      <c r="F15" s="185"/>
      <c r="G15" s="161"/>
      <c r="H15" s="161"/>
      <c r="I15" s="151"/>
      <c r="J15" s="35" t="s">
        <v>87</v>
      </c>
      <c r="K15" s="92"/>
      <c r="L15" s="122"/>
      <c r="M15" s="133"/>
    </row>
    <row r="16" spans="1:13" s="28" customFormat="1" ht="26.45" customHeight="1" x14ac:dyDescent="0.2">
      <c r="A16" s="151"/>
      <c r="B16" s="153" t="s">
        <v>97</v>
      </c>
      <c r="C16" s="179" t="s">
        <v>41</v>
      </c>
      <c r="D16" s="179" t="s">
        <v>61</v>
      </c>
      <c r="E16" s="179" t="s">
        <v>18</v>
      </c>
      <c r="F16" s="188">
        <v>0.266666666666667</v>
      </c>
      <c r="G16" s="152">
        <v>2301311</v>
      </c>
      <c r="H16" s="152">
        <v>334374.81</v>
      </c>
      <c r="I16" s="153" t="s">
        <v>82</v>
      </c>
      <c r="J16" s="32" t="s">
        <v>114</v>
      </c>
      <c r="K16" s="91"/>
      <c r="L16" s="121"/>
      <c r="M16" s="133" t="s">
        <v>93</v>
      </c>
    </row>
    <row r="17" spans="1:13" s="28" customFormat="1" ht="26.45" customHeight="1" x14ac:dyDescent="0.2">
      <c r="A17" s="151"/>
      <c r="B17" s="153"/>
      <c r="C17" s="179"/>
      <c r="D17" s="179"/>
      <c r="E17" s="179"/>
      <c r="F17" s="188"/>
      <c r="G17" s="152"/>
      <c r="H17" s="152"/>
      <c r="I17" s="153"/>
      <c r="J17" s="35" t="s">
        <v>19</v>
      </c>
      <c r="K17" s="92">
        <v>2</v>
      </c>
      <c r="L17" s="122">
        <v>4</v>
      </c>
      <c r="M17" s="133"/>
    </row>
    <row r="18" spans="1:13" s="28" customFormat="1" ht="26.45" customHeight="1" x14ac:dyDescent="0.2">
      <c r="A18" s="151"/>
      <c r="B18" s="153"/>
      <c r="C18" s="179"/>
      <c r="D18" s="179"/>
      <c r="E18" s="179"/>
      <c r="F18" s="188"/>
      <c r="G18" s="152"/>
      <c r="H18" s="152"/>
      <c r="I18" s="153"/>
      <c r="J18" s="32" t="s">
        <v>87</v>
      </c>
      <c r="K18" s="91"/>
      <c r="L18" s="121"/>
      <c r="M18" s="133"/>
    </row>
    <row r="19" spans="1:13" s="28" customFormat="1" ht="26.45" customHeight="1" x14ac:dyDescent="0.2">
      <c r="A19" s="151"/>
      <c r="B19" s="64" t="s">
        <v>38</v>
      </c>
      <c r="C19" s="107">
        <v>58</v>
      </c>
      <c r="D19" s="107">
        <v>26</v>
      </c>
      <c r="E19" s="107">
        <v>0</v>
      </c>
      <c r="F19" s="66">
        <v>0.44827586206896602</v>
      </c>
      <c r="G19" s="67">
        <v>5565945</v>
      </c>
      <c r="H19" s="67">
        <v>1190918.9099999999</v>
      </c>
      <c r="I19" s="65">
        <v>89</v>
      </c>
      <c r="J19" s="64" t="s">
        <v>38</v>
      </c>
      <c r="K19" s="105">
        <v>14.157894736842101</v>
      </c>
      <c r="L19" s="123">
        <v>703</v>
      </c>
    </row>
    <row r="20" spans="1:13" s="28" customFormat="1" ht="26.45" customHeight="1" x14ac:dyDescent="0.2">
      <c r="A20" s="151" t="s">
        <v>39</v>
      </c>
      <c r="B20" s="151" t="s">
        <v>40</v>
      </c>
      <c r="C20" s="164" t="s">
        <v>82</v>
      </c>
      <c r="D20" s="164" t="s">
        <v>108</v>
      </c>
      <c r="E20" s="164" t="s">
        <v>18</v>
      </c>
      <c r="F20" s="165">
        <v>0.6875</v>
      </c>
      <c r="G20" s="161">
        <v>215168</v>
      </c>
      <c r="H20" s="161">
        <v>129980</v>
      </c>
      <c r="I20" s="163">
        <v>31</v>
      </c>
      <c r="J20" s="35" t="s">
        <v>74</v>
      </c>
      <c r="K20" s="92">
        <v>7.1052631578947398</v>
      </c>
      <c r="L20" s="122">
        <v>19</v>
      </c>
    </row>
    <row r="21" spans="1:13" s="28" customFormat="1" ht="26.45" customHeight="1" x14ac:dyDescent="0.2">
      <c r="A21" s="151"/>
      <c r="B21" s="151"/>
      <c r="C21" s="164"/>
      <c r="D21" s="164"/>
      <c r="E21" s="164"/>
      <c r="F21" s="165"/>
      <c r="G21" s="161"/>
      <c r="H21" s="161"/>
      <c r="I21" s="163"/>
      <c r="J21" s="32" t="s">
        <v>75</v>
      </c>
      <c r="K21" s="91">
        <v>5.0350877192982502</v>
      </c>
      <c r="L21" s="121">
        <v>57</v>
      </c>
    </row>
    <row r="22" spans="1:13" s="28" customFormat="1" ht="26.45" customHeight="1" x14ac:dyDescent="0.2">
      <c r="A22" s="151"/>
      <c r="B22" s="151"/>
      <c r="C22" s="164"/>
      <c r="D22" s="164"/>
      <c r="E22" s="164"/>
      <c r="F22" s="165"/>
      <c r="G22" s="161"/>
      <c r="H22" s="161"/>
      <c r="I22" s="163"/>
      <c r="J22" s="35" t="s">
        <v>87</v>
      </c>
      <c r="K22" s="92">
        <v>11</v>
      </c>
      <c r="L22" s="122">
        <v>4</v>
      </c>
    </row>
    <row r="23" spans="1:13" s="28" customFormat="1" ht="26.45" customHeight="1" x14ac:dyDescent="0.2">
      <c r="A23" s="151"/>
      <c r="B23" s="64" t="s">
        <v>43</v>
      </c>
      <c r="C23" s="107">
        <v>16</v>
      </c>
      <c r="D23" s="107">
        <v>11</v>
      </c>
      <c r="E23" s="107">
        <v>0</v>
      </c>
      <c r="F23" s="66">
        <v>0.6875</v>
      </c>
      <c r="G23" s="67">
        <v>215168</v>
      </c>
      <c r="H23" s="67">
        <v>129980</v>
      </c>
      <c r="I23" s="65">
        <v>31</v>
      </c>
      <c r="J23" s="64" t="s">
        <v>43</v>
      </c>
      <c r="K23" s="105">
        <v>5.8250000000000002</v>
      </c>
      <c r="L23" s="123">
        <v>80</v>
      </c>
    </row>
    <row r="24" spans="1:13" s="28" customFormat="1" ht="26.45" customHeight="1" x14ac:dyDescent="0.2">
      <c r="A24" s="183" t="s">
        <v>44</v>
      </c>
      <c r="B24" s="183"/>
      <c r="C24" s="59" t="s">
        <v>115</v>
      </c>
      <c r="D24" s="59" t="s">
        <v>116</v>
      </c>
      <c r="E24" s="59" t="s">
        <v>26</v>
      </c>
      <c r="F24" s="104">
        <v>0.53333333333333299</v>
      </c>
      <c r="G24" s="99">
        <v>21467581.800000001</v>
      </c>
      <c r="H24" s="99">
        <v>10477228.85</v>
      </c>
      <c r="I24" s="103">
        <v>204</v>
      </c>
      <c r="J24" s="101" t="s">
        <v>44</v>
      </c>
      <c r="K24" s="102">
        <v>89.753164556962005</v>
      </c>
      <c r="L24" s="100">
        <v>7110</v>
      </c>
    </row>
    <row r="25" spans="1:13" s="22" customFormat="1" ht="28.9" customHeight="1" x14ac:dyDescent="0.2">
      <c r="F25" s="26"/>
      <c r="I25" s="26"/>
    </row>
  </sheetData>
  <mergeCells count="62">
    <mergeCell ref="M8:M9"/>
    <mergeCell ref="M10:M11"/>
    <mergeCell ref="M16:M18"/>
    <mergeCell ref="M13:M15"/>
    <mergeCell ref="A8:A12"/>
    <mergeCell ref="I13:I15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F16:F18"/>
    <mergeCell ref="I16:I18"/>
    <mergeCell ref="C13:C15"/>
    <mergeCell ref="D13:D15"/>
    <mergeCell ref="E13:E15"/>
    <mergeCell ref="F13:F15"/>
    <mergeCell ref="G13:G15"/>
    <mergeCell ref="H13:H15"/>
    <mergeCell ref="I20:I22"/>
    <mergeCell ref="A24:B24"/>
    <mergeCell ref="J2:L2"/>
    <mergeCell ref="A1:L1"/>
    <mergeCell ref="B13:B15"/>
    <mergeCell ref="B16:B18"/>
    <mergeCell ref="C16:C18"/>
    <mergeCell ref="D16:D18"/>
    <mergeCell ref="E16:E18"/>
    <mergeCell ref="G20:G22"/>
    <mergeCell ref="H20:H22"/>
    <mergeCell ref="A20:A23"/>
    <mergeCell ref="B20:B22"/>
    <mergeCell ref="C20:C22"/>
    <mergeCell ref="D20:D22"/>
    <mergeCell ref="E20:E22"/>
    <mergeCell ref="F20:F22"/>
    <mergeCell ref="A13:A19"/>
    <mergeCell ref="G10:G11"/>
    <mergeCell ref="H10:H11"/>
    <mergeCell ref="C10:C11"/>
    <mergeCell ref="D10:D11"/>
    <mergeCell ref="E10:E11"/>
    <mergeCell ref="F10:F11"/>
    <mergeCell ref="G16:G18"/>
    <mergeCell ref="H16:H18"/>
    <mergeCell ref="A2:A3"/>
    <mergeCell ref="B2:B3"/>
    <mergeCell ref="C2:F2"/>
    <mergeCell ref="I10:I11"/>
    <mergeCell ref="G4:G6"/>
    <mergeCell ref="I4:I6"/>
    <mergeCell ref="H4:H6"/>
    <mergeCell ref="A4:A7"/>
    <mergeCell ref="B4:B6"/>
    <mergeCell ref="C4:C6"/>
    <mergeCell ref="D4:D6"/>
    <mergeCell ref="E4:E6"/>
    <mergeCell ref="F4:F6"/>
  </mergeCells>
  <hyperlinks>
    <hyperlink ref="C4" r:id="rId1" xr:uid="{243ED7C1-1A4E-4B64-96A6-45AC56FF64C3}"/>
    <hyperlink ref="D4" r:id="rId2" xr:uid="{E6A77E9D-F1B4-4401-96EC-B08F6F156104}"/>
    <hyperlink ref="E4" r:id="rId3" xr:uid="{E8C1FA07-4C1C-456C-92EF-84D2C98C269E}"/>
    <hyperlink ref="C8" r:id="rId4" xr:uid="{BDE9E737-0105-4F0A-B51B-5A561FD34919}"/>
    <hyperlink ref="D8" r:id="rId5" xr:uid="{46489DE9-783C-4EAC-9E6B-E370CDFA6E88}"/>
    <hyperlink ref="E8" r:id="rId6" xr:uid="{76749170-900D-40F7-88CA-0FD0ED25D910}"/>
    <hyperlink ref="C10" r:id="rId7" xr:uid="{BD085AE0-74BC-42F8-896B-E194A42ABDB6}"/>
    <hyperlink ref="D10" r:id="rId8" xr:uid="{B04EC645-03B3-4BA9-8F50-B8D532C7AA99}"/>
    <hyperlink ref="E10" r:id="rId9" xr:uid="{49A7D3A6-0D9F-442A-9B2D-C944B195CCF3}"/>
    <hyperlink ref="C13" r:id="rId10" xr:uid="{2C3580A4-C1FC-4629-B977-317B9E683592}"/>
    <hyperlink ref="D13" r:id="rId11" xr:uid="{6D43A001-A0A6-4D79-8F65-C7EE5EC57DD4}"/>
    <hyperlink ref="E13" r:id="rId12" xr:uid="{333F942F-114C-424A-8688-F903B066FE7C}"/>
    <hyperlink ref="C16" r:id="rId13" xr:uid="{02C40196-1834-449D-8F10-91D4847C7FF7}"/>
    <hyperlink ref="D16" r:id="rId14" xr:uid="{EBE2407B-6EFA-4E51-B4E7-85FC50C58464}"/>
    <hyperlink ref="E16" r:id="rId15" xr:uid="{B926C79C-282A-4101-B698-9141C85AD2E4}"/>
    <hyperlink ref="C20" r:id="rId16" xr:uid="{4F5A6BB4-0808-4B4B-846E-6DA18E44AA22}"/>
    <hyperlink ref="D20" r:id="rId17" xr:uid="{DC005957-A91B-4AD4-8AC9-40F8094BD326}"/>
    <hyperlink ref="E20" r:id="rId18" xr:uid="{7BFAE03A-9FB3-4431-B777-F93BBEE6FF95}"/>
    <hyperlink ref="C24" r:id="rId19" xr:uid="{2854A921-A3A1-4DDC-BD29-C60A2D439819}"/>
    <hyperlink ref="D24" r:id="rId20" xr:uid="{6A044B7C-F57C-4B8F-AA9D-CE02029DEBB7}"/>
    <hyperlink ref="E24" r:id="rId21" xr:uid="{41E160EE-618E-4072-BEEF-51F783075FCE}"/>
  </hyperlinks>
  <pageMargins left="0.7" right="0.7" top="0.75" bottom="0.75" header="0.3" footer="0.3"/>
  <pageSetup paperSize="9" scale="59" fitToHeight="0" orientation="landscape" r:id="rId2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A0EF9-150A-47BB-9EAC-DCEF75D839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DA6CB2-7DFD-4B98-9B0D-E817C30211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17F7A0-3F38-4705-908F-77DC0E71E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Rolle Sinja</cp:lastModifiedBy>
  <cp:lastPrinted>2020-10-29T11:33:46Z</cp:lastPrinted>
  <dcterms:created xsi:type="dcterms:W3CDTF">2020-10-13T13:40:00Z</dcterms:created>
  <dcterms:modified xsi:type="dcterms:W3CDTF">2020-10-29T11:33:48Z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