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19-2020\Zuhal Demir\definitieve antwoorden\"/>
    </mc:Choice>
  </mc:AlternateContent>
  <xr:revisionPtr revIDLastSave="0" documentId="8_{EAE42DD7-DD5A-4034-8468-0B8CC76A1A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2" l="1"/>
  <c r="H39" i="2"/>
  <c r="I38" i="2"/>
  <c r="H38" i="2"/>
  <c r="I32" i="2"/>
  <c r="H32" i="2"/>
  <c r="I31" i="2"/>
  <c r="H31" i="2"/>
  <c r="I25" i="2"/>
  <c r="H25" i="2"/>
  <c r="I24" i="2"/>
  <c r="H24" i="2"/>
  <c r="I18" i="2"/>
  <c r="H18" i="2"/>
  <c r="I17" i="2"/>
  <c r="H17" i="2"/>
  <c r="I14" i="2"/>
  <c r="H14" i="2"/>
  <c r="I13" i="2"/>
  <c r="H13" i="2"/>
  <c r="I11" i="2"/>
  <c r="I45" i="2" s="1"/>
  <c r="H11" i="2"/>
  <c r="H45" i="2" s="1"/>
  <c r="I10" i="2"/>
  <c r="I44" i="2" s="1"/>
  <c r="H10" i="2"/>
  <c r="H44" i="2" s="1"/>
  <c r="B45" i="2" l="1"/>
  <c r="C45" i="2"/>
  <c r="D45" i="2"/>
  <c r="E45" i="2"/>
  <c r="F45" i="2"/>
  <c r="G45" i="2"/>
  <c r="G44" i="2" l="1"/>
  <c r="F44" i="2"/>
  <c r="E44" i="2"/>
  <c r="D44" i="2"/>
  <c r="C44" i="2"/>
  <c r="B44" i="2"/>
  <c r="F43" i="2" l="1"/>
  <c r="B43" i="2"/>
  <c r="H37" i="2"/>
  <c r="I37" i="2"/>
  <c r="H30" i="2"/>
  <c r="I30" i="2"/>
  <c r="I23" i="2"/>
  <c r="H23" i="2"/>
  <c r="H16" i="2"/>
  <c r="I16" i="2"/>
  <c r="H9" i="2"/>
  <c r="I9" i="2"/>
  <c r="C43" i="2"/>
  <c r="D43" i="2"/>
  <c r="E43" i="2"/>
  <c r="G43" i="2"/>
  <c r="B42" i="2"/>
  <c r="C42" i="2"/>
  <c r="D42" i="2"/>
  <c r="E42" i="2"/>
  <c r="F42" i="2"/>
  <c r="G42" i="2"/>
  <c r="H36" i="2"/>
  <c r="I36" i="2"/>
  <c r="H29" i="2"/>
  <c r="I29" i="2"/>
  <c r="H22" i="2"/>
  <c r="I22" i="2"/>
  <c r="H15" i="2"/>
  <c r="I15" i="2"/>
  <c r="H8" i="2"/>
  <c r="I8" i="2"/>
  <c r="C41" i="2"/>
  <c r="D41" i="2"/>
  <c r="E41" i="2"/>
  <c r="F41" i="2"/>
  <c r="G41" i="2"/>
  <c r="B41" i="2"/>
  <c r="B40" i="2"/>
  <c r="H7" i="2"/>
  <c r="I7" i="2"/>
  <c r="G40" i="2"/>
  <c r="F40" i="2"/>
  <c r="E40" i="2"/>
  <c r="D40" i="2"/>
  <c r="C40" i="2"/>
  <c r="I35" i="2"/>
  <c r="H35" i="2"/>
  <c r="I34" i="2"/>
  <c r="H34" i="2"/>
  <c r="I28" i="2"/>
  <c r="H28" i="2"/>
  <c r="I27" i="2"/>
  <c r="H27" i="2"/>
  <c r="I21" i="2"/>
  <c r="H21" i="2"/>
  <c r="I20" i="2"/>
  <c r="H20" i="2"/>
  <c r="I6" i="2"/>
  <c r="H6" i="2"/>
  <c r="H43" i="2" l="1"/>
  <c r="H40" i="2"/>
  <c r="H41" i="2"/>
  <c r="I42" i="2"/>
  <c r="I43" i="2"/>
  <c r="I40" i="2"/>
  <c r="I41" i="2"/>
  <c r="H42" i="2"/>
</calcChain>
</file>

<file path=xl/sharedStrings.xml><?xml version="1.0" encoding="utf-8"?>
<sst xmlns="http://schemas.openxmlformats.org/spreadsheetml/2006/main" count="55" uniqueCount="25">
  <si>
    <t>Antwerpen</t>
  </si>
  <si>
    <t>West-Vlaanderen</t>
  </si>
  <si>
    <t>Oost-Vlaanderen</t>
  </si>
  <si>
    <t>Vlaams-Brabant</t>
  </si>
  <si>
    <t>Limburg</t>
  </si>
  <si>
    <t>Permanente speelzones</t>
  </si>
  <si>
    <t>Zomerspeelzones</t>
  </si>
  <si>
    <t>Vrij toegankelijke zones</t>
  </si>
  <si>
    <t>aantal</t>
  </si>
  <si>
    <t>TOTAAL 2015</t>
  </si>
  <si>
    <t>opp (ha)</t>
  </si>
  <si>
    <t>TOTAAL 2016</t>
  </si>
  <si>
    <t xml:space="preserve">TOTAAL </t>
  </si>
  <si>
    <t xml:space="preserve"> dec 2015</t>
  </si>
  <si>
    <t>dec 2016</t>
  </si>
  <si>
    <t>TOTAAL 2017</t>
  </si>
  <si>
    <t>dec 2017</t>
  </si>
  <si>
    <t>TOTAAL 2018</t>
  </si>
  <si>
    <t>dec 2018</t>
  </si>
  <si>
    <t>Ref: dec 2019 JC</t>
  </si>
  <si>
    <t>dec 2019</t>
  </si>
  <si>
    <t>TOTAAL 2019</t>
  </si>
  <si>
    <t>TOTAAL juni 2020</t>
  </si>
  <si>
    <t>juni 2020</t>
  </si>
  <si>
    <t>SV 975 (ZD) : bijlage 2 : Overzicht van de evolutie van de speelzones per provincie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</si>
</sst>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" fontId="0" fillId="0" borderId="1" xfId="0" applyNumberFormat="1" applyFont="1" applyBorder="1" applyAlignment="1"/>
    <xf numFmtId="0" fontId="0" fillId="0" borderId="0" xfId="0" applyFill="1"/>
    <xf numFmtId="0" fontId="0" fillId="0" borderId="1" xfId="0" applyBorder="1" applyAlignment="1">
      <alignment horizontal="right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" fontId="0" fillId="0" borderId="1" xfId="0" quotePrefix="1" applyNumberFormat="1" applyFont="1" applyBorder="1" applyAlignment="1">
      <alignment horizontal="right"/>
    </xf>
    <xf numFmtId="1" fontId="0" fillId="0" borderId="1" xfId="0" applyNumberFormat="1" applyFont="1" applyBorder="1"/>
    <xf numFmtId="1" fontId="0" fillId="0" borderId="1" xfId="0" quotePrefix="1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/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1" fontId="0" fillId="0" borderId="2" xfId="0" quotePrefix="1" applyNumberFormat="1" applyFont="1" applyFill="1" applyBorder="1" applyAlignment="1">
      <alignment horizontal="right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/>
  </sheetViews>
  <sheetFormatPr defaultRowHeight="14.4" x14ac:dyDescent="0.3"/>
  <cols>
    <col min="1" max="1" width="15.88671875" bestFit="1" customWidth="1"/>
    <col min="2" max="3" width="11.88671875" customWidth="1"/>
    <col min="4" max="4" width="11.109375" customWidth="1"/>
    <col min="5" max="5" width="9.6640625" customWidth="1"/>
    <col min="6" max="6" width="12.88671875" customWidth="1"/>
    <col min="7" max="7" width="9.5546875" customWidth="1"/>
    <col min="8" max="8" width="10.109375" customWidth="1"/>
    <col min="9" max="9" width="10.33203125" customWidth="1"/>
  </cols>
  <sheetData>
    <row r="1" spans="1:9" x14ac:dyDescent="0.3">
      <c r="A1" t="s">
        <v>24</v>
      </c>
    </row>
    <row r="3" spans="1:9" x14ac:dyDescent="0.3">
      <c r="A3" s="1"/>
      <c r="B3" s="18" t="s">
        <v>5</v>
      </c>
      <c r="C3" s="19"/>
      <c r="D3" s="18" t="s">
        <v>6</v>
      </c>
      <c r="E3" s="19"/>
      <c r="F3" s="18" t="s">
        <v>7</v>
      </c>
      <c r="G3" s="19"/>
      <c r="H3" s="18" t="s">
        <v>12</v>
      </c>
      <c r="I3" s="19"/>
    </row>
    <row r="4" spans="1:9" x14ac:dyDescent="0.3">
      <c r="A4" s="17" t="s">
        <v>19</v>
      </c>
      <c r="B4" s="4" t="s">
        <v>10</v>
      </c>
      <c r="C4" s="4" t="s">
        <v>8</v>
      </c>
      <c r="D4" s="4" t="s">
        <v>10</v>
      </c>
      <c r="E4" s="4" t="s">
        <v>8</v>
      </c>
      <c r="F4" s="4" t="s">
        <v>10</v>
      </c>
      <c r="G4" s="4" t="s">
        <v>8</v>
      </c>
      <c r="H4" s="4" t="s">
        <v>10</v>
      </c>
      <c r="I4" s="4" t="s">
        <v>8</v>
      </c>
    </row>
    <row r="5" spans="1:9" x14ac:dyDescent="0.3">
      <c r="A5" s="20" t="s">
        <v>1</v>
      </c>
      <c r="B5" s="21"/>
      <c r="C5" s="21"/>
      <c r="D5" s="21"/>
      <c r="E5" s="21"/>
      <c r="F5" s="21"/>
      <c r="G5" s="21"/>
      <c r="H5" s="21"/>
      <c r="I5" s="22"/>
    </row>
    <row r="6" spans="1:9" x14ac:dyDescent="0.3">
      <c r="A6" s="8" t="s">
        <v>13</v>
      </c>
      <c r="B6" s="9">
        <v>322.08</v>
      </c>
      <c r="C6" s="2">
        <v>90</v>
      </c>
      <c r="D6" s="9">
        <v>129.47</v>
      </c>
      <c r="E6" s="9">
        <v>35</v>
      </c>
      <c r="F6" s="9">
        <v>31.200000000000003</v>
      </c>
      <c r="G6" s="9">
        <v>13</v>
      </c>
      <c r="H6" s="9">
        <f t="shared" ref="H6:I9" si="0">B6+D6+F6</f>
        <v>482.74999999999994</v>
      </c>
      <c r="I6" s="9">
        <f t="shared" si="0"/>
        <v>138</v>
      </c>
    </row>
    <row r="7" spans="1:9" s="3" customFormat="1" x14ac:dyDescent="0.3">
      <c r="A7" s="10" t="s">
        <v>14</v>
      </c>
      <c r="B7" s="11">
        <v>327</v>
      </c>
      <c r="C7" s="12">
        <v>99</v>
      </c>
      <c r="D7" s="11">
        <v>138</v>
      </c>
      <c r="E7" s="11">
        <v>31</v>
      </c>
      <c r="F7" s="11">
        <v>54</v>
      </c>
      <c r="G7" s="11">
        <v>31</v>
      </c>
      <c r="H7" s="11">
        <f t="shared" si="0"/>
        <v>519</v>
      </c>
      <c r="I7" s="11">
        <f t="shared" si="0"/>
        <v>161</v>
      </c>
    </row>
    <row r="8" spans="1:9" s="3" customFormat="1" x14ac:dyDescent="0.3">
      <c r="A8" s="16" t="s">
        <v>16</v>
      </c>
      <c r="B8" s="11">
        <v>353</v>
      </c>
      <c r="C8" s="12">
        <v>112</v>
      </c>
      <c r="D8" s="11">
        <v>128</v>
      </c>
      <c r="E8" s="11">
        <v>28</v>
      </c>
      <c r="F8" s="11">
        <v>57</v>
      </c>
      <c r="G8" s="11">
        <v>33</v>
      </c>
      <c r="H8" s="9">
        <f t="shared" si="0"/>
        <v>538</v>
      </c>
      <c r="I8" s="9">
        <f t="shared" si="0"/>
        <v>173</v>
      </c>
    </row>
    <row r="9" spans="1:9" s="3" customFormat="1" x14ac:dyDescent="0.3">
      <c r="A9" s="16" t="s">
        <v>18</v>
      </c>
      <c r="B9" s="11">
        <v>374</v>
      </c>
      <c r="C9" s="12">
        <v>115</v>
      </c>
      <c r="D9" s="11">
        <v>125</v>
      </c>
      <c r="E9" s="11">
        <v>26</v>
      </c>
      <c r="F9" s="11">
        <v>114</v>
      </c>
      <c r="G9" s="11">
        <v>48</v>
      </c>
      <c r="H9" s="11">
        <f t="shared" si="0"/>
        <v>613</v>
      </c>
      <c r="I9" s="11">
        <f t="shared" si="0"/>
        <v>189</v>
      </c>
    </row>
    <row r="10" spans="1:9" s="3" customFormat="1" x14ac:dyDescent="0.3">
      <c r="A10" s="10" t="s">
        <v>20</v>
      </c>
      <c r="B10" s="11">
        <v>374</v>
      </c>
      <c r="C10" s="12">
        <v>116</v>
      </c>
      <c r="D10" s="11">
        <v>125</v>
      </c>
      <c r="E10" s="11">
        <v>31</v>
      </c>
      <c r="F10" s="11">
        <v>114</v>
      </c>
      <c r="G10" s="11">
        <v>49</v>
      </c>
      <c r="H10" s="11">
        <f t="shared" ref="H10:H11" si="1">B10+D10+F10</f>
        <v>613</v>
      </c>
      <c r="I10" s="11">
        <f t="shared" ref="I10:I11" si="2">C10+E10+G10</f>
        <v>196</v>
      </c>
    </row>
    <row r="11" spans="1:9" s="3" customFormat="1" x14ac:dyDescent="0.3">
      <c r="A11" s="10" t="s">
        <v>23</v>
      </c>
      <c r="B11" s="11">
        <v>372</v>
      </c>
      <c r="C11" s="12">
        <v>114</v>
      </c>
      <c r="D11" s="11">
        <v>120</v>
      </c>
      <c r="E11" s="11">
        <v>30</v>
      </c>
      <c r="F11" s="11">
        <v>115</v>
      </c>
      <c r="G11" s="11">
        <v>51</v>
      </c>
      <c r="H11" s="11">
        <f t="shared" si="1"/>
        <v>607</v>
      </c>
      <c r="I11" s="11">
        <f t="shared" si="2"/>
        <v>195</v>
      </c>
    </row>
    <row r="12" spans="1:9" x14ac:dyDescent="0.3">
      <c r="A12" s="23" t="s">
        <v>2</v>
      </c>
      <c r="B12" s="24"/>
      <c r="C12" s="24"/>
      <c r="D12" s="24"/>
      <c r="E12" s="24"/>
      <c r="F12" s="24"/>
      <c r="G12" s="24"/>
      <c r="H12" s="24"/>
      <c r="I12" s="25"/>
    </row>
    <row r="13" spans="1:9" x14ac:dyDescent="0.3">
      <c r="A13" s="8" t="s">
        <v>13</v>
      </c>
      <c r="B13" s="9">
        <v>135.30000000000001</v>
      </c>
      <c r="C13" s="2">
        <v>44</v>
      </c>
      <c r="D13" s="9">
        <v>122.85</v>
      </c>
      <c r="E13" s="9">
        <v>16</v>
      </c>
      <c r="F13" s="9">
        <v>6.72</v>
      </c>
      <c r="G13" s="9">
        <v>3</v>
      </c>
      <c r="H13" s="11">
        <f t="shared" ref="H13:H14" si="3">B13+D13+F13</f>
        <v>264.87</v>
      </c>
      <c r="I13" s="11">
        <f t="shared" ref="I13:I14" si="4">C13+E13+G13</f>
        <v>63</v>
      </c>
    </row>
    <row r="14" spans="1:9" s="3" customFormat="1" x14ac:dyDescent="0.3">
      <c r="A14" s="10" t="s">
        <v>14</v>
      </c>
      <c r="B14" s="11">
        <v>258</v>
      </c>
      <c r="C14" s="12">
        <v>82</v>
      </c>
      <c r="D14" s="11">
        <v>121</v>
      </c>
      <c r="E14" s="11">
        <v>15</v>
      </c>
      <c r="F14" s="11">
        <v>129</v>
      </c>
      <c r="G14" s="11">
        <v>36</v>
      </c>
      <c r="H14" s="11">
        <f t="shared" si="3"/>
        <v>508</v>
      </c>
      <c r="I14" s="11">
        <f t="shared" si="4"/>
        <v>133</v>
      </c>
    </row>
    <row r="15" spans="1:9" s="3" customFormat="1" x14ac:dyDescent="0.3">
      <c r="A15" s="16" t="s">
        <v>16</v>
      </c>
      <c r="B15" s="11">
        <v>273</v>
      </c>
      <c r="C15" s="12">
        <v>91</v>
      </c>
      <c r="D15" s="11">
        <v>124</v>
      </c>
      <c r="E15" s="11">
        <v>16</v>
      </c>
      <c r="F15" s="11">
        <v>158</v>
      </c>
      <c r="G15" s="11">
        <v>41</v>
      </c>
      <c r="H15" s="9">
        <f t="shared" ref="H15:I18" si="5">B15+D15+F15</f>
        <v>555</v>
      </c>
      <c r="I15" s="9">
        <f t="shared" si="5"/>
        <v>148</v>
      </c>
    </row>
    <row r="16" spans="1:9" s="3" customFormat="1" x14ac:dyDescent="0.3">
      <c r="A16" s="16" t="s">
        <v>18</v>
      </c>
      <c r="B16" s="11">
        <v>278</v>
      </c>
      <c r="C16" s="12">
        <v>92</v>
      </c>
      <c r="D16" s="11">
        <v>121</v>
      </c>
      <c r="E16" s="11">
        <v>15</v>
      </c>
      <c r="F16" s="11">
        <v>163</v>
      </c>
      <c r="G16" s="11">
        <v>46</v>
      </c>
      <c r="H16" s="11">
        <f t="shared" si="5"/>
        <v>562</v>
      </c>
      <c r="I16" s="11">
        <f t="shared" si="5"/>
        <v>153</v>
      </c>
    </row>
    <row r="17" spans="1:9" s="3" customFormat="1" x14ac:dyDescent="0.3">
      <c r="A17" s="10" t="s">
        <v>20</v>
      </c>
      <c r="B17" s="11">
        <v>279</v>
      </c>
      <c r="C17" s="12">
        <v>95</v>
      </c>
      <c r="D17" s="11">
        <v>120</v>
      </c>
      <c r="E17" s="11">
        <v>15</v>
      </c>
      <c r="F17" s="11">
        <v>166</v>
      </c>
      <c r="G17" s="11">
        <v>46</v>
      </c>
      <c r="H17" s="11">
        <f t="shared" si="5"/>
        <v>565</v>
      </c>
      <c r="I17" s="11">
        <f t="shared" si="5"/>
        <v>156</v>
      </c>
    </row>
    <row r="18" spans="1:9" s="3" customFormat="1" x14ac:dyDescent="0.3">
      <c r="A18" s="10" t="s">
        <v>23</v>
      </c>
      <c r="B18" s="11">
        <v>282</v>
      </c>
      <c r="C18" s="12">
        <v>101</v>
      </c>
      <c r="D18" s="11">
        <v>124</v>
      </c>
      <c r="E18" s="11">
        <v>18</v>
      </c>
      <c r="F18" s="11">
        <v>167</v>
      </c>
      <c r="G18" s="11">
        <v>48</v>
      </c>
      <c r="H18" s="11">
        <f t="shared" si="5"/>
        <v>573</v>
      </c>
      <c r="I18" s="11">
        <f t="shared" si="5"/>
        <v>167</v>
      </c>
    </row>
    <row r="19" spans="1:9" s="3" customFormat="1" x14ac:dyDescent="0.3">
      <c r="A19" s="13" t="s">
        <v>0</v>
      </c>
      <c r="B19" s="14"/>
      <c r="C19" s="14"/>
      <c r="D19" s="14"/>
      <c r="E19" s="14"/>
      <c r="F19" s="14"/>
      <c r="G19" s="14"/>
      <c r="H19" s="14"/>
      <c r="I19" s="15"/>
    </row>
    <row r="20" spans="1:9" s="3" customFormat="1" x14ac:dyDescent="0.3">
      <c r="A20" s="10" t="s">
        <v>13</v>
      </c>
      <c r="B20" s="11">
        <v>642.5</v>
      </c>
      <c r="C20" s="12">
        <v>170</v>
      </c>
      <c r="D20" s="11">
        <v>131.75</v>
      </c>
      <c r="E20" s="11">
        <v>33</v>
      </c>
      <c r="F20" s="11">
        <v>246.41</v>
      </c>
      <c r="G20" s="11">
        <v>18</v>
      </c>
      <c r="H20" s="11">
        <f t="shared" ref="H20:I25" si="6">B20+D20+F20</f>
        <v>1020.66</v>
      </c>
      <c r="I20" s="11">
        <f t="shared" si="6"/>
        <v>221</v>
      </c>
    </row>
    <row r="21" spans="1:9" s="3" customFormat="1" x14ac:dyDescent="0.3">
      <c r="A21" s="10" t="s">
        <v>14</v>
      </c>
      <c r="B21" s="11">
        <v>774</v>
      </c>
      <c r="C21" s="12">
        <v>211</v>
      </c>
      <c r="D21" s="11">
        <v>127</v>
      </c>
      <c r="E21" s="11">
        <v>21</v>
      </c>
      <c r="F21" s="11">
        <v>281</v>
      </c>
      <c r="G21" s="11">
        <v>40</v>
      </c>
      <c r="H21" s="11">
        <f t="shared" si="6"/>
        <v>1182</v>
      </c>
      <c r="I21" s="11">
        <f t="shared" si="6"/>
        <v>272</v>
      </c>
    </row>
    <row r="22" spans="1:9" s="3" customFormat="1" x14ac:dyDescent="0.3">
      <c r="A22" s="16" t="s">
        <v>16</v>
      </c>
      <c r="B22" s="11">
        <v>778</v>
      </c>
      <c r="C22" s="12">
        <v>226</v>
      </c>
      <c r="D22" s="11">
        <v>115</v>
      </c>
      <c r="E22" s="11">
        <v>19</v>
      </c>
      <c r="F22" s="11">
        <v>289</v>
      </c>
      <c r="G22" s="11">
        <v>51</v>
      </c>
      <c r="H22" s="11">
        <f t="shared" si="6"/>
        <v>1182</v>
      </c>
      <c r="I22" s="11">
        <f t="shared" si="6"/>
        <v>296</v>
      </c>
    </row>
    <row r="23" spans="1:9" s="3" customFormat="1" x14ac:dyDescent="0.3">
      <c r="A23" s="16" t="s">
        <v>18</v>
      </c>
      <c r="B23" s="11">
        <v>789</v>
      </c>
      <c r="C23" s="12">
        <v>230</v>
      </c>
      <c r="D23" s="11">
        <v>107</v>
      </c>
      <c r="E23" s="11">
        <v>18</v>
      </c>
      <c r="F23" s="11">
        <v>311</v>
      </c>
      <c r="G23" s="11">
        <v>53</v>
      </c>
      <c r="H23" s="11">
        <f t="shared" si="6"/>
        <v>1207</v>
      </c>
      <c r="I23" s="11">
        <f t="shared" si="6"/>
        <v>301</v>
      </c>
    </row>
    <row r="24" spans="1:9" s="3" customFormat="1" x14ac:dyDescent="0.3">
      <c r="A24" s="10" t="s">
        <v>20</v>
      </c>
      <c r="B24" s="11">
        <v>801</v>
      </c>
      <c r="C24" s="12">
        <v>240</v>
      </c>
      <c r="D24" s="11">
        <v>107</v>
      </c>
      <c r="E24" s="11">
        <v>20</v>
      </c>
      <c r="F24" s="11">
        <v>363</v>
      </c>
      <c r="G24" s="11">
        <v>63</v>
      </c>
      <c r="H24" s="11">
        <f t="shared" si="6"/>
        <v>1271</v>
      </c>
      <c r="I24" s="11">
        <f t="shared" si="6"/>
        <v>323</v>
      </c>
    </row>
    <row r="25" spans="1:9" s="3" customFormat="1" x14ac:dyDescent="0.3">
      <c r="A25" s="10" t="s">
        <v>23</v>
      </c>
      <c r="B25" s="11">
        <v>801</v>
      </c>
      <c r="C25" s="12">
        <v>240</v>
      </c>
      <c r="D25" s="11">
        <v>107</v>
      </c>
      <c r="E25" s="11">
        <v>20</v>
      </c>
      <c r="F25" s="11">
        <v>364</v>
      </c>
      <c r="G25" s="11">
        <v>64</v>
      </c>
      <c r="H25" s="11">
        <f t="shared" si="6"/>
        <v>1272</v>
      </c>
      <c r="I25" s="11">
        <f t="shared" si="6"/>
        <v>324</v>
      </c>
    </row>
    <row r="26" spans="1:9" s="3" customFormat="1" x14ac:dyDescent="0.3">
      <c r="A26" s="13" t="s">
        <v>3</v>
      </c>
      <c r="B26" s="14"/>
      <c r="C26" s="14"/>
      <c r="D26" s="14"/>
      <c r="E26" s="14"/>
      <c r="F26" s="14"/>
      <c r="G26" s="14"/>
      <c r="H26" s="14"/>
      <c r="I26" s="15"/>
    </row>
    <row r="27" spans="1:9" s="3" customFormat="1" x14ac:dyDescent="0.3">
      <c r="A27" s="10" t="s">
        <v>13</v>
      </c>
      <c r="B27" s="11">
        <v>209.79999999999998</v>
      </c>
      <c r="C27" s="12">
        <v>51</v>
      </c>
      <c r="D27" s="11">
        <v>563.21</v>
      </c>
      <c r="E27" s="11">
        <v>46</v>
      </c>
      <c r="F27" s="11">
        <v>25.89</v>
      </c>
      <c r="G27" s="11">
        <v>6</v>
      </c>
      <c r="H27" s="11">
        <f t="shared" ref="H27:I32" si="7">B27+D27+F27</f>
        <v>798.9</v>
      </c>
      <c r="I27" s="11">
        <f t="shared" si="7"/>
        <v>103</v>
      </c>
    </row>
    <row r="28" spans="1:9" s="3" customFormat="1" x14ac:dyDescent="0.3">
      <c r="A28" s="10" t="s">
        <v>14</v>
      </c>
      <c r="B28" s="11">
        <v>243</v>
      </c>
      <c r="C28" s="12">
        <v>62</v>
      </c>
      <c r="D28" s="11">
        <v>563</v>
      </c>
      <c r="E28" s="11">
        <v>49</v>
      </c>
      <c r="F28" s="11">
        <v>29</v>
      </c>
      <c r="G28" s="11">
        <v>10</v>
      </c>
      <c r="H28" s="11">
        <f t="shared" si="7"/>
        <v>835</v>
      </c>
      <c r="I28" s="11">
        <f t="shared" si="7"/>
        <v>121</v>
      </c>
    </row>
    <row r="29" spans="1:9" s="3" customFormat="1" x14ac:dyDescent="0.3">
      <c r="A29" s="16" t="s">
        <v>16</v>
      </c>
      <c r="B29" s="11">
        <v>266</v>
      </c>
      <c r="C29" s="12">
        <v>81</v>
      </c>
      <c r="D29" s="11">
        <v>547</v>
      </c>
      <c r="E29" s="11">
        <v>48</v>
      </c>
      <c r="F29" s="11">
        <v>33</v>
      </c>
      <c r="G29" s="11">
        <v>14</v>
      </c>
      <c r="H29" s="11">
        <f t="shared" si="7"/>
        <v>846</v>
      </c>
      <c r="I29" s="11">
        <f t="shared" si="7"/>
        <v>143</v>
      </c>
    </row>
    <row r="30" spans="1:9" s="3" customFormat="1" x14ac:dyDescent="0.3">
      <c r="A30" s="16" t="s">
        <v>18</v>
      </c>
      <c r="B30" s="11">
        <v>298</v>
      </c>
      <c r="C30" s="12">
        <v>88</v>
      </c>
      <c r="D30" s="11">
        <v>508</v>
      </c>
      <c r="E30" s="11">
        <v>43</v>
      </c>
      <c r="F30" s="11">
        <v>40</v>
      </c>
      <c r="G30" s="11">
        <v>17</v>
      </c>
      <c r="H30" s="11">
        <f t="shared" si="7"/>
        <v>846</v>
      </c>
      <c r="I30" s="11">
        <f t="shared" si="7"/>
        <v>148</v>
      </c>
    </row>
    <row r="31" spans="1:9" s="3" customFormat="1" x14ac:dyDescent="0.3">
      <c r="A31" s="10" t="s">
        <v>20</v>
      </c>
      <c r="B31" s="11">
        <v>301</v>
      </c>
      <c r="C31" s="12">
        <v>91</v>
      </c>
      <c r="D31" s="11">
        <v>508</v>
      </c>
      <c r="E31" s="11">
        <v>51</v>
      </c>
      <c r="F31" s="11">
        <v>92</v>
      </c>
      <c r="G31" s="11">
        <v>29</v>
      </c>
      <c r="H31" s="11">
        <f t="shared" si="7"/>
        <v>901</v>
      </c>
      <c r="I31" s="11">
        <f t="shared" si="7"/>
        <v>171</v>
      </c>
    </row>
    <row r="32" spans="1:9" s="3" customFormat="1" x14ac:dyDescent="0.3">
      <c r="A32" s="10" t="s">
        <v>23</v>
      </c>
      <c r="B32" s="11">
        <v>315</v>
      </c>
      <c r="C32" s="12">
        <v>96</v>
      </c>
      <c r="D32" s="11">
        <v>512</v>
      </c>
      <c r="E32" s="11">
        <v>57</v>
      </c>
      <c r="F32" s="11">
        <v>201</v>
      </c>
      <c r="G32" s="11">
        <v>35</v>
      </c>
      <c r="H32" s="11">
        <f t="shared" si="7"/>
        <v>1028</v>
      </c>
      <c r="I32" s="11">
        <f t="shared" si="7"/>
        <v>188</v>
      </c>
    </row>
    <row r="33" spans="1:9" s="3" customFormat="1" x14ac:dyDescent="0.3">
      <c r="A33" s="13" t="s">
        <v>4</v>
      </c>
      <c r="B33" s="14"/>
      <c r="C33" s="14"/>
      <c r="D33" s="14"/>
      <c r="E33" s="14"/>
      <c r="F33" s="14"/>
      <c r="G33" s="14"/>
      <c r="H33" s="14"/>
      <c r="I33" s="15"/>
    </row>
    <row r="34" spans="1:9" s="3" customFormat="1" x14ac:dyDescent="0.3">
      <c r="A34" s="10" t="s">
        <v>13</v>
      </c>
      <c r="B34" s="11">
        <v>1009.31</v>
      </c>
      <c r="C34" s="12">
        <v>177</v>
      </c>
      <c r="D34" s="11">
        <v>72.06</v>
      </c>
      <c r="E34" s="11">
        <v>12</v>
      </c>
      <c r="F34" s="11">
        <v>4.42</v>
      </c>
      <c r="G34" s="11">
        <v>8</v>
      </c>
      <c r="H34" s="11">
        <f t="shared" ref="H34:I39" si="8">B34+D34+F34</f>
        <v>1085.79</v>
      </c>
      <c r="I34" s="11">
        <f t="shared" si="8"/>
        <v>197</v>
      </c>
    </row>
    <row r="35" spans="1:9" s="3" customFormat="1" x14ac:dyDescent="0.3">
      <c r="A35" s="10" t="s">
        <v>14</v>
      </c>
      <c r="B35" s="11">
        <v>1040</v>
      </c>
      <c r="C35" s="12">
        <v>201</v>
      </c>
      <c r="D35" s="11">
        <v>72</v>
      </c>
      <c r="E35" s="11">
        <v>12</v>
      </c>
      <c r="F35" s="11">
        <v>35</v>
      </c>
      <c r="G35" s="11">
        <v>13</v>
      </c>
      <c r="H35" s="11">
        <f t="shared" si="8"/>
        <v>1147</v>
      </c>
      <c r="I35" s="11">
        <f t="shared" si="8"/>
        <v>226</v>
      </c>
    </row>
    <row r="36" spans="1:9" s="3" customFormat="1" x14ac:dyDescent="0.3">
      <c r="A36" s="16" t="s">
        <v>16</v>
      </c>
      <c r="B36" s="11">
        <v>1050</v>
      </c>
      <c r="C36" s="12">
        <v>208</v>
      </c>
      <c r="D36" s="11">
        <v>72</v>
      </c>
      <c r="E36" s="11">
        <v>12</v>
      </c>
      <c r="F36" s="11">
        <v>39</v>
      </c>
      <c r="G36" s="11">
        <v>17</v>
      </c>
      <c r="H36" s="11">
        <f t="shared" si="8"/>
        <v>1161</v>
      </c>
      <c r="I36" s="11">
        <f t="shared" si="8"/>
        <v>237</v>
      </c>
    </row>
    <row r="37" spans="1:9" s="3" customFormat="1" x14ac:dyDescent="0.3">
      <c r="A37" s="16" t="s">
        <v>18</v>
      </c>
      <c r="B37" s="11">
        <v>1031</v>
      </c>
      <c r="C37" s="12">
        <v>201</v>
      </c>
      <c r="D37" s="11">
        <v>78</v>
      </c>
      <c r="E37" s="11">
        <v>13</v>
      </c>
      <c r="F37" s="11">
        <v>74</v>
      </c>
      <c r="G37" s="11">
        <v>22</v>
      </c>
      <c r="H37" s="11">
        <f t="shared" si="8"/>
        <v>1183</v>
      </c>
      <c r="I37" s="11">
        <f t="shared" si="8"/>
        <v>236</v>
      </c>
    </row>
    <row r="38" spans="1:9" s="3" customFormat="1" x14ac:dyDescent="0.3">
      <c r="A38" s="10" t="s">
        <v>20</v>
      </c>
      <c r="B38" s="11">
        <v>1032</v>
      </c>
      <c r="C38" s="12">
        <v>204</v>
      </c>
      <c r="D38" s="11">
        <v>78</v>
      </c>
      <c r="E38" s="11">
        <v>13</v>
      </c>
      <c r="F38" s="11">
        <v>454</v>
      </c>
      <c r="G38" s="11">
        <v>30</v>
      </c>
      <c r="H38" s="11">
        <f t="shared" si="8"/>
        <v>1564</v>
      </c>
      <c r="I38" s="11">
        <f t="shared" si="8"/>
        <v>247</v>
      </c>
    </row>
    <row r="39" spans="1:9" s="3" customFormat="1" x14ac:dyDescent="0.3">
      <c r="A39" s="10" t="s">
        <v>23</v>
      </c>
      <c r="B39" s="11">
        <v>1026</v>
      </c>
      <c r="C39" s="12">
        <v>207</v>
      </c>
      <c r="D39" s="11">
        <v>197</v>
      </c>
      <c r="E39" s="11">
        <v>18</v>
      </c>
      <c r="F39" s="11">
        <v>456</v>
      </c>
      <c r="G39" s="11">
        <v>43</v>
      </c>
      <c r="H39" s="11">
        <f t="shared" si="8"/>
        <v>1679</v>
      </c>
      <c r="I39" s="11">
        <f t="shared" si="8"/>
        <v>268</v>
      </c>
    </row>
    <row r="40" spans="1:9" x14ac:dyDescent="0.3">
      <c r="A40" s="5" t="s">
        <v>9</v>
      </c>
      <c r="B40" s="6">
        <f>SUM(B6,B13,B20,B27,B34)</f>
        <v>2318.9899999999998</v>
      </c>
      <c r="C40" s="7">
        <f t="shared" ref="C40:G45" si="9">C6+C13+C20+C27+C34</f>
        <v>532</v>
      </c>
      <c r="D40" s="6">
        <f t="shared" si="9"/>
        <v>1019.3399999999999</v>
      </c>
      <c r="E40" s="6">
        <f t="shared" si="9"/>
        <v>142</v>
      </c>
      <c r="F40" s="6">
        <f t="shared" si="9"/>
        <v>314.64</v>
      </c>
      <c r="G40" s="6">
        <f t="shared" si="9"/>
        <v>48</v>
      </c>
      <c r="H40" s="7">
        <f>H6+H13+H20+H27+H34</f>
        <v>3652.97</v>
      </c>
      <c r="I40" s="6">
        <f t="shared" ref="H40:I45" si="10">I6+I13+I20+I27+I34</f>
        <v>722</v>
      </c>
    </row>
    <row r="41" spans="1:9" x14ac:dyDescent="0.3">
      <c r="A41" s="5" t="s">
        <v>11</v>
      </c>
      <c r="B41" s="6">
        <f>B7+B14+B21+B28+B35</f>
        <v>2642</v>
      </c>
      <c r="C41" s="6">
        <f t="shared" si="9"/>
        <v>655</v>
      </c>
      <c r="D41" s="6">
        <f t="shared" si="9"/>
        <v>1021</v>
      </c>
      <c r="E41" s="6">
        <f t="shared" si="9"/>
        <v>128</v>
      </c>
      <c r="F41" s="6">
        <f t="shared" si="9"/>
        <v>528</v>
      </c>
      <c r="G41" s="6">
        <f t="shared" si="9"/>
        <v>130</v>
      </c>
      <c r="H41" s="6">
        <f t="shared" si="10"/>
        <v>4191</v>
      </c>
      <c r="I41" s="6">
        <f t="shared" si="10"/>
        <v>913</v>
      </c>
    </row>
    <row r="42" spans="1:9" s="3" customFormat="1" x14ac:dyDescent="0.3">
      <c r="A42" s="5" t="s">
        <v>15</v>
      </c>
      <c r="B42" s="6">
        <f>B8+B15+B22+B29+B36</f>
        <v>2720</v>
      </c>
      <c r="C42" s="6">
        <f t="shared" si="9"/>
        <v>718</v>
      </c>
      <c r="D42" s="6">
        <f t="shared" si="9"/>
        <v>986</v>
      </c>
      <c r="E42" s="6">
        <f t="shared" si="9"/>
        <v>123</v>
      </c>
      <c r="F42" s="6">
        <f t="shared" si="9"/>
        <v>576</v>
      </c>
      <c r="G42" s="6">
        <f t="shared" si="9"/>
        <v>156</v>
      </c>
      <c r="H42" s="6">
        <f t="shared" si="10"/>
        <v>4282</v>
      </c>
      <c r="I42" s="6">
        <f t="shared" si="10"/>
        <v>997</v>
      </c>
    </row>
    <row r="43" spans="1:9" s="3" customFormat="1" x14ac:dyDescent="0.3">
      <c r="A43" s="5" t="s">
        <v>17</v>
      </c>
      <c r="B43" s="6">
        <f>B9+B16+B23+B30+B37</f>
        <v>2770</v>
      </c>
      <c r="C43" s="6">
        <f t="shared" si="9"/>
        <v>726</v>
      </c>
      <c r="D43" s="6">
        <f t="shared" si="9"/>
        <v>939</v>
      </c>
      <c r="E43" s="6">
        <f t="shared" si="9"/>
        <v>115</v>
      </c>
      <c r="F43" s="6">
        <f t="shared" si="9"/>
        <v>702</v>
      </c>
      <c r="G43" s="6">
        <f t="shared" si="9"/>
        <v>186</v>
      </c>
      <c r="H43" s="6">
        <f>H9+H16+H23+H30+H37</f>
        <v>4411</v>
      </c>
      <c r="I43" s="6">
        <f t="shared" si="10"/>
        <v>1027</v>
      </c>
    </row>
    <row r="44" spans="1:9" x14ac:dyDescent="0.3">
      <c r="A44" s="5" t="s">
        <v>21</v>
      </c>
      <c r="B44" s="6">
        <f>B10+B17+B24+B31+B38</f>
        <v>2787</v>
      </c>
      <c r="C44" s="6">
        <f t="shared" si="9"/>
        <v>746</v>
      </c>
      <c r="D44" s="6">
        <f t="shared" si="9"/>
        <v>938</v>
      </c>
      <c r="E44" s="6">
        <f t="shared" si="9"/>
        <v>130</v>
      </c>
      <c r="F44" s="6">
        <f t="shared" si="9"/>
        <v>1189</v>
      </c>
      <c r="G44" s="6">
        <f t="shared" si="9"/>
        <v>217</v>
      </c>
      <c r="H44" s="6">
        <f t="shared" si="10"/>
        <v>4914</v>
      </c>
      <c r="I44" s="6">
        <f t="shared" si="10"/>
        <v>1093</v>
      </c>
    </row>
    <row r="45" spans="1:9" x14ac:dyDescent="0.3">
      <c r="A45" s="5" t="s">
        <v>22</v>
      </c>
      <c r="B45" s="6">
        <f>B11+B18+B25+B32+B39</f>
        <v>2796</v>
      </c>
      <c r="C45" s="6">
        <f t="shared" si="9"/>
        <v>758</v>
      </c>
      <c r="D45" s="6">
        <f t="shared" si="9"/>
        <v>1060</v>
      </c>
      <c r="E45" s="6">
        <f t="shared" si="9"/>
        <v>143</v>
      </c>
      <c r="F45" s="6">
        <f t="shared" si="9"/>
        <v>1303</v>
      </c>
      <c r="G45" s="6">
        <f t="shared" si="9"/>
        <v>241</v>
      </c>
      <c r="H45" s="6">
        <f>H11+H18+H25+H32+H39</f>
        <v>5159</v>
      </c>
      <c r="I45" s="6">
        <f t="shared" si="10"/>
        <v>1142</v>
      </c>
    </row>
  </sheetData>
  <dataConsolidate/>
  <mergeCells count="6">
    <mergeCell ref="H3:I3"/>
    <mergeCell ref="A5:I5"/>
    <mergeCell ref="A12:I12"/>
    <mergeCell ref="B3:C3"/>
    <mergeCell ref="D3:E3"/>
    <mergeCell ref="F3:G3"/>
  </mergeCells>
  <pageMargins left="0.7" right="0.7" top="0.75" bottom="0.75" header="0.3" footer="0.3"/>
  <pageSetup paperSize="9" orientation="portrait" r:id="rId1"/>
  <ignoredErrors>
    <ignoredError sqref="H41 I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b699f503e19aae1be231452c0b07b1b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c7e59aa8c4e9fdd8807bf6855495628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6AEB3-607C-4749-84A3-13F5699A1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3D3FD1-4D87-478F-938C-8197A7BA006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9056ea-9310-47cd-b5dc-19320e7ca40c"/>
    <ds:schemaRef ds:uri="http://purl.org/dc/elements/1.1/"/>
    <ds:schemaRef ds:uri="6b3b929e-fe80-4670-9dbf-646674794e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FB40EE-3BC9-4D6D-9606-1EC8FD674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Hardies, Nele</dc:creator>
  <cp:lastModifiedBy>Beun, Pascaline</cp:lastModifiedBy>
  <dcterms:created xsi:type="dcterms:W3CDTF">2015-07-08T08:27:02Z</dcterms:created>
  <dcterms:modified xsi:type="dcterms:W3CDTF">2020-09-18T08:48:12Z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IsMyDocuments">
    <vt:bool>true</vt:bool>
  </property>
</Properties>
</file>