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https://vlaamseoverheid.sharepoint.com/sites/DKB-043/PV_2019_2020/"/>
    </mc:Choice>
  </mc:AlternateContent>
  <xr:revisionPtr revIDLastSave="18" documentId="8_{8F764820-7EBE-4FE0-8A7B-F033E3E2F404}" xr6:coauthVersionLast="45" xr6:coauthVersionMax="45" xr10:uidLastSave="{4DC447D1-43F1-4621-B240-8EFFCCEFFA21}"/>
  <bookViews>
    <workbookView xWindow="-120" yWindow="-120" windowWidth="25440" windowHeight="15390" xr2:uid="{00000000-000D-0000-FFFF-FFFF00000000}"/>
  </bookViews>
  <sheets>
    <sheet name="Jambon" sheetId="13" r:id="rId1"/>
    <sheet name="Crevits" sheetId="14" r:id="rId2"/>
    <sheet name="Somers" sheetId="15" r:id="rId3"/>
    <sheet name="Weyts" sheetId="17" r:id="rId4"/>
    <sheet name="Demir" sheetId="16" r:id="rId5"/>
    <sheet name="Beke" sheetId="18" r:id="rId6"/>
    <sheet name="Peeters" sheetId="21" r:id="rId7"/>
    <sheet name="Dalle" sheetId="20" r:id="rId8"/>
  </sheets>
  <definedNames>
    <definedName name="_xlnm._FilterDatabase" localSheetId="5" hidden="1">Beke!#REF!</definedName>
    <definedName name="_xlnm._FilterDatabase" localSheetId="1" hidden="1">Crevits!#REF!</definedName>
    <definedName name="_xlnm._FilterDatabase" localSheetId="7" hidden="1">Dalle!#REF!</definedName>
    <definedName name="_xlnm._FilterDatabase" localSheetId="4" hidden="1">Demir!#REF!</definedName>
    <definedName name="_xlnm._FilterDatabase" localSheetId="0" hidden="1">Jambon!#REF!</definedName>
    <definedName name="_xlnm._FilterDatabase" localSheetId="6" hidden="1">Peeters!#REF!</definedName>
    <definedName name="_xlnm._FilterDatabase" localSheetId="2" hidden="1">Somers!#REF!</definedName>
    <definedName name="_xlnm._FilterDatabase" localSheetId="3" hidden="1">Weyts!#REF!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0" i="21" l="1"/>
  <c r="D35" i="16" l="1"/>
  <c r="D14" i="16"/>
  <c r="D10" i="13" l="1"/>
  <c r="D75" i="16" l="1"/>
  <c r="D62" i="16"/>
  <c r="D48" i="16"/>
  <c r="D24" i="16"/>
  <c r="D25" i="15" l="1"/>
  <c r="D17" i="15"/>
  <c r="D9" i="15"/>
  <c r="D35" i="13"/>
  <c r="D27" i="13"/>
  <c r="D19" i="13" l="1"/>
  <c r="D17" i="20"/>
  <c r="D26" i="14" l="1"/>
  <c r="D10" i="17" l="1"/>
  <c r="D89" i="16"/>
  <c r="D9" i="18"/>
  <c r="D9" i="20"/>
  <c r="D17" i="14"/>
  <c r="D9" i="14"/>
</calcChain>
</file>

<file path=xl/sharedStrings.xml><?xml version="1.0" encoding="utf-8"?>
<sst xmlns="http://schemas.openxmlformats.org/spreadsheetml/2006/main" count="586" uniqueCount="270">
  <si>
    <t>naam</t>
  </si>
  <si>
    <t>gemeente</t>
  </si>
  <si>
    <t>TOTAAL</t>
  </si>
  <si>
    <t>Bevoegdheid :</t>
  </si>
  <si>
    <t>incl. btw</t>
  </si>
  <si>
    <t>Beleidsdomein :</t>
  </si>
  <si>
    <t>omschrijving van de opdracht</t>
  </si>
  <si>
    <r>
      <rPr>
        <u/>
        <sz val="11"/>
        <rFont val="Calibri"/>
        <family val="2"/>
      </rPr>
      <t>kostprijs</t>
    </r>
    <r>
      <rPr>
        <sz val="11"/>
        <rFont val="Calibri"/>
        <family val="2"/>
      </rPr>
      <t xml:space="preserve"> (in €)</t>
    </r>
  </si>
  <si>
    <t>Departement / Agentschap / Instelling :</t>
  </si>
  <si>
    <t>Jan Jambon, Minister-president van de Vlaamse Regering,
Vlaams minister van Buitenlandse Zaken, Cultuur, ICT en Facilitair Management</t>
  </si>
  <si>
    <t>Hilde Crevits, Viceminister-president van de Vlaamse Regering,
Vlaams minister van Economie, Innovatie, Werk, Sociale economie en Landbouw</t>
  </si>
  <si>
    <t>Bart Somers, Viceminister-president van de Vlaamse Regering,
Vlaams minister van Binnenlands Bestuur, Bestuurszaken, Inburgering en Gelijke Kansen</t>
  </si>
  <si>
    <t>Ben Weyts, Viceminister-president van de Vlaamse Regering,
Vlaams minister van Onderwijs, Sport, Dierenwelzijn en Vlaamse Rand</t>
  </si>
  <si>
    <t>Zuhal Demir, Vlaams minister van Justitie en Handhaving, Omgeving, Energie en Toerisme</t>
  </si>
  <si>
    <t>Wouter Beke, Vlaams minister van Welzijn, Volksgezondheid, Gezin en Armoedebestrijding</t>
  </si>
  <si>
    <t>Lydia Peeters, Vlaams minister van Mobiliteit en Openbare Werken</t>
  </si>
  <si>
    <t>Benjamin Dalle, Vlaams minister van Brussel, Jeugd en Media</t>
  </si>
  <si>
    <t>VLAAMSE OVERHEID - ONDERSTEUNING DOOR STUDIEBUREAUS - Schrift. vraag van Bart Claes dd. 24/6/2020</t>
  </si>
  <si>
    <t>studie- of consultancybureau</t>
  </si>
  <si>
    <t>toelichting of opmerking</t>
  </si>
  <si>
    <t>Ondersteuning Vlaamse Regering</t>
  </si>
  <si>
    <t>Kanselarij en Bestuur</t>
  </si>
  <si>
    <t>departement Kanselarij en Bestuur</t>
  </si>
  <si>
    <t>Ondersteuning en begeleiding van het Economisch Relancecomité</t>
  </si>
  <si>
    <t>EY Consulting BV/SRL</t>
  </si>
  <si>
    <t>IDEA Consult</t>
  </si>
  <si>
    <t>Diegem</t>
  </si>
  <si>
    <t>Brussel</t>
  </si>
  <si>
    <t>KPMG</t>
  </si>
  <si>
    <t>Zaventem</t>
  </si>
  <si>
    <t>Wetenschap en Innovatie</t>
  </si>
  <si>
    <t>Economie, Wetenschap en Innovatie</t>
  </si>
  <si>
    <t>internationaal Vlaanderen</t>
  </si>
  <si>
    <t>Toerisme</t>
  </si>
  <si>
    <t>Toerisme Vlaanderen</t>
  </si>
  <si>
    <t>TCI Research ltd</t>
  </si>
  <si>
    <t>Oudergem</t>
  </si>
  <si>
    <t>Sustainability Addict</t>
  </si>
  <si>
    <t>K3H Architecten en adviseurs</t>
  </si>
  <si>
    <t>Corona recovery monitoring - 5 waves reisintenties binnenlandse vakantiemarkt</t>
  </si>
  <si>
    <t>Dynata</t>
  </si>
  <si>
    <t>Tweewekelijkse bevragingen bij Belgen over hun intenties voor de zomervakantie</t>
  </si>
  <si>
    <t>Corona recovery monitoring - 2 waves reisintenties buitenlandse vakantiemarkt</t>
  </si>
  <si>
    <t>Bevraging bij 7 belangrijke buitenlandse herkomstmarkten over hun intenties voor de zomervakantie</t>
  </si>
  <si>
    <t xml:space="preserve">Vlaming ambassadeur toerisme </t>
  </si>
  <si>
    <t>iVOX</t>
  </si>
  <si>
    <t>Leuven</t>
  </si>
  <si>
    <t>Bevraging over de houding van de vlaming tov Vlaamse meesters en andere Vlaamse toeristische troeven</t>
  </si>
  <si>
    <t>Studie over de ecologische impact van Toerisme in Vlaanderen</t>
  </si>
  <si>
    <t>BUAS</t>
  </si>
  <si>
    <t>Studie over de ecologische impact van toerisme in Vlaanderen, ikv het meten van 'florerende bestemmingen'</t>
  </si>
  <si>
    <t>Doelstelling de kwaliteit van het toeristisch aanbod te kennen en te monitoren</t>
  </si>
  <si>
    <t>Aanleveren van een databank met reviews en een benchmark anlayse voor logies, restaurants, meetingslocaties en attracties</t>
  </si>
  <si>
    <t>Deskresearch van de aanpak van 15 congresbureaus en DMO's ivm 6 criteria van de Global Destinations Sustainability Index</t>
  </si>
  <si>
    <t>Begeleidingstraject toeristische kampeerbeleving op terreingebonden toeristisch logies</t>
  </si>
  <si>
    <t>Nieuwleusen
(Nederland)</t>
  </si>
  <si>
    <t>Amsterdam
(Nederland)</t>
  </si>
  <si>
    <t>Breda
(Nederland)</t>
  </si>
  <si>
    <t>Werk</t>
  </si>
  <si>
    <t>Werk en Sociale Economie</t>
  </si>
  <si>
    <t>Departement Werk en Sociale Economie</t>
  </si>
  <si>
    <t>Rendabiliteit dienstenchequeondernemingen in Vlaanderen en gewesten</t>
  </si>
  <si>
    <t>Haalbaarheidsstudie naar het kader voor een publieke benchmark over duurzaamheid (visie, strategie t/m impact, output) binnen bedrijven</t>
  </si>
  <si>
    <t>SUSTENUTO</t>
  </si>
  <si>
    <t>Maldegem</t>
  </si>
  <si>
    <t>The Middle Men</t>
  </si>
  <si>
    <t>Opmaak van een strategisch communicatieplan voor MVO Vlaanderen</t>
  </si>
  <si>
    <t xml:space="preserve">Looptijd: 15 januari 2020  - 15 maart 2020
Het departement Werk en Sociale Economie kreeg de opdracht van de Minister om een bedrijfsanalyse uit te voeren voor de dienstenchequeondernemingen (DCO) o.b.v. de primaire jaarrekeningen. Het doel is om hiermee bijkomende expertise op te bouwen over de complexiteit van de DCO én dus van jaarrekeningen toegepast op deze sector. Het departement voert de primaire analyses o.b.v. jaarrekeningen uit en verwerft hiermee eigen expertise.
Aanvullend bij de primaire analyses o.b.v. jaarrekeningen door DWSE werd een zeer korte opdracht uitbesteed (12 mandagen), die bestaat uit 2 luiken:
- Vergelijkende data-analyse “Rendabiliteit dienstenchequeondernemingen Vlaanderen en  gewesten” o.b.v. de jaarrekeningen: oplevering van een rapport (analyse resultaten, vergelijking en interpretatie van de resultaten, bijzondere aandacht voor steekproeftrekking en gehanteerde methodologie m.o.o. repliceerbaarheid op WSE databestanden);
- Consultancy bij de interne opdracht van DWSE om een structurele monitoring op te zetten rond rendabiliteit van dienstenchequeondernemingen o.b.v. de jaarrekeningen. </t>
  </si>
  <si>
    <t>Looptijd: 24 april 2020 - 1 september 2020
Deze benchmark zou een consistente en vergelijkbare set van duurzaamheids- en transparantiemaatstaven kunnen bieden, waaraan bedrijven zich zelf vrijwillig kunnen toetsen of door derden aan getoetst kunnen worden.  Bij dit onderzoek worden naast het draagvlak en de praktische opzet, ook organisatorische aspecten onderzocht: welke maatstaven en criteria zijn nodig, welke data, de mogelijke knelpunten …
Hierbij zal gekeken worden naar mogelijke voorbeelden uit naburige landen.</t>
  </si>
  <si>
    <t>Looptijd: 10 april 2020 - 1 september 2020
Het strategisch communicatieplan 2020-2022 dient opgemaakt te worden om nog beter te kunnen inspelen op de noden van de Vlaamse organisaties. Het strategisch communicatieplan dat ontwikkeld wordt, moet een flexibel en dynamisch instrument  zijn om de communicatiedoelstellingen van MVO Vlaanderen te realiseren en de publieke opinie meer bewust te maken van de rol en de impact van MVO Vlaanderen. Het strategisch plan moet het mogelijk maken om de boodschap van MVO Vlaanderen meer en beter te verspreiden.</t>
  </si>
  <si>
    <t>Cultuur</t>
  </si>
  <si>
    <t>Cultuur, Jeugd, Sport en Media</t>
  </si>
  <si>
    <t>Departement Cultuur, Jeugd en Media</t>
  </si>
  <si>
    <t>Studie naar het herijken van de reclameplafonds van VRT</t>
  </si>
  <si>
    <t>PMP Conseil</t>
  </si>
  <si>
    <t>Media</t>
  </si>
  <si>
    <t>Onderzoeksopdracht voorbereidend traject BVR betreffende het verlenen van investeringssubsidies voor culturele infrastructuur met bovenlokaal belang</t>
  </si>
  <si>
    <t xml:space="preserve">Onderzoek naar een optimaal instrumentarium in functie van de digitale transformatie van de cultuursector </t>
  </si>
  <si>
    <t>Bestuurszaken (Digitalisering)</t>
  </si>
  <si>
    <t>Agentschap Informatie Vlaanderen</t>
  </si>
  <si>
    <t>Stuurorgaan Vlaams Informatie- en ICT-beleid: opmaak strategisch plan</t>
  </si>
  <si>
    <t>PWC</t>
  </si>
  <si>
    <t>Sint-Stevens Woluwe</t>
  </si>
  <si>
    <t>Ondersteuning bij het opmaken van het strategisch plan 2020-2024 voor het Stuurorgaan Vlaams Informatie- en ICT-beleid, goedgekeurd door de Vlaamse regering op 24 juni 2020</t>
  </si>
  <si>
    <t>Bestuurszaken (ICT en Facilitair Management )</t>
  </si>
  <si>
    <t>Het Facilitair Bedrijf</t>
  </si>
  <si>
    <t>Stuurorgaan Vlaams Informatie- en ICT-beleid: Strategisch plan</t>
  </si>
  <si>
    <t>Begeleiding van het Stuurorgaan Vlaams ICT- en informatiebeleid bij de uitwerking van Vlaanderen Radiaal Digitaal 2 en de opmaak van het strategisch plan 2020-2024, goedgekeurd door de Vlaamse regering op 24 juni 2020</t>
  </si>
  <si>
    <t>Binnenlands Bestuur</t>
  </si>
  <si>
    <t>Agentschap Binnenlands Bestuur</t>
  </si>
  <si>
    <t>Begeleiding en verslaggeving bevraging lokale besturen over modern HR beleid</t>
  </si>
  <si>
    <t>Integratie en Inburgering</t>
  </si>
  <si>
    <t>Procescoördinator Visitatiecommissie Agentschap Integratie en Inburgering</t>
  </si>
  <si>
    <t>Möbius Business redesign</t>
  </si>
  <si>
    <t>Bestuurszaken (HR en Organisatieontwikkeling)</t>
  </si>
  <si>
    <t>Agentschap Overheidspersoneel</t>
  </si>
  <si>
    <t>Personeelspeiling 2020</t>
  </si>
  <si>
    <t>Ipsos NV</t>
  </si>
  <si>
    <t xml:space="preserve">Antwerpen </t>
  </si>
  <si>
    <t>De Personeelspeiling is het tweejaarlijkse personeelsonderzoek van de Vlaamse overheid. Het is een instrument om het gevoerde beleid te evalueren en geeft input voor nieuwe beleidsvoorbereiding.</t>
  </si>
  <si>
    <t>BRIO</t>
  </si>
  <si>
    <t>Polsslag Brussel is een participatief traject met als doel de maatschappelijke relevantie van de subsidielijn "Projecten voor Brussel" te onderzoeken en eventueel te verhogen. Het eindrapport met beleidsvoorstellen is voorzien in november 2020.</t>
  </si>
  <si>
    <t xml:space="preserve">Begeleiding participatief traject naar de subsidielijn "Projecten voor Brussel" </t>
  </si>
  <si>
    <t>Sport</t>
  </si>
  <si>
    <t>Sport Vlaanderen</t>
  </si>
  <si>
    <t>Cultuur, Jeugd, Sport en media</t>
  </si>
  <si>
    <t>Onderzoek naschoolse sport in Vlaanderen</t>
  </si>
  <si>
    <t>DSP-groep</t>
  </si>
  <si>
    <t>Amsterdam</t>
  </si>
  <si>
    <t xml:space="preserve">Een verlenging van de bestaande onderzoeksopdracht voor het schooljaar 2020-2021. </t>
  </si>
  <si>
    <t>Verkenninsopdracht innovatie WK wielrennen 2021</t>
  </si>
  <si>
    <t>Idea Consult</t>
  </si>
  <si>
    <t xml:space="preserve">Opmaak van inventaris en werkplan met innovatieve maatregelen ter bevordering van het functioneel en recreatief fietsen.
</t>
  </si>
  <si>
    <t>Omgeving</t>
  </si>
  <si>
    <t>Departement Omgeving</t>
  </si>
  <si>
    <t>Transformatie van het 20ste-eeuwse randgebied van en rond Brussel - aanstellen van een verkenningsteam</t>
  </si>
  <si>
    <t>Université libre de Bruxelles</t>
  </si>
  <si>
    <t>Aanstellen van een verkenningsteam voor: opmaak diagnose / coördineren ontwerpend onderzoek / uitwerken van transformatiestrategieën</t>
  </si>
  <si>
    <t>Dataverrijking en analyse van de database onbebouwde percelen</t>
  </si>
  <si>
    <t>SIGGIS</t>
  </si>
  <si>
    <t>Bijakte bij het bestek: Verkennende studie voor het kiezen, opzetten en testen van een IoT platform, dat onderdeel is van een online platform voor datacaptatie uit onderzoeksprojecten via citizen science</t>
  </si>
  <si>
    <t>Sint-Lambrechts-Woluwe</t>
  </si>
  <si>
    <t>Uitbreiding opdracht gegund in 2019</t>
  </si>
  <si>
    <t>Communicatieopdracht educatieve werking</t>
  </si>
  <si>
    <t xml:space="preserve">Billie Bonkers </t>
  </si>
  <si>
    <t xml:space="preserve">Gent </t>
  </si>
  <si>
    <t>Doelstelling: de nieuwe missie en visie op vlak van educatie door de afdeling Partnerschappen met Besturen en Maatschappij vertalen in een duidelijke en doelgroepspecifieke communicatiestrategie.  
Deelopdrachten:
- het bepalen van scherpe uitgangspunten en waarden voor de communicatie
- het bepalen van communicatiedoelen 
- ontwerp van een doelgroepspecifieke communicatiestrategie
De opdrachtnemer zet de uitgangspunten, waarden en communicatiedoelen concreet om in advies op vlak van branding/naamgeving en communicatiekanalen.
- implementatie van de communicatiestrategie op de website 
Looptijd: april-oktober 2020</t>
  </si>
  <si>
    <t>Verkennend belevingsonderzoek bij de Vlaamse bevolking rond het thema klimaat</t>
  </si>
  <si>
    <t>Studiebureau M.A.S.</t>
  </si>
  <si>
    <t>Het onderzoek focust op het verzamelen van verhalen van Vlaamse burgers m.b.t. het thema klimaat. In dit beperkt verkennende onderzoek willen we een duidelijk zicht krijgen op de diversiteit aan verhalen aanwezig bij Vlaamse burgers en verkennen hoe die in relatie staan met de attitude van Vlaamse burgers en de manier waarop klimaatcommunicatie wordt gepercipieerd.</t>
  </si>
  <si>
    <t xml:space="preserve">Expertopdracht (MER) ter verbetering van de methodologie voor de effectinschatting in de discipline geluid </t>
  </si>
  <si>
    <t>Arcadis</t>
  </si>
  <si>
    <t>Ecohydrologische studie Vlaams Natuurreservaat de Maatjes ter voorbereiding van de realisatie van de instandhoudingsdoelstellingen ikv Life14 IPE BE 002 BNIP actie A15 project</t>
  </si>
  <si>
    <t>Tractebel</t>
  </si>
  <si>
    <t>ANB/Ecohydrologische studie van de Vinderhoutse bossen ter voorbereiding van de realisatie van de instandhoudingsdoelstellingen</t>
  </si>
  <si>
    <t>TRACTEBEL ENGINEERING</t>
  </si>
  <si>
    <t>ANB/Expertenadvies categorisering Nationale Parken Vlaanderen</t>
  </si>
  <si>
    <t>Wageningen (Nederland)</t>
  </si>
  <si>
    <t>Tractebel Engineering</t>
  </si>
  <si>
    <t>Wing Process Consultancy B.V.</t>
  </si>
  <si>
    <t>Business &amp; Decision Benelux</t>
  </si>
  <si>
    <t>Vlaamse Landmaatschappij</t>
  </si>
  <si>
    <t>Operatie Open Ruimte: Samen naar een 'Open Ruimte Beweging'</t>
  </si>
  <si>
    <t>Architecture Workroom Brussels</t>
  </si>
  <si>
    <t>Metingen in kader van de derogatiemonitoring MAP6</t>
  </si>
  <si>
    <t>Bodemkundige dienst van België  vzw</t>
  </si>
  <si>
    <t>Ruilverkaveling (RVK) Sint-Lievens-Houtem : Monitoring T+5 na uitvoering van de werken</t>
  </si>
  <si>
    <t>Greenspot vof</t>
  </si>
  <si>
    <t>Merelbeke</t>
  </si>
  <si>
    <t xml:space="preserve">Monitoring van bestuivers in het kader van het Europees project Beespoke </t>
  </si>
  <si>
    <t>Natuurpunt Studie vzw</t>
  </si>
  <si>
    <t>Mechelen</t>
  </si>
  <si>
    <t>Vlaamse Milieumaatschappij</t>
  </si>
  <si>
    <t>Verfijning tariefmethodologie en -rapportering drinkwaterregulering</t>
  </si>
  <si>
    <t>Rebel Advisory</t>
  </si>
  <si>
    <t>Antwerpen</t>
  </si>
  <si>
    <t>Traject NV</t>
  </si>
  <si>
    <t>Gent</t>
  </si>
  <si>
    <t>UG</t>
  </si>
  <si>
    <t>Ethibel</t>
  </si>
  <si>
    <t>Ondersteuning actualisatie milieu-indicatoren 2020: Actualisatie indicatoren DALY’s en externe gezondheidskosten: sensitiviteitsanalyse mortaliteitsgegevens voor fijn stof, stikstofdioxide en ozon met het oog op de uitbreiding van een geografische verspreidingstool</t>
  </si>
  <si>
    <t>VITO</t>
  </si>
  <si>
    <t>Mol</t>
  </si>
  <si>
    <t>Consultancy voor duurzame mobiliteit: ontwikkeling mobiliteitsstrategie en de opmaak van een mobiliteitsactieplan m.i.v. vervoersbehoefteplan</t>
  </si>
  <si>
    <t>Begroting van stikstof-, fosfor- en eiwitstromen in de voedingsketen in Vlaanderen: indicatoren voor nutriëntefficiëntie en -circulariteit</t>
  </si>
  <si>
    <t>Ondersteuning actualisatie milieu-indicatoren 2020: duurzaam sparen en beleggen onder het milieuthema Milieu en Economie</t>
  </si>
  <si>
    <t>Ondersteuning actualisatie milieu-indicatoren 2020: verloren gezonde levensjaren (DALY’s) door milieuverstoringen in Vlaanderen onder het milieuthema Milieu en Gezondheid</t>
  </si>
  <si>
    <t>Openbare Vlaamse Afvalstoffenmaatschappij</t>
  </si>
  <si>
    <t>Aanpak voor de ontsluiting en opslag van grondverzetsgerelateerde data</t>
  </si>
  <si>
    <t>Grondbank vzw</t>
  </si>
  <si>
    <t>Diffuse bodemverontreiniging Europees - Common Forum</t>
  </si>
  <si>
    <t>Arcadis Belgium nv</t>
  </si>
  <si>
    <t>Enquête kosten en hoeveelheden zwerfvuil en sluikstort van 2019</t>
  </si>
  <si>
    <t>Statter</t>
  </si>
  <si>
    <t>Kerksken</t>
  </si>
  <si>
    <t>Onderzoek naar gegevens voor het toekomstig kunststofbeleid in Vlaanderen</t>
  </si>
  <si>
    <t>VITO NV</t>
  </si>
  <si>
    <t>Jaarlijkse bevraging en analyse individuele resultaten kringloopcentra</t>
  </si>
  <si>
    <t>Moore Strategy &amp; Operations</t>
  </si>
  <si>
    <t>Drongen</t>
  </si>
  <si>
    <t>Nasortering bedrijfsrestafval - code van goede praktijk</t>
  </si>
  <si>
    <t>Ernst &amp; Young Assurance Services BV</t>
  </si>
  <si>
    <t>Opdracht: Advies bij bevraging stakeholders over het Beleidsprogramma ‘Materiaalbewust bouwen in kringlopen’</t>
  </si>
  <si>
    <t>Kenter bvba</t>
  </si>
  <si>
    <t>Ranst</t>
  </si>
  <si>
    <t>Berchem</t>
  </si>
  <si>
    <t>Energie</t>
  </si>
  <si>
    <t>Vlaams Energieagentschap</t>
  </si>
  <si>
    <t>Berekening impact opsplitsing doelstelling woningrenovatie</t>
  </si>
  <si>
    <t>Impactanalyse van een vereenvoudigde indeling van een wooneenheid op de berekening van de energieprestatie (EPW)</t>
  </si>
  <si>
    <t>Thomas More Kempen</t>
  </si>
  <si>
    <t>Aandeel hernieuwbare energie EPC NR lite</t>
  </si>
  <si>
    <t>Meetprotocol EPC NR lite</t>
  </si>
  <si>
    <t>Deep Dive Study</t>
  </si>
  <si>
    <t>Testcases alternatieve piste EPB door VK</t>
  </si>
  <si>
    <t>Climact</t>
  </si>
  <si>
    <t>Thermiek</t>
  </si>
  <si>
    <t>Colardyn Consult</t>
  </si>
  <si>
    <t>Biogas-E - Platform voor implementatie van anaërobe vergisting in Vlaanderen</t>
  </si>
  <si>
    <t>VK Engineering</t>
  </si>
  <si>
    <t>Ottignies Louvain-La-Neuve</t>
  </si>
  <si>
    <t>Geel</t>
  </si>
  <si>
    <t>Kortrijk</t>
  </si>
  <si>
    <t>Anderlecht</t>
  </si>
  <si>
    <t>Mobiliteit en Openbare Werken</t>
  </si>
  <si>
    <t>Departement en agentschappen</t>
  </si>
  <si>
    <t>Verlenen van wetenschappelijk advies over de ontwikkeling van een socio-economisch monitoringsinstrument (semi) binnen het project Seine-Schelde Vlaanderen.</t>
  </si>
  <si>
    <t>European Centre For Strategic Analysis Bvba</t>
  </si>
  <si>
    <t>/</t>
  </si>
  <si>
    <t>Het verlenen van wetenschappelijk advies inzake de methodologie en de economische hypothesen voor de actualisatie van de socio-economische studie Seine-Schelde I.O.V. het EESV Seine-Schelde.</t>
  </si>
  <si>
    <t>Strateco</t>
  </si>
  <si>
    <t>Bestek ABS-18-014 Seine-Schelde. Opmaak project-MER Leie oeverwerken pand 150.</t>
  </si>
  <si>
    <t>van Sint-Baafs-Vijve tot Harelbeke</t>
  </si>
  <si>
    <t>Studie van de fietsersbrug F42 te Gent fietssnelweg over Noordervak - Ringvaart om Gent.</t>
  </si>
  <si>
    <t>Studiebureau voor bouwkunde en expertises</t>
  </si>
  <si>
    <t>Gent/Evergem</t>
  </si>
  <si>
    <t>van Deinze tot Sint-Baafs-Vijve</t>
  </si>
  <si>
    <t>ABS-19-045 Ringvaart om Gent/Noordervak. Studie van oevers thv brug R4.</t>
  </si>
  <si>
    <t>maatschap Arcadis - SBE</t>
  </si>
  <si>
    <t>Seine-Schelde. Actualisatie project-MER voor pand 140 op de Leie. Leie - Deinze - Sint-Baafs-Vijve. Kalibratie. Project MER: doorkijk en detaillering HHO op bestek 16EGGE1723</t>
  </si>
  <si>
    <t>BOVA ENVIRO+</t>
  </si>
  <si>
    <t>Raamovereenkomst voor het opmaken van oriënterende en beschrijvende bodemonderzoeken evenals advisering i.k.v. bodemonderzoek</t>
  </si>
  <si>
    <t>ABO</t>
  </si>
  <si>
    <t>Zeeschelde te Antwerpen – project Fiets- en voetgangersbrug inclusief Scheldebalkon – vergelijkende studie oeververbindingen</t>
  </si>
  <si>
    <t>Evaluatie droogteperiode</t>
  </si>
  <si>
    <t>INTERNATIONAL MARINE AND DREDGING CONSULTANTS</t>
  </si>
  <si>
    <t>Seine-Schelde. Studie van een fietsbrug over de Leie te Waregem - Wielsbeke.</t>
  </si>
  <si>
    <t>Waregem-Wielsbeke</t>
  </si>
  <si>
    <t>Tomorrowlab</t>
  </si>
  <si>
    <t>Vilvoorde</t>
  </si>
  <si>
    <t>Geo soutions</t>
  </si>
  <si>
    <t>Edegem</t>
  </si>
  <si>
    <t>Inno V.B.V</t>
  </si>
  <si>
    <t>Ipsos</t>
  </si>
  <si>
    <t>Doorlichting van het fietsbeleid in 9 gemeenten steden, genomineerd als fietsgemeente/stad 2020</t>
  </si>
  <si>
    <t>Mint</t>
  </si>
  <si>
    <t>Citizenlab</t>
  </si>
  <si>
    <t>StoryMe</t>
  </si>
  <si>
    <t>Arch International</t>
  </si>
  <si>
    <t>156.356,20</t>
  </si>
  <si>
    <t>117.267,15</t>
  </si>
  <si>
    <t>USG Public Sourcing</t>
  </si>
  <si>
    <t>Aanstelling van een dienstverlener voor financieel, juridisch en fiscaal advies in kader van omvorming km-heffing naar retributie</t>
  </si>
  <si>
    <t>Eubelius</t>
  </si>
  <si>
    <t>Opdracht Regeerakkoord: onderzoek samen met departement FB voor omvorming km-heffing voor vrachtwagens naar retributie</t>
  </si>
  <si>
    <t>Seine-Schelde. Studie kalibratie Leie pand 140 :
Deinze – St-Baafs-Vijve.</t>
  </si>
  <si>
    <t>Onderzoek en toekomstverkenning mobiliteit in de toekomst</t>
  </si>
  <si>
    <t>Monitoring kilometerheffing vrachtwagens OBU-data</t>
  </si>
  <si>
    <t>Internationale benchmarkstudie De Lijn</t>
  </si>
  <si>
    <t>Tevredenheidsenquête De Lijn</t>
  </si>
  <si>
    <t>2020 BEL - BESTEK/OFF Nr : 2019/HFB/OP/51236 - Participatieplatform Mobiliteitsvisie 2050</t>
  </si>
  <si>
    <t>2020 BEL - Video Toekomstscenario's Mobiliteit</t>
  </si>
  <si>
    <t>2020 BEL - BESTEK/OFF Nr : Raamovereenkomst Smalls - BB-001-014/2017 Strategie en Organisatie - MCB-Project Basisbereikbaarheid - Deelproject 4 - Contract Tom Geerts</t>
  </si>
  <si>
    <t>2020 BEL - BESTEK/OFF Nr : Raamovereenkomst Smalls - BB-001-014/2017 Strategie en Organisatie - Open MaasS Ecosysteem Architectuur en Technische Platform - Contract Paul Theyskens</t>
  </si>
  <si>
    <t>2020 BEL   DOS_DOM00100 - 2020 Bel Business Analyse voor de opmaak van het sedimentbeheerconcept van het Vlaamse Scheldestroomgebiedsdistrict</t>
  </si>
  <si>
    <t>Sociale Economie</t>
  </si>
  <si>
    <t>Welzijn, Volksgezondheid, Gezin en Armoedebestrijding</t>
  </si>
  <si>
    <t>Openbaar Psychiatrisch Zorgcentrum - Geel</t>
  </si>
  <si>
    <t>Welzijn, Volksgezeondheid en Gezin</t>
  </si>
  <si>
    <t>Studiebureau Forté</t>
  </si>
  <si>
    <t>verbouwen van boerderij tot residentieel drugopvangcentrum</t>
  </si>
  <si>
    <t>Stabiliteit/verwarming/ventilatie studie vzw Kader Geel</t>
  </si>
  <si>
    <t>Ondersteuning en begeleiding van het Maatschappelijk Relancecomité</t>
  </si>
  <si>
    <t>De doelstelling van de opdracht is te bekijken welke nieuwe financieringsmethodieken mogelijk zijn n.a.v. de inkanteling van een deel van Syntra-Vlaanderen in het Agentschap Innoveren &amp; Ondernemen</t>
  </si>
  <si>
    <t>Agentschap Innoveren &amp; Ondernemen</t>
  </si>
  <si>
    <t xml:space="preserve">nog lopend (uitgesteld door corona) ; de kostprijs is het geraamd/vastgelegd bedrag. Dit werd nog niet betaald aangezien de opdracht nog loopt.
</t>
  </si>
  <si>
    <t>Agentschap voor Natuur en Bos (ANB)</t>
  </si>
  <si>
    <t>uitgebreide territoriumkartering van een geselecteerd aantal broedvogelsoorten voor opp. van 585 ha, kwantitatieve transecttellingen van dagvlinders en nectarplanten en een eitelling voor sleedoornpage, rapportering</t>
  </si>
  <si>
    <t>Beespoke: Beneﬁtting Ecosystems through Evaluation of food Supplies for Pollination to Open up Knowledge for End users</t>
  </si>
  <si>
    <t>Dit bedrag is het aandeel van De Vlaamse Waterweg.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</si>
</sst>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9"/>
      <name val="Calibri"/>
    </font>
    <font>
      <sz val="9"/>
      <name val="Calibri"/>
      <family val="2"/>
    </font>
    <font>
      <b/>
      <sz val="12"/>
      <name val="Calibri"/>
      <family val="2"/>
    </font>
    <font>
      <sz val="11"/>
      <name val="Calibri"/>
      <family val="2"/>
    </font>
    <font>
      <u/>
      <sz val="11"/>
      <name val="Calibri"/>
      <family val="2"/>
    </font>
    <font>
      <b/>
      <sz val="12"/>
      <color indexed="18"/>
      <name val="Calibri"/>
      <family val="2"/>
    </font>
    <font>
      <i/>
      <sz val="10"/>
      <name val="Calibri"/>
      <family val="2"/>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b/>
      <u/>
      <sz val="14"/>
      <color indexed="18"/>
      <name val="Calibri"/>
      <family val="2"/>
    </font>
    <font>
      <b/>
      <sz val="11"/>
      <color indexed="12"/>
      <name val="Calibri"/>
      <family val="2"/>
    </font>
    <font>
      <sz val="10"/>
      <color indexed="18"/>
      <name val="Calibri"/>
      <family val="2"/>
    </font>
    <font>
      <b/>
      <sz val="11"/>
      <color rgb="FF0000FF"/>
      <name val="Calibri"/>
      <family val="2"/>
    </font>
    <font>
      <sz val="10"/>
      <name val="Calibri"/>
      <family val="2"/>
      <scheme val="minor"/>
    </font>
    <font>
      <sz val="11"/>
      <name val="Calibri"/>
      <family val="2"/>
      <scheme val="minor"/>
    </font>
    <font>
      <b/>
      <sz val="11"/>
      <color indexed="12"/>
      <name val="Calibri"/>
      <family val="2"/>
      <scheme val="minor"/>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FF"/>
        <bgColor indexed="64"/>
      </patternFill>
    </fill>
  </fills>
  <borders count="4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rgb="FF979991"/>
      </right>
      <top style="medium">
        <color indexed="64"/>
      </top>
      <bottom/>
      <diagonal/>
    </border>
    <border>
      <left style="thin">
        <color rgb="FF979991"/>
      </left>
      <right style="thin">
        <color rgb="FF979991"/>
      </right>
      <top style="medium">
        <color indexed="64"/>
      </top>
      <bottom/>
      <diagonal/>
    </border>
    <border>
      <left style="thin">
        <color rgb="FF979991"/>
      </left>
      <right style="medium">
        <color indexed="64"/>
      </right>
      <top style="medium">
        <color indexed="64"/>
      </top>
      <bottom/>
      <diagonal/>
    </border>
    <border>
      <left style="medium">
        <color indexed="64"/>
      </left>
      <right style="thin">
        <color rgb="FF979991"/>
      </right>
      <top/>
      <bottom style="medium">
        <color indexed="64"/>
      </bottom>
      <diagonal/>
    </border>
    <border>
      <left style="thin">
        <color rgb="FF979991"/>
      </left>
      <right style="thin">
        <color rgb="FF979991"/>
      </right>
      <top/>
      <bottom style="medium">
        <color indexed="64"/>
      </bottom>
      <diagonal/>
    </border>
    <border>
      <left style="thin">
        <color rgb="FF979991"/>
      </left>
      <right style="medium">
        <color indexed="64"/>
      </right>
      <top/>
      <bottom style="medium">
        <color indexed="64"/>
      </bottom>
      <diagonal/>
    </border>
    <border>
      <left style="medium">
        <color indexed="64"/>
      </left>
      <right style="thin">
        <color rgb="FF979991"/>
      </right>
      <top style="hair">
        <color indexed="64"/>
      </top>
      <bottom style="hair">
        <color indexed="64"/>
      </bottom>
      <diagonal/>
    </border>
    <border>
      <left style="thin">
        <color rgb="FF979991"/>
      </left>
      <right style="thin">
        <color rgb="FF979991"/>
      </right>
      <top style="hair">
        <color indexed="64"/>
      </top>
      <bottom style="hair">
        <color indexed="64"/>
      </bottom>
      <diagonal/>
    </border>
    <border>
      <left style="thin">
        <color rgb="FF979991"/>
      </left>
      <right style="medium">
        <color indexed="64"/>
      </right>
      <top style="hair">
        <color indexed="64"/>
      </top>
      <bottom style="hair">
        <color indexed="64"/>
      </bottom>
      <diagonal/>
    </border>
    <border>
      <left style="thin">
        <color rgb="FF979991"/>
      </left>
      <right style="thin">
        <color rgb="FF979991"/>
      </right>
      <top/>
      <bottom/>
      <diagonal/>
    </border>
    <border>
      <left style="thin">
        <color rgb="FF979991"/>
      </left>
      <right style="medium">
        <color indexed="64"/>
      </right>
      <top/>
      <bottom/>
      <diagonal/>
    </border>
    <border>
      <left style="medium">
        <color indexed="64"/>
      </left>
      <right style="thin">
        <color rgb="FF979991"/>
      </right>
      <top style="medium">
        <color indexed="64"/>
      </top>
      <bottom style="hair">
        <color indexed="64"/>
      </bottom>
      <diagonal/>
    </border>
    <border>
      <left style="thin">
        <color rgb="FF979991"/>
      </left>
      <right style="thin">
        <color rgb="FF979991"/>
      </right>
      <top style="medium">
        <color indexed="64"/>
      </top>
      <bottom style="hair">
        <color indexed="64"/>
      </bottom>
      <diagonal/>
    </border>
  </borders>
  <cellStyleXfs count="42">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20" borderId="1" applyNumberFormat="0" applyAlignment="0" applyProtection="0"/>
    <xf numFmtId="0" fontId="10" fillId="21" borderId="2" applyNumberFormat="0" applyAlignment="0" applyProtection="0"/>
    <xf numFmtId="0" fontId="11" fillId="0" borderId="3" applyNumberFormat="0" applyFill="0" applyAlignment="0" applyProtection="0"/>
    <xf numFmtId="0" fontId="12" fillId="4" borderId="0" applyNumberFormat="0" applyBorder="0" applyAlignment="0" applyProtection="0"/>
    <xf numFmtId="0" fontId="13" fillId="7" borderId="1" applyNumberFormat="0" applyAlignment="0" applyProtection="0"/>
    <xf numFmtId="0" fontId="14" fillId="0" borderId="4" applyNumberFormat="0" applyFill="0" applyAlignment="0" applyProtection="0"/>
    <xf numFmtId="0" fontId="15" fillId="0" borderId="5" applyNumberFormat="0" applyFill="0" applyAlignment="0" applyProtection="0"/>
    <xf numFmtId="0" fontId="16" fillId="0" borderId="6" applyNumberFormat="0" applyFill="0" applyAlignment="0" applyProtection="0"/>
    <xf numFmtId="0" fontId="16" fillId="0" borderId="0" applyNumberFormat="0" applyFill="0" applyBorder="0" applyAlignment="0" applyProtection="0"/>
    <xf numFmtId="0" fontId="17" fillId="22" borderId="0" applyNumberFormat="0" applyBorder="0" applyAlignment="0" applyProtection="0"/>
    <xf numFmtId="0" fontId="1" fillId="23" borderId="7" applyNumberFormat="0" applyFont="0" applyAlignment="0" applyProtection="0"/>
    <xf numFmtId="0" fontId="18" fillId="3" borderId="0" applyNumberFormat="0" applyBorder="0" applyAlignment="0" applyProtection="0"/>
    <xf numFmtId="0" fontId="19" fillId="0" borderId="0" applyNumberFormat="0" applyFill="0" applyBorder="0" applyAlignment="0" applyProtection="0"/>
    <xf numFmtId="0" fontId="20" fillId="0" borderId="8" applyNumberFormat="0" applyFill="0" applyAlignment="0" applyProtection="0"/>
    <xf numFmtId="0" fontId="21" fillId="20" borderId="9"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cellStyleXfs>
  <cellXfs count="130">
    <xf numFmtId="0" fontId="0" fillId="0" borderId="0" xfId="0"/>
    <xf numFmtId="0" fontId="2" fillId="0" borderId="0" xfId="0" applyFont="1" applyFill="1" applyBorder="1" applyAlignment="1">
      <alignment vertical="center"/>
    </xf>
    <xf numFmtId="0" fontId="3" fillId="0" borderId="0" xfId="0" applyFont="1" applyAlignment="1">
      <alignment vertical="center"/>
    </xf>
    <xf numFmtId="0" fontId="4" fillId="0" borderId="0" xfId="0" applyFont="1" applyAlignment="1">
      <alignment vertical="center"/>
    </xf>
    <xf numFmtId="0" fontId="6" fillId="0" borderId="0" xfId="0" applyFont="1" applyAlignment="1">
      <alignment vertical="center"/>
    </xf>
    <xf numFmtId="0" fontId="2" fillId="0" borderId="20" xfId="0" applyFont="1" applyFill="1" applyBorder="1" applyAlignment="1">
      <alignment horizontal="left" vertical="center" indent="1"/>
    </xf>
    <xf numFmtId="0" fontId="25" fillId="0" borderId="14" xfId="0" applyFont="1" applyFill="1" applyBorder="1" applyAlignment="1">
      <alignment horizontal="left" vertical="center" indent="1"/>
    </xf>
    <xf numFmtId="0" fontId="3" fillId="0" borderId="14" xfId="0" applyFont="1" applyFill="1" applyBorder="1" applyAlignment="1">
      <alignment vertical="center"/>
    </xf>
    <xf numFmtId="0" fontId="3" fillId="0" borderId="15" xfId="0" applyFont="1" applyFill="1" applyBorder="1" applyAlignment="1">
      <alignment vertical="center"/>
    </xf>
    <xf numFmtId="0" fontId="2" fillId="0" borderId="21" xfId="0" applyFont="1" applyFill="1" applyBorder="1" applyAlignment="1">
      <alignment horizontal="left" vertical="center" indent="1"/>
    </xf>
    <xf numFmtId="0" fontId="25" fillId="0" borderId="13" xfId="0" applyFont="1" applyFill="1" applyBorder="1" applyAlignment="1">
      <alignment horizontal="left" vertical="center" indent="1"/>
    </xf>
    <xf numFmtId="0" fontId="3" fillId="0" borderId="13" xfId="0" applyFont="1" applyFill="1" applyBorder="1" applyAlignment="1">
      <alignment vertical="center"/>
    </xf>
    <xf numFmtId="0" fontId="3" fillId="0" borderId="16" xfId="0" applyFont="1" applyFill="1" applyBorder="1" applyAlignment="1">
      <alignment vertical="center"/>
    </xf>
    <xf numFmtId="0" fontId="2" fillId="0" borderId="17" xfId="0" applyFont="1" applyFill="1" applyBorder="1" applyAlignment="1">
      <alignment horizontal="left" vertical="center" indent="1"/>
    </xf>
    <xf numFmtId="0" fontId="27" fillId="0" borderId="18" xfId="0" applyFont="1" applyFill="1" applyBorder="1" applyAlignment="1">
      <alignment horizontal="left" vertical="center" indent="1"/>
    </xf>
    <xf numFmtId="0" fontId="3" fillId="0" borderId="18" xfId="0" applyFont="1" applyFill="1" applyBorder="1" applyAlignment="1">
      <alignment vertical="center"/>
    </xf>
    <xf numFmtId="0" fontId="3" fillId="0" borderId="19" xfId="0" applyFont="1" applyFill="1" applyBorder="1" applyAlignment="1">
      <alignment vertical="center"/>
    </xf>
    <xf numFmtId="0" fontId="6" fillId="0" borderId="12" xfId="0" applyFont="1" applyFill="1" applyBorder="1" applyAlignment="1">
      <alignment horizontal="center" vertical="center"/>
    </xf>
    <xf numFmtId="4" fontId="6" fillId="0" borderId="12" xfId="0" applyNumberFormat="1" applyFont="1" applyFill="1" applyBorder="1" applyAlignment="1">
      <alignment horizontal="center" vertical="center"/>
    </xf>
    <xf numFmtId="0" fontId="3" fillId="0" borderId="11" xfId="0" applyFont="1" applyBorder="1" applyAlignment="1">
      <alignment horizontal="center" vertical="center" wrapText="1"/>
    </xf>
    <xf numFmtId="0" fontId="29" fillId="0" borderId="18" xfId="0" applyFont="1" applyFill="1" applyBorder="1" applyAlignment="1">
      <alignment vertical="center"/>
    </xf>
    <xf numFmtId="4" fontId="30" fillId="0" borderId="18" xfId="0" applyNumberFormat="1" applyFont="1" applyFill="1" applyBorder="1" applyAlignment="1">
      <alignment horizontal="right" vertical="center" indent="1"/>
    </xf>
    <xf numFmtId="0" fontId="29" fillId="0" borderId="19" xfId="0" applyFont="1" applyFill="1" applyBorder="1" applyAlignment="1">
      <alignment vertical="center"/>
    </xf>
    <xf numFmtId="0" fontId="29" fillId="0" borderId="17" xfId="0" applyFont="1" applyFill="1" applyBorder="1" applyAlignment="1">
      <alignment horizontal="left" vertical="center" indent="1"/>
    </xf>
    <xf numFmtId="49" fontId="28" fillId="24" borderId="27" xfId="0" applyNumberFormat="1" applyFont="1" applyFill="1" applyBorder="1" applyAlignment="1">
      <alignment horizontal="left" vertical="top" wrapText="1" indent="1"/>
    </xf>
    <xf numFmtId="49" fontId="28" fillId="24" borderId="28" xfId="0" applyNumberFormat="1" applyFont="1" applyFill="1" applyBorder="1" applyAlignment="1">
      <alignment horizontal="left" vertical="top" wrapText="1"/>
    </xf>
    <xf numFmtId="0" fontId="28" fillId="0" borderId="28" xfId="0" applyFont="1" applyFill="1" applyBorder="1" applyAlignment="1" applyProtection="1">
      <alignment vertical="top" wrapText="1"/>
      <protection locked="0"/>
    </xf>
    <xf numFmtId="4" fontId="26" fillId="0" borderId="28" xfId="0" applyNumberFormat="1" applyFont="1" applyFill="1" applyBorder="1" applyAlignment="1" applyProtection="1">
      <alignment horizontal="right" vertical="top" wrapText="1" indent="1"/>
      <protection locked="0"/>
    </xf>
    <xf numFmtId="0" fontId="28" fillId="0" borderId="29" xfId="0" applyFont="1" applyFill="1" applyBorder="1" applyAlignment="1" applyProtection="1">
      <alignment vertical="top" wrapText="1"/>
      <protection locked="0"/>
    </xf>
    <xf numFmtId="49" fontId="28" fillId="24" borderId="30" xfId="0" applyNumberFormat="1" applyFont="1" applyFill="1" applyBorder="1" applyAlignment="1">
      <alignment horizontal="left" vertical="top" wrapText="1" indent="1"/>
    </xf>
    <xf numFmtId="49" fontId="28" fillId="24" borderId="31" xfId="0" applyNumberFormat="1" applyFont="1" applyFill="1" applyBorder="1" applyAlignment="1">
      <alignment horizontal="left" vertical="top" wrapText="1"/>
    </xf>
    <xf numFmtId="0" fontId="28" fillId="0" borderId="31" xfId="0" applyFont="1" applyFill="1" applyBorder="1" applyAlignment="1" applyProtection="1">
      <alignment vertical="top" wrapText="1"/>
      <protection locked="0"/>
    </xf>
    <xf numFmtId="4" fontId="26" fillId="0" borderId="31" xfId="0" applyNumberFormat="1" applyFont="1" applyFill="1" applyBorder="1" applyAlignment="1" applyProtection="1">
      <alignment horizontal="right" vertical="top" wrapText="1" indent="1"/>
      <protection locked="0"/>
    </xf>
    <xf numFmtId="0" fontId="28" fillId="0" borderId="32" xfId="0" applyFont="1" applyFill="1" applyBorder="1" applyAlignment="1" applyProtection="1">
      <alignment vertical="top" wrapText="1"/>
      <protection locked="0"/>
    </xf>
    <xf numFmtId="49" fontId="28" fillId="24" borderId="33" xfId="0" applyNumberFormat="1" applyFont="1" applyFill="1" applyBorder="1" applyAlignment="1">
      <alignment horizontal="left" vertical="top" wrapText="1" indent="1"/>
    </xf>
    <xf numFmtId="49" fontId="28" fillId="24" borderId="34" xfId="0" applyNumberFormat="1" applyFont="1" applyFill="1" applyBorder="1" applyAlignment="1">
      <alignment horizontal="left" vertical="top" wrapText="1"/>
    </xf>
    <xf numFmtId="0" fontId="28" fillId="0" borderId="34" xfId="0" applyFont="1" applyFill="1" applyBorder="1" applyAlignment="1" applyProtection="1">
      <alignment vertical="top" wrapText="1"/>
      <protection locked="0"/>
    </xf>
    <xf numFmtId="4" fontId="26" fillId="0" borderId="34" xfId="0" applyNumberFormat="1" applyFont="1" applyFill="1" applyBorder="1" applyAlignment="1" applyProtection="1">
      <alignment horizontal="right" vertical="top" wrapText="1" indent="1"/>
      <protection locked="0"/>
    </xf>
    <xf numFmtId="0" fontId="28" fillId="0" borderId="35" xfId="0" applyFont="1" applyFill="1" applyBorder="1" applyAlignment="1" applyProtection="1">
      <alignment vertical="top" wrapText="1"/>
      <protection locked="0"/>
    </xf>
    <xf numFmtId="0" fontId="28" fillId="0" borderId="36" xfId="0" applyFont="1" applyFill="1" applyBorder="1" applyAlignment="1" applyProtection="1">
      <alignment vertical="top" wrapText="1"/>
      <protection locked="0"/>
    </xf>
    <xf numFmtId="4" fontId="26" fillId="0" borderId="36" xfId="0" applyNumberFormat="1" applyFont="1" applyFill="1" applyBorder="1" applyAlignment="1" applyProtection="1">
      <alignment horizontal="right" vertical="top" wrapText="1" indent="1"/>
      <protection locked="0"/>
    </xf>
    <xf numFmtId="0" fontId="28" fillId="0" borderId="37" xfId="0" applyFont="1" applyFill="1" applyBorder="1" applyAlignment="1" applyProtection="1">
      <alignment vertical="top" wrapText="1"/>
      <protection locked="0"/>
    </xf>
    <xf numFmtId="49" fontId="28" fillId="24" borderId="38" xfId="0" applyNumberFormat="1" applyFont="1" applyFill="1" applyBorder="1" applyAlignment="1">
      <alignment horizontal="left" vertical="top" wrapText="1" indent="1"/>
    </xf>
    <xf numFmtId="49" fontId="28" fillId="24" borderId="39" xfId="0" applyNumberFormat="1" applyFont="1" applyFill="1" applyBorder="1" applyAlignment="1">
      <alignment horizontal="left" vertical="top" wrapText="1"/>
    </xf>
    <xf numFmtId="0" fontId="2" fillId="0" borderId="20" xfId="0" applyFont="1" applyBorder="1" applyAlignment="1">
      <alignment horizontal="left" vertical="center" indent="1"/>
    </xf>
    <xf numFmtId="0" fontId="25" fillId="0" borderId="14" xfId="0" applyFont="1" applyBorder="1" applyAlignment="1">
      <alignment horizontal="left" vertical="center" indent="1"/>
    </xf>
    <xf numFmtId="0" fontId="3" fillId="0" borderId="14" xfId="0" applyFont="1" applyBorder="1" applyAlignment="1">
      <alignment vertical="center"/>
    </xf>
    <xf numFmtId="0" fontId="3" fillId="0" borderId="15" xfId="0" applyFont="1" applyBorder="1" applyAlignment="1">
      <alignment vertical="center"/>
    </xf>
    <xf numFmtId="0" fontId="2" fillId="0" borderId="21" xfId="0" applyFont="1" applyBorder="1" applyAlignment="1">
      <alignment horizontal="left" vertical="center" indent="1"/>
    </xf>
    <xf numFmtId="0" fontId="25" fillId="0" borderId="13" xfId="0" applyFont="1" applyBorder="1" applyAlignment="1">
      <alignment horizontal="left" vertical="center" indent="1"/>
    </xf>
    <xf numFmtId="0" fontId="3" fillId="0" borderId="13" xfId="0" applyFont="1" applyBorder="1" applyAlignment="1">
      <alignment vertical="center"/>
    </xf>
    <xf numFmtId="0" fontId="3" fillId="0" borderId="16" xfId="0" applyFont="1" applyBorder="1" applyAlignment="1">
      <alignment vertical="center"/>
    </xf>
    <xf numFmtId="0" fontId="2" fillId="0" borderId="17" xfId="0" applyFont="1" applyBorder="1" applyAlignment="1">
      <alignment horizontal="left" vertical="center" indent="1"/>
    </xf>
    <xf numFmtId="0" fontId="27" fillId="0" borderId="18" xfId="0" applyFont="1" applyBorder="1" applyAlignment="1">
      <alignment horizontal="left" vertical="center" indent="1"/>
    </xf>
    <xf numFmtId="0" fontId="3" fillId="0" borderId="18" xfId="0" applyFont="1" applyBorder="1" applyAlignment="1">
      <alignment vertical="center"/>
    </xf>
    <xf numFmtId="0" fontId="3" fillId="0" borderId="19" xfId="0" applyFont="1" applyBorder="1" applyAlignment="1">
      <alignment vertical="center"/>
    </xf>
    <xf numFmtId="0" fontId="6" fillId="0" borderId="12" xfId="0" applyFont="1" applyBorder="1" applyAlignment="1">
      <alignment horizontal="center" vertical="center"/>
    </xf>
    <xf numFmtId="4" fontId="6" fillId="0" borderId="12" xfId="0" applyNumberFormat="1" applyFont="1" applyBorder="1" applyAlignment="1">
      <alignment horizontal="center" vertical="center"/>
    </xf>
    <xf numFmtId="0" fontId="28" fillId="0" borderId="28" xfId="0" applyFont="1" applyBorder="1" applyAlignment="1" applyProtection="1">
      <alignment vertical="top" wrapText="1"/>
      <protection locked="0"/>
    </xf>
    <xf numFmtId="4" fontId="26" fillId="0" borderId="28" xfId="0" applyNumberFormat="1" applyFont="1" applyBorder="1" applyAlignment="1" applyProtection="1">
      <alignment horizontal="right" vertical="top" wrapText="1" indent="1"/>
      <protection locked="0"/>
    </xf>
    <xf numFmtId="0" fontId="28" fillId="0" borderId="29" xfId="0" applyFont="1" applyBorder="1" applyAlignment="1" applyProtection="1">
      <alignment vertical="top" wrapText="1"/>
      <protection locked="0"/>
    </xf>
    <xf numFmtId="0" fontId="29" fillId="0" borderId="17" xfId="0" applyFont="1" applyBorder="1" applyAlignment="1">
      <alignment horizontal="left" vertical="center" indent="1"/>
    </xf>
    <xf numFmtId="0" fontId="29" fillId="0" borderId="18" xfId="0" applyFont="1" applyBorder="1" applyAlignment="1">
      <alignment vertical="center"/>
    </xf>
    <xf numFmtId="4" fontId="30" fillId="0" borderId="18" xfId="0" applyNumberFormat="1" applyFont="1" applyBorder="1" applyAlignment="1">
      <alignment horizontal="right" vertical="center" indent="1"/>
    </xf>
    <xf numFmtId="0" fontId="29" fillId="0" borderId="19" xfId="0" applyFont="1" applyBorder="1" applyAlignment="1">
      <alignment vertical="center"/>
    </xf>
    <xf numFmtId="4" fontId="30" fillId="0" borderId="18" xfId="0" quotePrefix="1" applyNumberFormat="1" applyFont="1" applyBorder="1" applyAlignment="1">
      <alignment horizontal="right" vertical="center" indent="1"/>
    </xf>
    <xf numFmtId="0" fontId="25" fillId="0" borderId="14" xfId="0" applyFont="1" applyFill="1" applyBorder="1" applyAlignment="1">
      <alignment horizontal="left" vertical="center" indent="1"/>
    </xf>
    <xf numFmtId="0" fontId="25" fillId="0" borderId="13" xfId="0" applyFont="1" applyFill="1" applyBorder="1" applyAlignment="1">
      <alignment horizontal="left" vertical="center" indent="1"/>
    </xf>
    <xf numFmtId="0" fontId="27" fillId="0" borderId="18" xfId="0" applyFont="1" applyFill="1" applyBorder="1" applyAlignment="1">
      <alignment horizontal="left" vertical="center" indent="1"/>
    </xf>
    <xf numFmtId="49" fontId="28" fillId="24" borderId="27" xfId="0" applyNumberFormat="1" applyFont="1" applyFill="1" applyBorder="1" applyAlignment="1">
      <alignment horizontal="left" vertical="top" wrapText="1" indent="1"/>
    </xf>
    <xf numFmtId="49" fontId="28" fillId="24" borderId="28" xfId="0" applyNumberFormat="1" applyFont="1" applyFill="1" applyBorder="1" applyAlignment="1">
      <alignment horizontal="left" vertical="top" wrapText="1"/>
    </xf>
    <xf numFmtId="0" fontId="28" fillId="0" borderId="28" xfId="0" applyFont="1" applyFill="1" applyBorder="1" applyAlignment="1" applyProtection="1">
      <alignment vertical="top" wrapText="1"/>
      <protection locked="0"/>
    </xf>
    <xf numFmtId="4" fontId="26" fillId="0" borderId="28" xfId="0" applyNumberFormat="1" applyFont="1" applyFill="1" applyBorder="1" applyAlignment="1" applyProtection="1">
      <alignment horizontal="right" vertical="top" wrapText="1" indent="1"/>
      <protection locked="0"/>
    </xf>
    <xf numFmtId="0" fontId="28" fillId="0" borderId="29" xfId="0" applyFont="1" applyFill="1" applyBorder="1" applyAlignment="1" applyProtection="1">
      <alignment vertical="top" wrapText="1"/>
      <protection locked="0"/>
    </xf>
    <xf numFmtId="49" fontId="28" fillId="24" borderId="33" xfId="0" applyNumberFormat="1" applyFont="1" applyFill="1" applyBorder="1" applyAlignment="1">
      <alignment horizontal="left" vertical="top" wrapText="1" indent="1"/>
    </xf>
    <xf numFmtId="49" fontId="28" fillId="24" borderId="34" xfId="0" applyNumberFormat="1" applyFont="1" applyFill="1" applyBorder="1" applyAlignment="1">
      <alignment horizontal="left" vertical="top" wrapText="1"/>
    </xf>
    <xf numFmtId="0" fontId="28" fillId="0" borderId="34" xfId="0" applyFont="1" applyFill="1" applyBorder="1" applyAlignment="1" applyProtection="1">
      <alignment vertical="top" wrapText="1"/>
      <protection locked="0"/>
    </xf>
    <xf numFmtId="4" fontId="26" fillId="0" borderId="34" xfId="0" applyNumberFormat="1" applyFont="1" applyFill="1" applyBorder="1" applyAlignment="1" applyProtection="1">
      <alignment horizontal="right" vertical="top" wrapText="1" indent="1"/>
      <protection locked="0"/>
    </xf>
    <xf numFmtId="0" fontId="28" fillId="0" borderId="35" xfId="0" applyFont="1" applyFill="1" applyBorder="1" applyAlignment="1" applyProtection="1">
      <alignment vertical="top" wrapText="1"/>
      <protection locked="0"/>
    </xf>
    <xf numFmtId="0" fontId="3" fillId="0" borderId="0" xfId="0" applyFont="1" applyAlignment="1">
      <alignment vertical="center"/>
    </xf>
    <xf numFmtId="0" fontId="4" fillId="0" borderId="0" xfId="0" applyFont="1" applyAlignment="1">
      <alignment vertical="center"/>
    </xf>
    <xf numFmtId="0" fontId="6" fillId="0" borderId="0" xfId="0" applyFont="1" applyAlignment="1">
      <alignment vertical="center"/>
    </xf>
    <xf numFmtId="0" fontId="2" fillId="0" borderId="20" xfId="0" applyFont="1" applyFill="1" applyBorder="1" applyAlignment="1">
      <alignment horizontal="left" vertical="center" indent="1"/>
    </xf>
    <xf numFmtId="0" fontId="25" fillId="0" borderId="14" xfId="0" applyFont="1" applyFill="1" applyBorder="1" applyAlignment="1">
      <alignment horizontal="left" vertical="center" indent="1"/>
    </xf>
    <xf numFmtId="0" fontId="3" fillId="0" borderId="14" xfId="0" applyFont="1" applyFill="1" applyBorder="1" applyAlignment="1">
      <alignment vertical="center"/>
    </xf>
    <xf numFmtId="0" fontId="3" fillId="0" borderId="15" xfId="0" applyFont="1" applyFill="1" applyBorder="1" applyAlignment="1">
      <alignment vertical="center"/>
    </xf>
    <xf numFmtId="0" fontId="2" fillId="0" borderId="21" xfId="0" applyFont="1" applyFill="1" applyBorder="1" applyAlignment="1">
      <alignment horizontal="left" vertical="center" indent="1"/>
    </xf>
    <xf numFmtId="0" fontId="25" fillId="0" borderId="13" xfId="0" applyFont="1" applyFill="1" applyBorder="1" applyAlignment="1">
      <alignment horizontal="left" vertical="center" indent="1"/>
    </xf>
    <xf numFmtId="0" fontId="3" fillId="0" borderId="13" xfId="0" applyFont="1" applyFill="1" applyBorder="1" applyAlignment="1">
      <alignment vertical="center"/>
    </xf>
    <xf numFmtId="0" fontId="3" fillId="0" borderId="16" xfId="0" applyFont="1" applyFill="1" applyBorder="1" applyAlignment="1">
      <alignment vertical="center"/>
    </xf>
    <xf numFmtId="0" fontId="2" fillId="0" borderId="17" xfId="0" applyFont="1" applyFill="1" applyBorder="1" applyAlignment="1">
      <alignment horizontal="left" vertical="center" indent="1"/>
    </xf>
    <xf numFmtId="0" fontId="27" fillId="0" borderId="18" xfId="0" applyFont="1" applyFill="1" applyBorder="1" applyAlignment="1">
      <alignment horizontal="left" vertical="center" indent="1"/>
    </xf>
    <xf numFmtId="0" fontId="3" fillId="0" borderId="18" xfId="0" applyFont="1" applyFill="1" applyBorder="1" applyAlignment="1">
      <alignment vertical="center"/>
    </xf>
    <xf numFmtId="0" fontId="3" fillId="0" borderId="19" xfId="0" applyFont="1" applyFill="1" applyBorder="1" applyAlignment="1">
      <alignment vertical="center"/>
    </xf>
    <xf numFmtId="0" fontId="6" fillId="0" borderId="12" xfId="0" applyFont="1" applyFill="1" applyBorder="1" applyAlignment="1">
      <alignment horizontal="center" vertical="center"/>
    </xf>
    <xf numFmtId="4" fontId="6" fillId="0" borderId="12" xfId="0" applyNumberFormat="1" applyFont="1" applyFill="1" applyBorder="1" applyAlignment="1">
      <alignment horizontal="center" vertical="center"/>
    </xf>
    <xf numFmtId="0" fontId="3" fillId="0" borderId="11" xfId="0" applyFont="1" applyBorder="1" applyAlignment="1">
      <alignment horizontal="center" vertical="center" wrapText="1"/>
    </xf>
    <xf numFmtId="0" fontId="29" fillId="0" borderId="18" xfId="0" applyFont="1" applyFill="1" applyBorder="1" applyAlignment="1">
      <alignment vertical="center"/>
    </xf>
    <xf numFmtId="4" fontId="30" fillId="0" borderId="18" xfId="0" applyNumberFormat="1" applyFont="1" applyFill="1" applyBorder="1" applyAlignment="1">
      <alignment horizontal="right" vertical="center" indent="1"/>
    </xf>
    <xf numFmtId="0" fontId="29" fillId="0" borderId="19" xfId="0" applyFont="1" applyFill="1" applyBorder="1" applyAlignment="1">
      <alignment vertical="center"/>
    </xf>
    <xf numFmtId="0" fontId="29" fillId="0" borderId="17" xfId="0" applyFont="1" applyFill="1" applyBorder="1" applyAlignment="1">
      <alignment horizontal="left" vertical="center" indent="1"/>
    </xf>
    <xf numFmtId="49" fontId="28" fillId="24" borderId="27" xfId="0" applyNumberFormat="1" applyFont="1" applyFill="1" applyBorder="1" applyAlignment="1">
      <alignment horizontal="left" vertical="top" wrapText="1" indent="1"/>
    </xf>
    <xf numFmtId="49" fontId="28" fillId="24" borderId="28" xfId="0" applyNumberFormat="1" applyFont="1" applyFill="1" applyBorder="1" applyAlignment="1">
      <alignment horizontal="left" vertical="top" wrapText="1"/>
    </xf>
    <xf numFmtId="0" fontId="28" fillId="0" borderId="28" xfId="0" applyFont="1" applyFill="1" applyBorder="1" applyAlignment="1" applyProtection="1">
      <alignment vertical="top" wrapText="1"/>
      <protection locked="0"/>
    </xf>
    <xf numFmtId="4" fontId="26" fillId="0" borderId="28" xfId="0" applyNumberFormat="1" applyFont="1" applyFill="1" applyBorder="1" applyAlignment="1" applyProtection="1">
      <alignment horizontal="right" vertical="top" wrapText="1" indent="1"/>
      <protection locked="0"/>
    </xf>
    <xf numFmtId="0" fontId="28" fillId="0" borderId="29" xfId="0" applyFont="1" applyFill="1" applyBorder="1" applyAlignment="1" applyProtection="1">
      <alignment vertical="top" wrapText="1"/>
      <protection locked="0"/>
    </xf>
    <xf numFmtId="49" fontId="28" fillId="24" borderId="30" xfId="0" applyNumberFormat="1" applyFont="1" applyFill="1" applyBorder="1" applyAlignment="1">
      <alignment horizontal="left" vertical="top" wrapText="1" indent="1"/>
    </xf>
    <xf numFmtId="49" fontId="28" fillId="24" borderId="31" xfId="0" applyNumberFormat="1" applyFont="1" applyFill="1" applyBorder="1" applyAlignment="1">
      <alignment horizontal="left" vertical="top" wrapText="1"/>
    </xf>
    <xf numFmtId="0" fontId="28" fillId="0" borderId="31" xfId="0" applyFont="1" applyFill="1" applyBorder="1" applyAlignment="1" applyProtection="1">
      <alignment vertical="top" wrapText="1"/>
      <protection locked="0"/>
    </xf>
    <xf numFmtId="4" fontId="26" fillId="0" borderId="31" xfId="0" applyNumberFormat="1" applyFont="1" applyFill="1" applyBorder="1" applyAlignment="1" applyProtection="1">
      <alignment horizontal="right" vertical="top" wrapText="1" indent="1"/>
      <protection locked="0"/>
    </xf>
    <xf numFmtId="0" fontId="28" fillId="0" borderId="32" xfId="0" applyFont="1" applyFill="1" applyBorder="1" applyAlignment="1" applyProtection="1">
      <alignment vertical="top" wrapText="1"/>
      <protection locked="0"/>
    </xf>
    <xf numFmtId="49" fontId="28" fillId="24" borderId="33" xfId="0" applyNumberFormat="1" applyFont="1" applyFill="1" applyBorder="1" applyAlignment="1">
      <alignment horizontal="left" vertical="top" wrapText="1" indent="1"/>
    </xf>
    <xf numFmtId="49" fontId="28" fillId="24" borderId="34" xfId="0" applyNumberFormat="1" applyFont="1" applyFill="1" applyBorder="1" applyAlignment="1">
      <alignment horizontal="left" vertical="top" wrapText="1"/>
    </xf>
    <xf numFmtId="0" fontId="28" fillId="0" borderId="34" xfId="0" applyFont="1" applyFill="1" applyBorder="1" applyAlignment="1" applyProtection="1">
      <alignment vertical="top" wrapText="1"/>
      <protection locked="0"/>
    </xf>
    <xf numFmtId="4" fontId="26" fillId="0" borderId="34" xfId="0" applyNumberFormat="1" applyFont="1" applyFill="1" applyBorder="1" applyAlignment="1" applyProtection="1">
      <alignment horizontal="right" vertical="top" wrapText="1" indent="1"/>
      <protection locked="0"/>
    </xf>
    <xf numFmtId="0" fontId="28" fillId="0" borderId="35" xfId="0" applyFont="1" applyFill="1" applyBorder="1" applyAlignment="1" applyProtection="1">
      <alignment vertical="top" wrapText="1"/>
      <protection locked="0"/>
    </xf>
    <xf numFmtId="0" fontId="4" fillId="0" borderId="23"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22" xfId="0" applyFont="1" applyFill="1" applyBorder="1" applyAlignment="1">
      <alignment horizontal="center" vertical="center"/>
    </xf>
    <xf numFmtId="0" fontId="4" fillId="0" borderId="25"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24" fillId="0" borderId="0" xfId="0" applyFont="1" applyFill="1" applyBorder="1" applyAlignment="1">
      <alignment horizontal="left" vertical="center" indent="1"/>
    </xf>
    <xf numFmtId="0" fontId="5" fillId="0" borderId="13" xfId="0" applyFont="1" applyFill="1" applyBorder="1" applyAlignment="1">
      <alignment horizontal="left" vertical="center" wrapText="1" inden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22" xfId="0" applyFont="1" applyBorder="1" applyAlignment="1">
      <alignment horizontal="center" vertical="center"/>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cellXfs>
  <cellStyles count="4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erekening" xfId="25" builtinId="22" customBuiltin="1"/>
    <cellStyle name="Controlecel" xfId="26" builtinId="23" customBuiltin="1"/>
    <cellStyle name="Gekoppelde cel" xfId="27" builtinId="24" customBuiltin="1"/>
    <cellStyle name="Goed" xfId="28" builtinId="26" customBuiltin="1"/>
    <cellStyle name="Invoer" xfId="29" builtinId="20" customBuiltin="1"/>
    <cellStyle name="Kop 1" xfId="30" builtinId="16" customBuiltin="1"/>
    <cellStyle name="Kop 2" xfId="31" builtinId="17" customBuiltin="1"/>
    <cellStyle name="Kop 3" xfId="32" builtinId="18" customBuiltin="1"/>
    <cellStyle name="Kop 4" xfId="33" builtinId="19" customBuiltin="1"/>
    <cellStyle name="Neutraal" xfId="34" builtinId="28" customBuiltin="1"/>
    <cellStyle name="Notitie" xfId="35" builtinId="10" customBuiltin="1"/>
    <cellStyle name="Ongeldig" xfId="36" builtinId="27" customBuiltin="1"/>
    <cellStyle name="Standaard" xfId="0" builtinId="0"/>
    <cellStyle name="Titel" xfId="37" builtinId="15" customBuiltin="1"/>
    <cellStyle name="Totaal" xfId="38" builtinId="25" customBuiltin="1"/>
    <cellStyle name="Uitvoer" xfId="39" builtinId="21" customBuiltin="1"/>
    <cellStyle name="Verklarende tekst" xfId="40" builtinId="53" customBuiltin="1"/>
    <cellStyle name="Waarschuwingstekst" xfId="41" builtinId="11" customBuiltin="1"/>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35"/>
  <sheetViews>
    <sheetView tabSelected="1" zoomScaleNormal="100" zoomScaleSheetLayoutView="100" workbookViewId="0">
      <selection activeCell="A2" sqref="A2:E2"/>
    </sheetView>
  </sheetViews>
  <sheetFormatPr defaultColWidth="9.33203125" defaultRowHeight="15" x14ac:dyDescent="0.2"/>
  <cols>
    <col min="1" max="1" width="60.83203125" style="2" customWidth="1"/>
    <col min="2" max="3" width="20.83203125" style="2" customWidth="1"/>
    <col min="4" max="4" width="15.83203125" style="2" customWidth="1"/>
    <col min="5" max="5" width="85.83203125" style="2" customWidth="1"/>
    <col min="6" max="16384" width="9.33203125" style="2"/>
  </cols>
  <sheetData>
    <row r="1" spans="1:5" s="1" customFormat="1" ht="24.95" customHeight="1" x14ac:dyDescent="0.2">
      <c r="A1" s="122" t="s">
        <v>17</v>
      </c>
      <c r="B1" s="122"/>
      <c r="C1" s="122"/>
      <c r="D1" s="122"/>
      <c r="E1" s="122"/>
    </row>
    <row r="2" spans="1:5" s="1" customFormat="1" ht="39.950000000000003" customHeight="1" thickBot="1" x14ac:dyDescent="0.25">
      <c r="A2" s="123" t="s">
        <v>9</v>
      </c>
      <c r="B2" s="123"/>
      <c r="C2" s="123"/>
      <c r="D2" s="123"/>
      <c r="E2" s="123"/>
    </row>
    <row r="3" spans="1:5" ht="20.100000000000001" customHeight="1" x14ac:dyDescent="0.2">
      <c r="A3" s="5" t="s">
        <v>3</v>
      </c>
      <c r="B3" s="6" t="s">
        <v>20</v>
      </c>
      <c r="C3" s="7"/>
      <c r="D3" s="7"/>
      <c r="E3" s="8"/>
    </row>
    <row r="4" spans="1:5" ht="20.100000000000001" customHeight="1" thickBot="1" x14ac:dyDescent="0.25">
      <c r="A4" s="9" t="s">
        <v>5</v>
      </c>
      <c r="B4" s="10" t="s">
        <v>21</v>
      </c>
      <c r="C4" s="11"/>
      <c r="D4" s="11"/>
      <c r="E4" s="12"/>
    </row>
    <row r="5" spans="1:5" ht="20.100000000000001" customHeight="1" thickBot="1" x14ac:dyDescent="0.25">
      <c r="A5" s="13" t="s">
        <v>8</v>
      </c>
      <c r="B5" s="14" t="s">
        <v>22</v>
      </c>
      <c r="C5" s="15"/>
      <c r="D5" s="15"/>
      <c r="E5" s="16"/>
    </row>
    <row r="6" spans="1:5" s="3" customFormat="1" ht="30" customHeight="1" x14ac:dyDescent="0.2">
      <c r="A6" s="116" t="s">
        <v>6</v>
      </c>
      <c r="B6" s="118" t="s">
        <v>18</v>
      </c>
      <c r="C6" s="119"/>
      <c r="D6" s="19" t="s">
        <v>7</v>
      </c>
      <c r="E6" s="120" t="s">
        <v>19</v>
      </c>
    </row>
    <row r="7" spans="1:5" s="4" customFormat="1" ht="30" customHeight="1" thickBot="1" x14ac:dyDescent="0.25">
      <c r="A7" s="117"/>
      <c r="B7" s="17" t="s">
        <v>0</v>
      </c>
      <c r="C7" s="17" t="s">
        <v>1</v>
      </c>
      <c r="D7" s="18" t="s">
        <v>4</v>
      </c>
      <c r="E7" s="121"/>
    </row>
    <row r="8" spans="1:5" ht="30" customHeight="1" x14ac:dyDescent="0.2">
      <c r="A8" s="24" t="s">
        <v>23</v>
      </c>
      <c r="B8" s="25" t="s">
        <v>24</v>
      </c>
      <c r="C8" s="26" t="s">
        <v>26</v>
      </c>
      <c r="D8" s="27">
        <v>229842.53</v>
      </c>
      <c r="E8" s="28"/>
    </row>
    <row r="9" spans="1:5" ht="30" customHeight="1" thickBot="1" x14ac:dyDescent="0.25">
      <c r="A9" s="34" t="s">
        <v>262</v>
      </c>
      <c r="B9" s="35" t="s">
        <v>25</v>
      </c>
      <c r="C9" s="36" t="s">
        <v>27</v>
      </c>
      <c r="D9" s="37">
        <v>87528</v>
      </c>
      <c r="E9" s="38"/>
    </row>
    <row r="10" spans="1:5" ht="20.100000000000001" customHeight="1" thickBot="1" x14ac:dyDescent="0.25">
      <c r="A10" s="23" t="s">
        <v>2</v>
      </c>
      <c r="B10" s="20"/>
      <c r="C10" s="20"/>
      <c r="D10" s="21">
        <f>SUM(D8:D9)</f>
        <v>317370.53000000003</v>
      </c>
      <c r="E10" s="22"/>
    </row>
    <row r="11" spans="1:5" ht="15.75" thickBot="1" x14ac:dyDescent="0.25"/>
    <row r="12" spans="1:5" ht="20.100000000000001" customHeight="1" x14ac:dyDescent="0.2">
      <c r="A12" s="5" t="s">
        <v>3</v>
      </c>
      <c r="B12" s="6" t="s">
        <v>70</v>
      </c>
      <c r="C12" s="7"/>
      <c r="D12" s="7"/>
      <c r="E12" s="8"/>
    </row>
    <row r="13" spans="1:5" ht="20.100000000000001" customHeight="1" thickBot="1" x14ac:dyDescent="0.25">
      <c r="A13" s="9" t="s">
        <v>5</v>
      </c>
      <c r="B13" s="10" t="s">
        <v>71</v>
      </c>
      <c r="C13" s="11"/>
      <c r="D13" s="11"/>
      <c r="E13" s="12"/>
    </row>
    <row r="14" spans="1:5" ht="20.100000000000001" customHeight="1" thickBot="1" x14ac:dyDescent="0.25">
      <c r="A14" s="13" t="s">
        <v>8</v>
      </c>
      <c r="B14" s="14" t="s">
        <v>72</v>
      </c>
      <c r="C14" s="15"/>
      <c r="D14" s="15"/>
      <c r="E14" s="16"/>
    </row>
    <row r="15" spans="1:5" s="3" customFormat="1" ht="30" customHeight="1" x14ac:dyDescent="0.2">
      <c r="A15" s="116" t="s">
        <v>6</v>
      </c>
      <c r="B15" s="118" t="s">
        <v>18</v>
      </c>
      <c r="C15" s="119"/>
      <c r="D15" s="19" t="s">
        <v>7</v>
      </c>
      <c r="E15" s="120" t="s">
        <v>19</v>
      </c>
    </row>
    <row r="16" spans="1:5" s="4" customFormat="1" ht="30" customHeight="1" thickBot="1" x14ac:dyDescent="0.25">
      <c r="A16" s="117"/>
      <c r="B16" s="17" t="s">
        <v>0</v>
      </c>
      <c r="C16" s="17" t="s">
        <v>1</v>
      </c>
      <c r="D16" s="18" t="s">
        <v>4</v>
      </c>
      <c r="E16" s="121"/>
    </row>
    <row r="17" spans="1:5" ht="45" customHeight="1" x14ac:dyDescent="0.2">
      <c r="A17" s="24" t="s">
        <v>76</v>
      </c>
      <c r="B17" s="25" t="s">
        <v>25</v>
      </c>
      <c r="C17" s="26" t="s">
        <v>27</v>
      </c>
      <c r="D17" s="27">
        <v>57052</v>
      </c>
      <c r="E17" s="28"/>
    </row>
    <row r="18" spans="1:5" ht="30" customHeight="1" thickBot="1" x14ac:dyDescent="0.25">
      <c r="A18" s="34" t="s">
        <v>77</v>
      </c>
      <c r="B18" s="35" t="s">
        <v>25</v>
      </c>
      <c r="C18" s="36" t="s">
        <v>27</v>
      </c>
      <c r="D18" s="37">
        <v>49610</v>
      </c>
      <c r="E18" s="38"/>
    </row>
    <row r="19" spans="1:5" ht="20.100000000000001" customHeight="1" thickBot="1" x14ac:dyDescent="0.25">
      <c r="A19" s="23" t="s">
        <v>2</v>
      </c>
      <c r="B19" s="20"/>
      <c r="C19" s="20"/>
      <c r="D19" s="21">
        <f>SUM(D17:D18)</f>
        <v>106662</v>
      </c>
      <c r="E19" s="22"/>
    </row>
    <row r="20" spans="1:5" ht="15.75" thickBot="1" x14ac:dyDescent="0.25"/>
    <row r="21" spans="1:5" ht="20.100000000000001" customHeight="1" x14ac:dyDescent="0.2">
      <c r="A21" s="44" t="s">
        <v>3</v>
      </c>
      <c r="B21" s="45" t="s">
        <v>78</v>
      </c>
      <c r="C21" s="46"/>
      <c r="D21" s="46"/>
      <c r="E21" s="47"/>
    </row>
    <row r="22" spans="1:5" ht="20.100000000000001" customHeight="1" thickBot="1" x14ac:dyDescent="0.25">
      <c r="A22" s="48" t="s">
        <v>5</v>
      </c>
      <c r="B22" s="49" t="s">
        <v>21</v>
      </c>
      <c r="C22" s="50"/>
      <c r="D22" s="50"/>
      <c r="E22" s="51"/>
    </row>
    <row r="23" spans="1:5" ht="20.100000000000001" customHeight="1" thickBot="1" x14ac:dyDescent="0.25">
      <c r="A23" s="52" t="s">
        <v>8</v>
      </c>
      <c r="B23" s="53" t="s">
        <v>79</v>
      </c>
      <c r="C23" s="54"/>
      <c r="D23" s="54"/>
      <c r="E23" s="55"/>
    </row>
    <row r="24" spans="1:5" s="3" customFormat="1" ht="30" customHeight="1" x14ac:dyDescent="0.2">
      <c r="A24" s="124" t="s">
        <v>6</v>
      </c>
      <c r="B24" s="126" t="s">
        <v>18</v>
      </c>
      <c r="C24" s="127"/>
      <c r="D24" s="19" t="s">
        <v>7</v>
      </c>
      <c r="E24" s="128" t="s">
        <v>19</v>
      </c>
    </row>
    <row r="25" spans="1:5" s="4" customFormat="1" ht="30" customHeight="1" thickBot="1" x14ac:dyDescent="0.25">
      <c r="A25" s="125"/>
      <c r="B25" s="56" t="s">
        <v>0</v>
      </c>
      <c r="C25" s="56" t="s">
        <v>1</v>
      </c>
      <c r="D25" s="57" t="s">
        <v>4</v>
      </c>
      <c r="E25" s="129"/>
    </row>
    <row r="26" spans="1:5" ht="45" customHeight="1" thickBot="1" x14ac:dyDescent="0.25">
      <c r="A26" s="24" t="s">
        <v>80</v>
      </c>
      <c r="B26" s="25" t="s">
        <v>81</v>
      </c>
      <c r="C26" s="58" t="s">
        <v>82</v>
      </c>
      <c r="D26" s="59">
        <v>36270.959999999999</v>
      </c>
      <c r="E26" s="60" t="s">
        <v>83</v>
      </c>
    </row>
    <row r="27" spans="1:5" ht="20.100000000000001" customHeight="1" thickBot="1" x14ac:dyDescent="0.25">
      <c r="A27" s="61" t="s">
        <v>2</v>
      </c>
      <c r="B27" s="62"/>
      <c r="C27" s="62"/>
      <c r="D27" s="63">
        <f>SUM(D26:D26)</f>
        <v>36270.959999999999</v>
      </c>
      <c r="E27" s="64"/>
    </row>
    <row r="28" spans="1:5" ht="15.75" thickBot="1" x14ac:dyDescent="0.25"/>
    <row r="29" spans="1:5" ht="20.100000000000001" customHeight="1" x14ac:dyDescent="0.2">
      <c r="A29" s="44" t="s">
        <v>3</v>
      </c>
      <c r="B29" s="45" t="s">
        <v>84</v>
      </c>
      <c r="C29" s="46"/>
      <c r="D29" s="46"/>
      <c r="E29" s="47"/>
    </row>
    <row r="30" spans="1:5" ht="20.100000000000001" customHeight="1" thickBot="1" x14ac:dyDescent="0.25">
      <c r="A30" s="48" t="s">
        <v>5</v>
      </c>
      <c r="B30" s="49" t="s">
        <v>21</v>
      </c>
      <c r="C30" s="50"/>
      <c r="D30" s="50"/>
      <c r="E30" s="51"/>
    </row>
    <row r="31" spans="1:5" ht="20.100000000000001" customHeight="1" thickBot="1" x14ac:dyDescent="0.25">
      <c r="A31" s="52" t="s">
        <v>8</v>
      </c>
      <c r="B31" s="53" t="s">
        <v>85</v>
      </c>
      <c r="C31" s="54"/>
      <c r="D31" s="54"/>
      <c r="E31" s="55"/>
    </row>
    <row r="32" spans="1:5" s="3" customFormat="1" ht="30" customHeight="1" x14ac:dyDescent="0.2">
      <c r="A32" s="124" t="s">
        <v>6</v>
      </c>
      <c r="B32" s="126" t="s">
        <v>18</v>
      </c>
      <c r="C32" s="127"/>
      <c r="D32" s="19" t="s">
        <v>7</v>
      </c>
      <c r="E32" s="128" t="s">
        <v>19</v>
      </c>
    </row>
    <row r="33" spans="1:5" s="4" customFormat="1" ht="30" customHeight="1" thickBot="1" x14ac:dyDescent="0.25">
      <c r="A33" s="125"/>
      <c r="B33" s="56" t="s">
        <v>0</v>
      </c>
      <c r="C33" s="56" t="s">
        <v>1</v>
      </c>
      <c r="D33" s="57" t="s">
        <v>4</v>
      </c>
      <c r="E33" s="129"/>
    </row>
    <row r="34" spans="1:5" ht="45" customHeight="1" thickBot="1" x14ac:dyDescent="0.25">
      <c r="A34" s="24" t="s">
        <v>86</v>
      </c>
      <c r="B34" s="25" t="s">
        <v>81</v>
      </c>
      <c r="C34" s="58" t="s">
        <v>29</v>
      </c>
      <c r="D34" s="59">
        <v>31737.09</v>
      </c>
      <c r="E34" s="60" t="s">
        <v>87</v>
      </c>
    </row>
    <row r="35" spans="1:5" ht="20.100000000000001" customHeight="1" thickBot="1" x14ac:dyDescent="0.25">
      <c r="A35" s="61" t="s">
        <v>2</v>
      </c>
      <c r="B35" s="62"/>
      <c r="C35" s="62"/>
      <c r="D35" s="63">
        <f>SUM(D34:D34)</f>
        <v>31737.09</v>
      </c>
      <c r="E35" s="64"/>
    </row>
  </sheetData>
  <mergeCells count="14">
    <mergeCell ref="A24:A25"/>
    <mergeCell ref="B24:C24"/>
    <mergeCell ref="E24:E25"/>
    <mergeCell ref="A32:A33"/>
    <mergeCell ref="B32:C32"/>
    <mergeCell ref="E32:E33"/>
    <mergeCell ref="A15:A16"/>
    <mergeCell ref="B15:C15"/>
    <mergeCell ref="E15:E16"/>
    <mergeCell ref="A1:E1"/>
    <mergeCell ref="A2:E2"/>
    <mergeCell ref="B6:C6"/>
    <mergeCell ref="A6:A7"/>
    <mergeCell ref="E6:E7"/>
  </mergeCells>
  <printOptions horizontalCentered="1"/>
  <pageMargins left="0.11811023622047245" right="0.11811023622047245" top="0.47244094488188981" bottom="0.19685039370078741" header="0.51181102362204722" footer="0.19685039370078741"/>
  <pageSetup paperSize="9" scale="85" fitToHeight="2" orientation="landscape" r:id="rId1"/>
  <headerFooter alignWithMargins="0">
    <oddFooter>&amp;C&amp;P</oddFooter>
  </headerFooter>
  <rowBreaks count="1" manualBreakCount="1">
    <brk id="2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C0562F-B282-473A-87DC-2CD81B381ACF}">
  <dimension ref="A1:E26"/>
  <sheetViews>
    <sheetView zoomScaleNormal="100" zoomScaleSheetLayoutView="100" workbookViewId="0">
      <selection activeCell="A2" sqref="A2:E2"/>
    </sheetView>
  </sheetViews>
  <sheetFormatPr defaultColWidth="9.33203125" defaultRowHeight="15" x14ac:dyDescent="0.2"/>
  <cols>
    <col min="1" max="1" width="60.83203125" style="2" customWidth="1"/>
    <col min="2" max="3" width="20.83203125" style="2" customWidth="1"/>
    <col min="4" max="4" width="15.83203125" style="2" customWidth="1"/>
    <col min="5" max="5" width="85.83203125" style="2" customWidth="1"/>
    <col min="6" max="16384" width="9.33203125" style="2"/>
  </cols>
  <sheetData>
    <row r="1" spans="1:5" s="1" customFormat="1" ht="24.95" customHeight="1" x14ac:dyDescent="0.2">
      <c r="A1" s="122" t="s">
        <v>17</v>
      </c>
      <c r="B1" s="122"/>
      <c r="C1" s="122"/>
      <c r="D1" s="122"/>
      <c r="E1" s="122"/>
    </row>
    <row r="2" spans="1:5" s="1" customFormat="1" ht="39.950000000000003" customHeight="1" thickBot="1" x14ac:dyDescent="0.25">
      <c r="A2" s="123" t="s">
        <v>10</v>
      </c>
      <c r="B2" s="123"/>
      <c r="C2" s="123"/>
      <c r="D2" s="123"/>
      <c r="E2" s="123"/>
    </row>
    <row r="3" spans="1:5" ht="20.100000000000001" customHeight="1" x14ac:dyDescent="0.2">
      <c r="A3" s="5" t="s">
        <v>3</v>
      </c>
      <c r="B3" s="6" t="s">
        <v>30</v>
      </c>
      <c r="C3" s="7"/>
      <c r="D3" s="7"/>
      <c r="E3" s="8"/>
    </row>
    <row r="4" spans="1:5" ht="20.100000000000001" customHeight="1" thickBot="1" x14ac:dyDescent="0.25">
      <c r="A4" s="9" t="s">
        <v>5</v>
      </c>
      <c r="B4" s="10" t="s">
        <v>31</v>
      </c>
      <c r="C4" s="11"/>
      <c r="D4" s="11"/>
      <c r="E4" s="12"/>
    </row>
    <row r="5" spans="1:5" ht="20.100000000000001" customHeight="1" thickBot="1" x14ac:dyDescent="0.25">
      <c r="A5" s="13" t="s">
        <v>8</v>
      </c>
      <c r="B5" s="14" t="s">
        <v>264</v>
      </c>
      <c r="C5" s="15"/>
      <c r="D5" s="15"/>
      <c r="E5" s="16"/>
    </row>
    <row r="6" spans="1:5" s="3" customFormat="1" ht="30" customHeight="1" x14ac:dyDescent="0.2">
      <c r="A6" s="116" t="s">
        <v>6</v>
      </c>
      <c r="B6" s="118" t="s">
        <v>18</v>
      </c>
      <c r="C6" s="119"/>
      <c r="D6" s="19" t="s">
        <v>7</v>
      </c>
      <c r="E6" s="120" t="s">
        <v>19</v>
      </c>
    </row>
    <row r="7" spans="1:5" s="4" customFormat="1" ht="30" customHeight="1" thickBot="1" x14ac:dyDescent="0.25">
      <c r="A7" s="117"/>
      <c r="B7" s="17" t="s">
        <v>0</v>
      </c>
      <c r="C7" s="17" t="s">
        <v>1</v>
      </c>
      <c r="D7" s="18" t="s">
        <v>4</v>
      </c>
      <c r="E7" s="121"/>
    </row>
    <row r="8" spans="1:5" ht="60" customHeight="1" thickBot="1" x14ac:dyDescent="0.25">
      <c r="A8" s="24" t="s">
        <v>263</v>
      </c>
      <c r="B8" s="25" t="s">
        <v>28</v>
      </c>
      <c r="C8" s="26" t="s">
        <v>29</v>
      </c>
      <c r="D8" s="27">
        <v>96925.84</v>
      </c>
      <c r="E8" s="28"/>
    </row>
    <row r="9" spans="1:5" ht="20.100000000000001" customHeight="1" thickBot="1" x14ac:dyDescent="0.25">
      <c r="A9" s="23" t="s">
        <v>2</v>
      </c>
      <c r="B9" s="20"/>
      <c r="C9" s="20"/>
      <c r="D9" s="21">
        <f>SUM(D8:D8)</f>
        <v>96925.84</v>
      </c>
      <c r="E9" s="22"/>
    </row>
    <row r="10" spans="1:5" ht="15.75" thickBot="1" x14ac:dyDescent="0.25"/>
    <row r="11" spans="1:5" ht="20.100000000000001" customHeight="1" x14ac:dyDescent="0.2">
      <c r="A11" s="5" t="s">
        <v>3</v>
      </c>
      <c r="B11" s="6" t="s">
        <v>58</v>
      </c>
      <c r="C11" s="7"/>
      <c r="D11" s="7"/>
      <c r="E11" s="8"/>
    </row>
    <row r="12" spans="1:5" ht="20.100000000000001" customHeight="1" thickBot="1" x14ac:dyDescent="0.25">
      <c r="A12" s="9" t="s">
        <v>5</v>
      </c>
      <c r="B12" s="10" t="s">
        <v>59</v>
      </c>
      <c r="C12" s="11"/>
      <c r="D12" s="11"/>
      <c r="E12" s="12"/>
    </row>
    <row r="13" spans="1:5" ht="20.100000000000001" customHeight="1" thickBot="1" x14ac:dyDescent="0.25">
      <c r="A13" s="13" t="s">
        <v>8</v>
      </c>
      <c r="B13" s="14" t="s">
        <v>60</v>
      </c>
      <c r="C13" s="15"/>
      <c r="D13" s="15"/>
      <c r="E13" s="16"/>
    </row>
    <row r="14" spans="1:5" s="3" customFormat="1" ht="30" customHeight="1" x14ac:dyDescent="0.2">
      <c r="A14" s="116" t="s">
        <v>6</v>
      </c>
      <c r="B14" s="118" t="s">
        <v>18</v>
      </c>
      <c r="C14" s="119"/>
      <c r="D14" s="19" t="s">
        <v>7</v>
      </c>
      <c r="E14" s="120" t="s">
        <v>19</v>
      </c>
    </row>
    <row r="15" spans="1:5" s="4" customFormat="1" ht="30" customHeight="1" thickBot="1" x14ac:dyDescent="0.25">
      <c r="A15" s="117"/>
      <c r="B15" s="17" t="s">
        <v>0</v>
      </c>
      <c r="C15" s="17" t="s">
        <v>1</v>
      </c>
      <c r="D15" s="18" t="s">
        <v>4</v>
      </c>
      <c r="E15" s="121"/>
    </row>
    <row r="16" spans="1:5" ht="204.95" customHeight="1" thickBot="1" x14ac:dyDescent="0.25">
      <c r="A16" s="24" t="s">
        <v>61</v>
      </c>
      <c r="B16" s="25" t="s">
        <v>25</v>
      </c>
      <c r="C16" s="26" t="s">
        <v>27</v>
      </c>
      <c r="D16" s="27">
        <v>14520</v>
      </c>
      <c r="E16" s="28" t="s">
        <v>67</v>
      </c>
    </row>
    <row r="17" spans="1:5" ht="20.100000000000001" customHeight="1" thickBot="1" x14ac:dyDescent="0.25">
      <c r="A17" s="23" t="s">
        <v>2</v>
      </c>
      <c r="B17" s="20"/>
      <c r="C17" s="20"/>
      <c r="D17" s="21">
        <f>SUM(D16:D16)</f>
        <v>14520</v>
      </c>
      <c r="E17" s="22"/>
    </row>
    <row r="18" spans="1:5" ht="15.75" thickBot="1" x14ac:dyDescent="0.25"/>
    <row r="19" spans="1:5" ht="20.100000000000001" customHeight="1" x14ac:dyDescent="0.2">
      <c r="A19" s="5" t="s">
        <v>3</v>
      </c>
      <c r="B19" s="6" t="s">
        <v>255</v>
      </c>
      <c r="C19" s="7"/>
      <c r="D19" s="7"/>
      <c r="E19" s="8"/>
    </row>
    <row r="20" spans="1:5" ht="20.100000000000001" customHeight="1" thickBot="1" x14ac:dyDescent="0.25">
      <c r="A20" s="9" t="s">
        <v>5</v>
      </c>
      <c r="B20" s="10" t="s">
        <v>59</v>
      </c>
      <c r="C20" s="11"/>
      <c r="D20" s="11"/>
      <c r="E20" s="12"/>
    </row>
    <row r="21" spans="1:5" ht="20.100000000000001" customHeight="1" thickBot="1" x14ac:dyDescent="0.25">
      <c r="A21" s="13" t="s">
        <v>8</v>
      </c>
      <c r="B21" s="14" t="s">
        <v>60</v>
      </c>
      <c r="C21" s="15"/>
      <c r="D21" s="15"/>
      <c r="E21" s="16"/>
    </row>
    <row r="22" spans="1:5" s="3" customFormat="1" ht="30" customHeight="1" x14ac:dyDescent="0.2">
      <c r="A22" s="116" t="s">
        <v>6</v>
      </c>
      <c r="B22" s="118" t="s">
        <v>18</v>
      </c>
      <c r="C22" s="119"/>
      <c r="D22" s="19" t="s">
        <v>7</v>
      </c>
      <c r="E22" s="120" t="s">
        <v>19</v>
      </c>
    </row>
    <row r="23" spans="1:5" s="4" customFormat="1" ht="30" customHeight="1" thickBot="1" x14ac:dyDescent="0.25">
      <c r="A23" s="117"/>
      <c r="B23" s="17" t="s">
        <v>0</v>
      </c>
      <c r="C23" s="17" t="s">
        <v>1</v>
      </c>
      <c r="D23" s="18" t="s">
        <v>4</v>
      </c>
      <c r="E23" s="121"/>
    </row>
    <row r="24" spans="1:5" ht="115.15" customHeight="1" x14ac:dyDescent="0.2">
      <c r="A24" s="24" t="s">
        <v>62</v>
      </c>
      <c r="B24" s="25" t="s">
        <v>63</v>
      </c>
      <c r="C24" s="26" t="s">
        <v>64</v>
      </c>
      <c r="D24" s="27">
        <v>35695</v>
      </c>
      <c r="E24" s="28" t="s">
        <v>68</v>
      </c>
    </row>
    <row r="25" spans="1:5" ht="115.15" customHeight="1" thickBot="1" x14ac:dyDescent="0.25">
      <c r="A25" s="34" t="s">
        <v>66</v>
      </c>
      <c r="B25" s="35" t="s">
        <v>65</v>
      </c>
      <c r="C25" s="36" t="s">
        <v>27</v>
      </c>
      <c r="D25" s="37">
        <v>35332</v>
      </c>
      <c r="E25" s="38" t="s">
        <v>69</v>
      </c>
    </row>
    <row r="26" spans="1:5" ht="20.100000000000001" customHeight="1" thickBot="1" x14ac:dyDescent="0.25">
      <c r="A26" s="23" t="s">
        <v>2</v>
      </c>
      <c r="B26" s="20"/>
      <c r="C26" s="20"/>
      <c r="D26" s="21">
        <f>SUM(D24:D25)</f>
        <v>71027</v>
      </c>
      <c r="E26" s="22"/>
    </row>
  </sheetData>
  <mergeCells count="11">
    <mergeCell ref="A1:E1"/>
    <mergeCell ref="A2:E2"/>
    <mergeCell ref="A6:A7"/>
    <mergeCell ref="B6:C6"/>
    <mergeCell ref="E6:E7"/>
    <mergeCell ref="A22:A23"/>
    <mergeCell ref="B22:C22"/>
    <mergeCell ref="E22:E23"/>
    <mergeCell ref="A14:A15"/>
    <mergeCell ref="B14:C14"/>
    <mergeCell ref="E14:E15"/>
  </mergeCells>
  <printOptions horizontalCentered="1"/>
  <pageMargins left="0.11811023622047245" right="0.11811023622047245" top="0.47244094488188981" bottom="0.19685039370078741" header="0.51181102362204722" footer="0.19685039370078741"/>
  <pageSetup paperSize="9" scale="83" fitToHeight="2" orientation="landscape" r:id="rId1"/>
  <headerFooter alignWithMargins="0">
    <oddFooter>&amp;C&amp;P</oddFooter>
  </headerFooter>
  <rowBreaks count="1" manualBreakCount="1">
    <brk id="1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341CB4-556F-45CB-9F0B-E869191DF358}">
  <dimension ref="A1:E25"/>
  <sheetViews>
    <sheetView zoomScaleNormal="100" zoomScaleSheetLayoutView="100" workbookViewId="0">
      <selection activeCell="A2" sqref="A2:E2"/>
    </sheetView>
  </sheetViews>
  <sheetFormatPr defaultColWidth="9.33203125" defaultRowHeight="15" x14ac:dyDescent="0.2"/>
  <cols>
    <col min="1" max="1" width="60.83203125" style="2" customWidth="1"/>
    <col min="2" max="3" width="20.83203125" style="2" customWidth="1"/>
    <col min="4" max="4" width="15.83203125" style="2" customWidth="1"/>
    <col min="5" max="5" width="85.83203125" style="2" customWidth="1"/>
    <col min="6" max="16384" width="9.33203125" style="2"/>
  </cols>
  <sheetData>
    <row r="1" spans="1:5" s="1" customFormat="1" ht="24.95" customHeight="1" x14ac:dyDescent="0.2">
      <c r="A1" s="122" t="s">
        <v>17</v>
      </c>
      <c r="B1" s="122"/>
      <c r="C1" s="122"/>
      <c r="D1" s="122"/>
      <c r="E1" s="122"/>
    </row>
    <row r="2" spans="1:5" s="1" customFormat="1" ht="39.950000000000003" customHeight="1" thickBot="1" x14ac:dyDescent="0.25">
      <c r="A2" s="123" t="s">
        <v>11</v>
      </c>
      <c r="B2" s="123"/>
      <c r="C2" s="123"/>
      <c r="D2" s="123"/>
      <c r="E2" s="123"/>
    </row>
    <row r="3" spans="1:5" ht="20.100000000000001" customHeight="1" x14ac:dyDescent="0.2">
      <c r="A3" s="44" t="s">
        <v>3</v>
      </c>
      <c r="B3" s="45" t="s">
        <v>88</v>
      </c>
      <c r="C3" s="46"/>
      <c r="D3" s="46"/>
      <c r="E3" s="47"/>
    </row>
    <row r="4" spans="1:5" ht="20.100000000000001" customHeight="1" thickBot="1" x14ac:dyDescent="0.25">
      <c r="A4" s="48" t="s">
        <v>5</v>
      </c>
      <c r="B4" s="49" t="s">
        <v>21</v>
      </c>
      <c r="C4" s="50"/>
      <c r="D4" s="50"/>
      <c r="E4" s="51"/>
    </row>
    <row r="5" spans="1:5" ht="20.100000000000001" customHeight="1" thickBot="1" x14ac:dyDescent="0.25">
      <c r="A5" s="52" t="s">
        <v>8</v>
      </c>
      <c r="B5" s="53" t="s">
        <v>89</v>
      </c>
      <c r="C5" s="54"/>
      <c r="D5" s="54"/>
      <c r="E5" s="55"/>
    </row>
    <row r="6" spans="1:5" s="3" customFormat="1" ht="30" customHeight="1" x14ac:dyDescent="0.2">
      <c r="A6" s="124" t="s">
        <v>6</v>
      </c>
      <c r="B6" s="126" t="s">
        <v>18</v>
      </c>
      <c r="C6" s="127"/>
      <c r="D6" s="19" t="s">
        <v>7</v>
      </c>
      <c r="E6" s="128" t="s">
        <v>19</v>
      </c>
    </row>
    <row r="7" spans="1:5" s="4" customFormat="1" ht="30" customHeight="1" thickBot="1" x14ac:dyDescent="0.25">
      <c r="A7" s="125"/>
      <c r="B7" s="56" t="s">
        <v>0</v>
      </c>
      <c r="C7" s="56" t="s">
        <v>1</v>
      </c>
      <c r="D7" s="57" t="s">
        <v>4</v>
      </c>
      <c r="E7" s="129"/>
    </row>
    <row r="8" spans="1:5" ht="30" customHeight="1" thickBot="1" x14ac:dyDescent="0.25">
      <c r="A8" s="24" t="s">
        <v>90</v>
      </c>
      <c r="B8" s="25" t="s">
        <v>25</v>
      </c>
      <c r="C8" s="58" t="s">
        <v>27</v>
      </c>
      <c r="D8" s="27">
        <v>21780</v>
      </c>
      <c r="E8" s="60" t="s">
        <v>265</v>
      </c>
    </row>
    <row r="9" spans="1:5" ht="20.100000000000001" customHeight="1" thickBot="1" x14ac:dyDescent="0.25">
      <c r="A9" s="61" t="s">
        <v>2</v>
      </c>
      <c r="B9" s="62"/>
      <c r="C9" s="62"/>
      <c r="D9" s="65">
        <f>SUM(D8:D8)</f>
        <v>21780</v>
      </c>
      <c r="E9" s="64"/>
    </row>
    <row r="10" spans="1:5" ht="15.75" thickBot="1" x14ac:dyDescent="0.25"/>
    <row r="11" spans="1:5" ht="20.100000000000001" customHeight="1" x14ac:dyDescent="0.2">
      <c r="A11" s="44" t="s">
        <v>3</v>
      </c>
      <c r="B11" s="45" t="s">
        <v>91</v>
      </c>
      <c r="C11" s="46"/>
      <c r="D11" s="46"/>
      <c r="E11" s="47"/>
    </row>
    <row r="12" spans="1:5" ht="20.100000000000001" customHeight="1" thickBot="1" x14ac:dyDescent="0.25">
      <c r="A12" s="48" t="s">
        <v>5</v>
      </c>
      <c r="B12" s="49" t="s">
        <v>21</v>
      </c>
      <c r="C12" s="50"/>
      <c r="D12" s="50"/>
      <c r="E12" s="51"/>
    </row>
    <row r="13" spans="1:5" ht="20.100000000000001" customHeight="1" thickBot="1" x14ac:dyDescent="0.25">
      <c r="A13" s="52" t="s">
        <v>8</v>
      </c>
      <c r="B13" s="53" t="s">
        <v>89</v>
      </c>
      <c r="C13" s="54"/>
      <c r="D13" s="54"/>
      <c r="E13" s="55"/>
    </row>
    <row r="14" spans="1:5" s="3" customFormat="1" ht="30" customHeight="1" x14ac:dyDescent="0.2">
      <c r="A14" s="124" t="s">
        <v>6</v>
      </c>
      <c r="B14" s="126" t="s">
        <v>18</v>
      </c>
      <c r="C14" s="127"/>
      <c r="D14" s="19" t="s">
        <v>7</v>
      </c>
      <c r="E14" s="128" t="s">
        <v>19</v>
      </c>
    </row>
    <row r="15" spans="1:5" s="4" customFormat="1" ht="30" customHeight="1" thickBot="1" x14ac:dyDescent="0.25">
      <c r="A15" s="125"/>
      <c r="B15" s="56" t="s">
        <v>0</v>
      </c>
      <c r="C15" s="56" t="s">
        <v>1</v>
      </c>
      <c r="D15" s="57" t="s">
        <v>4</v>
      </c>
      <c r="E15" s="129"/>
    </row>
    <row r="16" spans="1:5" ht="30" customHeight="1" thickBot="1" x14ac:dyDescent="0.25">
      <c r="A16" s="24" t="s">
        <v>92</v>
      </c>
      <c r="B16" s="25" t="s">
        <v>93</v>
      </c>
      <c r="C16" s="58" t="s">
        <v>27</v>
      </c>
      <c r="D16" s="59">
        <v>50172.2</v>
      </c>
      <c r="E16" s="60"/>
    </row>
    <row r="17" spans="1:5" ht="20.100000000000001" customHeight="1" thickBot="1" x14ac:dyDescent="0.25">
      <c r="A17" s="61" t="s">
        <v>2</v>
      </c>
      <c r="B17" s="62"/>
      <c r="C17" s="62"/>
      <c r="D17" s="63">
        <f>SUM(D16:D16)</f>
        <v>50172.2</v>
      </c>
      <c r="E17" s="64"/>
    </row>
    <row r="18" spans="1:5" ht="15.75" thickBot="1" x14ac:dyDescent="0.25"/>
    <row r="19" spans="1:5" ht="19.899999999999999" customHeight="1" x14ac:dyDescent="0.2">
      <c r="A19" s="44" t="s">
        <v>3</v>
      </c>
      <c r="B19" s="45" t="s">
        <v>94</v>
      </c>
      <c r="C19" s="46"/>
      <c r="D19" s="46"/>
      <c r="E19" s="47"/>
    </row>
    <row r="20" spans="1:5" ht="19.899999999999999" customHeight="1" thickBot="1" x14ac:dyDescent="0.25">
      <c r="A20" s="48" t="s">
        <v>5</v>
      </c>
      <c r="B20" s="49" t="s">
        <v>21</v>
      </c>
      <c r="C20" s="50"/>
      <c r="D20" s="50"/>
      <c r="E20" s="51"/>
    </row>
    <row r="21" spans="1:5" ht="19.899999999999999" customHeight="1" thickBot="1" x14ac:dyDescent="0.25">
      <c r="A21" s="52" t="s">
        <v>8</v>
      </c>
      <c r="B21" s="53" t="s">
        <v>95</v>
      </c>
      <c r="C21" s="54"/>
      <c r="D21" s="54"/>
      <c r="E21" s="55"/>
    </row>
    <row r="22" spans="1:5" ht="30" customHeight="1" x14ac:dyDescent="0.2">
      <c r="A22" s="124" t="s">
        <v>6</v>
      </c>
      <c r="B22" s="126" t="s">
        <v>18</v>
      </c>
      <c r="C22" s="127"/>
      <c r="D22" s="19" t="s">
        <v>7</v>
      </c>
      <c r="E22" s="128" t="s">
        <v>19</v>
      </c>
    </row>
    <row r="23" spans="1:5" ht="30" customHeight="1" thickBot="1" x14ac:dyDescent="0.25">
      <c r="A23" s="125"/>
      <c r="B23" s="56" t="s">
        <v>0</v>
      </c>
      <c r="C23" s="56" t="s">
        <v>1</v>
      </c>
      <c r="D23" s="57" t="s">
        <v>4</v>
      </c>
      <c r="E23" s="129"/>
    </row>
    <row r="24" spans="1:5" ht="45" customHeight="1" thickBot="1" x14ac:dyDescent="0.25">
      <c r="A24" s="24" t="s">
        <v>96</v>
      </c>
      <c r="B24" s="25" t="s">
        <v>97</v>
      </c>
      <c r="C24" s="58" t="s">
        <v>98</v>
      </c>
      <c r="D24" s="59">
        <v>212569.17</v>
      </c>
      <c r="E24" s="60" t="s">
        <v>99</v>
      </c>
    </row>
    <row r="25" spans="1:5" ht="19.899999999999999" customHeight="1" thickBot="1" x14ac:dyDescent="0.25">
      <c r="A25" s="61" t="s">
        <v>2</v>
      </c>
      <c r="B25" s="62"/>
      <c r="C25" s="62"/>
      <c r="D25" s="63">
        <f>SUM(D24:D24)</f>
        <v>212569.17</v>
      </c>
      <c r="E25" s="64"/>
    </row>
  </sheetData>
  <mergeCells count="11">
    <mergeCell ref="E22:E23"/>
    <mergeCell ref="A1:E1"/>
    <mergeCell ref="A2:E2"/>
    <mergeCell ref="A6:A7"/>
    <mergeCell ref="B6:C6"/>
    <mergeCell ref="E6:E7"/>
    <mergeCell ref="A14:A15"/>
    <mergeCell ref="B14:C14"/>
    <mergeCell ref="E14:E15"/>
    <mergeCell ref="A22:A23"/>
    <mergeCell ref="B22:C22"/>
  </mergeCells>
  <printOptions horizontalCentered="1"/>
  <pageMargins left="0.11811023622047245" right="0.11811023622047245" top="0.47244094488188981" bottom="0.19685039370078741" header="0.51181102362204722" footer="0.19685039370078741"/>
  <pageSetup paperSize="9" scale="85" fitToHeight="2" orientation="landscape"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F13FE4-30FC-4052-8B02-709139A676E1}">
  <dimension ref="A1:E10"/>
  <sheetViews>
    <sheetView zoomScaleNormal="100" zoomScaleSheetLayoutView="100" workbookViewId="0">
      <selection activeCell="A2" sqref="A2:E2"/>
    </sheetView>
  </sheetViews>
  <sheetFormatPr defaultColWidth="9.33203125" defaultRowHeight="15" x14ac:dyDescent="0.2"/>
  <cols>
    <col min="1" max="1" width="60.83203125" style="2" customWidth="1"/>
    <col min="2" max="3" width="20.83203125" style="2" customWidth="1"/>
    <col min="4" max="4" width="15.83203125" style="2" customWidth="1"/>
    <col min="5" max="5" width="85.83203125" style="2" customWidth="1"/>
    <col min="6" max="16384" width="9.33203125" style="2"/>
  </cols>
  <sheetData>
    <row r="1" spans="1:5" s="1" customFormat="1" ht="24.95" customHeight="1" x14ac:dyDescent="0.2">
      <c r="A1" s="122" t="s">
        <v>17</v>
      </c>
      <c r="B1" s="122"/>
      <c r="C1" s="122"/>
      <c r="D1" s="122"/>
      <c r="E1" s="122"/>
    </row>
    <row r="2" spans="1:5" s="1" customFormat="1" ht="39.950000000000003" customHeight="1" thickBot="1" x14ac:dyDescent="0.25">
      <c r="A2" s="123" t="s">
        <v>12</v>
      </c>
      <c r="B2" s="123"/>
      <c r="C2" s="123"/>
      <c r="D2" s="123"/>
      <c r="E2" s="123"/>
    </row>
    <row r="3" spans="1:5" ht="20.100000000000001" customHeight="1" x14ac:dyDescent="0.2">
      <c r="A3" s="5" t="s">
        <v>3</v>
      </c>
      <c r="B3" s="66" t="s">
        <v>103</v>
      </c>
      <c r="C3" s="7"/>
      <c r="D3" s="7"/>
      <c r="E3" s="8"/>
    </row>
    <row r="4" spans="1:5" ht="20.100000000000001" customHeight="1" thickBot="1" x14ac:dyDescent="0.25">
      <c r="A4" s="9" t="s">
        <v>5</v>
      </c>
      <c r="B4" s="67" t="s">
        <v>105</v>
      </c>
      <c r="C4" s="11"/>
      <c r="D4" s="11"/>
      <c r="E4" s="12"/>
    </row>
    <row r="5" spans="1:5" ht="20.100000000000001" customHeight="1" thickBot="1" x14ac:dyDescent="0.25">
      <c r="A5" s="13" t="s">
        <v>8</v>
      </c>
      <c r="B5" s="68" t="s">
        <v>104</v>
      </c>
      <c r="C5" s="15"/>
      <c r="D5" s="15"/>
      <c r="E5" s="16"/>
    </row>
    <row r="6" spans="1:5" s="3" customFormat="1" ht="30" customHeight="1" x14ac:dyDescent="0.2">
      <c r="A6" s="116" t="s">
        <v>6</v>
      </c>
      <c r="B6" s="118" t="s">
        <v>18</v>
      </c>
      <c r="C6" s="119"/>
      <c r="D6" s="19" t="s">
        <v>7</v>
      </c>
      <c r="E6" s="120" t="s">
        <v>19</v>
      </c>
    </row>
    <row r="7" spans="1:5" s="4" customFormat="1" ht="30" customHeight="1" thickBot="1" x14ac:dyDescent="0.25">
      <c r="A7" s="117"/>
      <c r="B7" s="17" t="s">
        <v>0</v>
      </c>
      <c r="C7" s="17" t="s">
        <v>1</v>
      </c>
      <c r="D7" s="18" t="s">
        <v>4</v>
      </c>
      <c r="E7" s="121"/>
    </row>
    <row r="8" spans="1:5" ht="30" customHeight="1" x14ac:dyDescent="0.2">
      <c r="A8" s="69" t="s">
        <v>106</v>
      </c>
      <c r="B8" s="70" t="s">
        <v>107</v>
      </c>
      <c r="C8" s="71" t="s">
        <v>108</v>
      </c>
      <c r="D8" s="72">
        <v>38740</v>
      </c>
      <c r="E8" s="73" t="s">
        <v>109</v>
      </c>
    </row>
    <row r="9" spans="1:5" ht="30" customHeight="1" thickBot="1" x14ac:dyDescent="0.25">
      <c r="A9" s="74" t="s">
        <v>110</v>
      </c>
      <c r="B9" s="75" t="s">
        <v>111</v>
      </c>
      <c r="C9" s="76"/>
      <c r="D9" s="77">
        <v>36179</v>
      </c>
      <c r="E9" s="78" t="s">
        <v>112</v>
      </c>
    </row>
    <row r="10" spans="1:5" ht="20.100000000000001" customHeight="1" thickBot="1" x14ac:dyDescent="0.25">
      <c r="A10" s="23" t="s">
        <v>2</v>
      </c>
      <c r="B10" s="20"/>
      <c r="C10" s="20"/>
      <c r="D10" s="21">
        <f>SUM(D8:D9)</f>
        <v>74919</v>
      </c>
      <c r="E10" s="22"/>
    </row>
  </sheetData>
  <mergeCells count="5">
    <mergeCell ref="A1:E1"/>
    <mergeCell ref="A2:E2"/>
    <mergeCell ref="A6:A7"/>
    <mergeCell ref="B6:C6"/>
    <mergeCell ref="E6:E7"/>
  </mergeCells>
  <printOptions horizontalCentered="1"/>
  <pageMargins left="0.11811023622047245" right="0.11811023622047245" top="0.47244094488188981" bottom="0.19685039370078741" header="0.51181102362204722" footer="0.19685039370078741"/>
  <pageSetup paperSize="9" scale="85" fitToHeight="2" orientation="landscape"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E6EA98-503F-44EB-B0CE-8BE98D83B5B1}">
  <dimension ref="A1:E89"/>
  <sheetViews>
    <sheetView zoomScaleNormal="100" zoomScaleSheetLayoutView="100" workbookViewId="0">
      <selection activeCell="A2" sqref="A2:E2"/>
    </sheetView>
  </sheetViews>
  <sheetFormatPr defaultColWidth="9.33203125" defaultRowHeight="15" x14ac:dyDescent="0.2"/>
  <cols>
    <col min="1" max="1" width="60.83203125" style="2" customWidth="1"/>
    <col min="2" max="3" width="20.83203125" style="2" customWidth="1"/>
    <col min="4" max="4" width="15.83203125" style="2" customWidth="1"/>
    <col min="5" max="5" width="85.83203125" style="2" customWidth="1"/>
    <col min="6" max="16384" width="9.33203125" style="2"/>
  </cols>
  <sheetData>
    <row r="1" spans="1:5" s="1" customFormat="1" ht="24.95" customHeight="1" x14ac:dyDescent="0.2">
      <c r="A1" s="122" t="s">
        <v>17</v>
      </c>
      <c r="B1" s="122"/>
      <c r="C1" s="122"/>
      <c r="D1" s="122"/>
      <c r="E1" s="122"/>
    </row>
    <row r="2" spans="1:5" s="1" customFormat="1" ht="39.950000000000003" customHeight="1" thickBot="1" x14ac:dyDescent="0.25">
      <c r="A2" s="123" t="s">
        <v>13</v>
      </c>
      <c r="B2" s="123"/>
      <c r="C2" s="123"/>
      <c r="D2" s="123"/>
      <c r="E2" s="123"/>
    </row>
    <row r="3" spans="1:5" s="79" customFormat="1" ht="20.100000000000001" customHeight="1" x14ac:dyDescent="0.2">
      <c r="A3" s="82" t="s">
        <v>3</v>
      </c>
      <c r="B3" s="83" t="s">
        <v>113</v>
      </c>
      <c r="C3" s="84"/>
      <c r="D3" s="84"/>
      <c r="E3" s="85"/>
    </row>
    <row r="4" spans="1:5" s="79" customFormat="1" ht="20.100000000000001" customHeight="1" thickBot="1" x14ac:dyDescent="0.25">
      <c r="A4" s="86" t="s">
        <v>5</v>
      </c>
      <c r="B4" s="87" t="s">
        <v>113</v>
      </c>
      <c r="C4" s="88"/>
      <c r="D4" s="88"/>
      <c r="E4" s="89"/>
    </row>
    <row r="5" spans="1:5" s="79" customFormat="1" ht="20.100000000000001" customHeight="1" thickBot="1" x14ac:dyDescent="0.25">
      <c r="A5" s="90" t="s">
        <v>8</v>
      </c>
      <c r="B5" s="91" t="s">
        <v>114</v>
      </c>
      <c r="C5" s="92"/>
      <c r="D5" s="92"/>
      <c r="E5" s="93"/>
    </row>
    <row r="6" spans="1:5" s="80" customFormat="1" ht="30" customHeight="1" x14ac:dyDescent="0.2">
      <c r="A6" s="116" t="s">
        <v>6</v>
      </c>
      <c r="B6" s="118" t="s">
        <v>18</v>
      </c>
      <c r="C6" s="119"/>
      <c r="D6" s="96" t="s">
        <v>7</v>
      </c>
      <c r="E6" s="120" t="s">
        <v>19</v>
      </c>
    </row>
    <row r="7" spans="1:5" s="81" customFormat="1" ht="30" customHeight="1" thickBot="1" x14ac:dyDescent="0.25">
      <c r="A7" s="117"/>
      <c r="B7" s="94" t="s">
        <v>0</v>
      </c>
      <c r="C7" s="94" t="s">
        <v>1</v>
      </c>
      <c r="D7" s="95" t="s">
        <v>4</v>
      </c>
      <c r="E7" s="121"/>
    </row>
    <row r="8" spans="1:5" s="79" customFormat="1" ht="30" customHeight="1" x14ac:dyDescent="0.2">
      <c r="A8" s="101" t="s">
        <v>115</v>
      </c>
      <c r="B8" s="102" t="s">
        <v>116</v>
      </c>
      <c r="C8" s="103" t="s">
        <v>27</v>
      </c>
      <c r="D8" s="104">
        <v>165221.87</v>
      </c>
      <c r="E8" s="105" t="s">
        <v>117</v>
      </c>
    </row>
    <row r="9" spans="1:5" s="79" customFormat="1" ht="30" customHeight="1" x14ac:dyDescent="0.2">
      <c r="A9" s="111" t="s">
        <v>118</v>
      </c>
      <c r="B9" s="112" t="s">
        <v>119</v>
      </c>
      <c r="C9" s="113" t="s">
        <v>29</v>
      </c>
      <c r="D9" s="114">
        <v>41049.25</v>
      </c>
      <c r="E9" s="115"/>
    </row>
    <row r="10" spans="1:5" s="79" customFormat="1" ht="60" customHeight="1" x14ac:dyDescent="0.2">
      <c r="A10" s="111" t="s">
        <v>120</v>
      </c>
      <c r="B10" s="112" t="s">
        <v>140</v>
      </c>
      <c r="C10" s="113" t="s">
        <v>121</v>
      </c>
      <c r="D10" s="114">
        <v>29826.5</v>
      </c>
      <c r="E10" s="115" t="s">
        <v>122</v>
      </c>
    </row>
    <row r="11" spans="1:5" s="79" customFormat="1" ht="154.9" customHeight="1" x14ac:dyDescent="0.2">
      <c r="A11" s="111" t="s">
        <v>123</v>
      </c>
      <c r="B11" s="112" t="s">
        <v>124</v>
      </c>
      <c r="C11" s="113" t="s">
        <v>125</v>
      </c>
      <c r="D11" s="114">
        <v>29550.62</v>
      </c>
      <c r="E11" s="115" t="s">
        <v>126</v>
      </c>
    </row>
    <row r="12" spans="1:5" s="79" customFormat="1" ht="75" customHeight="1" x14ac:dyDescent="0.2">
      <c r="A12" s="111" t="s">
        <v>127</v>
      </c>
      <c r="B12" s="112" t="s">
        <v>128</v>
      </c>
      <c r="C12" s="113" t="s">
        <v>46</v>
      </c>
      <c r="D12" s="114">
        <v>48375.8</v>
      </c>
      <c r="E12" s="115" t="s">
        <v>129</v>
      </c>
    </row>
    <row r="13" spans="1:5" s="79" customFormat="1" ht="42.75" customHeight="1" thickBot="1" x14ac:dyDescent="0.25">
      <c r="A13" s="106" t="s">
        <v>130</v>
      </c>
      <c r="B13" s="107" t="s">
        <v>131</v>
      </c>
      <c r="C13" s="108" t="s">
        <v>27</v>
      </c>
      <c r="D13" s="109">
        <v>30024.94</v>
      </c>
      <c r="E13" s="110"/>
    </row>
    <row r="14" spans="1:5" s="79" customFormat="1" ht="20.100000000000001" customHeight="1" thickBot="1" x14ac:dyDescent="0.25">
      <c r="A14" s="100" t="s">
        <v>2</v>
      </c>
      <c r="B14" s="97"/>
      <c r="C14" s="97"/>
      <c r="D14" s="98">
        <f>SUM(D8:D13)</f>
        <v>344048.98</v>
      </c>
      <c r="E14" s="99"/>
    </row>
    <row r="15" spans="1:5" s="79" customFormat="1" ht="15.75" thickBot="1" x14ac:dyDescent="0.25"/>
    <row r="16" spans="1:5" s="79" customFormat="1" ht="20.100000000000001" customHeight="1" x14ac:dyDescent="0.2">
      <c r="A16" s="82" t="s">
        <v>3</v>
      </c>
      <c r="B16" s="83" t="s">
        <v>113</v>
      </c>
      <c r="C16" s="84"/>
      <c r="D16" s="84"/>
      <c r="E16" s="85"/>
    </row>
    <row r="17" spans="1:5" s="79" customFormat="1" ht="20.100000000000001" customHeight="1" thickBot="1" x14ac:dyDescent="0.25">
      <c r="A17" s="86" t="s">
        <v>5</v>
      </c>
      <c r="B17" s="87" t="s">
        <v>113</v>
      </c>
      <c r="C17" s="88"/>
      <c r="D17" s="88"/>
      <c r="E17" s="89"/>
    </row>
    <row r="18" spans="1:5" s="79" customFormat="1" ht="20.100000000000001" customHeight="1" thickBot="1" x14ac:dyDescent="0.25">
      <c r="A18" s="90" t="s">
        <v>8</v>
      </c>
      <c r="B18" s="91" t="s">
        <v>266</v>
      </c>
      <c r="C18" s="92"/>
      <c r="D18" s="92"/>
      <c r="E18" s="93"/>
    </row>
    <row r="19" spans="1:5" s="80" customFormat="1" ht="30" customHeight="1" x14ac:dyDescent="0.2">
      <c r="A19" s="116" t="s">
        <v>6</v>
      </c>
      <c r="B19" s="118" t="s">
        <v>18</v>
      </c>
      <c r="C19" s="119"/>
      <c r="D19" s="96" t="s">
        <v>7</v>
      </c>
      <c r="E19" s="120" t="s">
        <v>19</v>
      </c>
    </row>
    <row r="20" spans="1:5" s="81" customFormat="1" ht="30" customHeight="1" thickBot="1" x14ac:dyDescent="0.25">
      <c r="A20" s="117"/>
      <c r="B20" s="94" t="s">
        <v>0</v>
      </c>
      <c r="C20" s="94" t="s">
        <v>1</v>
      </c>
      <c r="D20" s="95" t="s">
        <v>4</v>
      </c>
      <c r="E20" s="121"/>
    </row>
    <row r="21" spans="1:5" s="79" customFormat="1" ht="60" customHeight="1" x14ac:dyDescent="0.2">
      <c r="A21" s="101" t="s">
        <v>132</v>
      </c>
      <c r="B21" s="102" t="s">
        <v>133</v>
      </c>
      <c r="C21" s="103" t="s">
        <v>27</v>
      </c>
      <c r="D21" s="104">
        <v>13086.15</v>
      </c>
      <c r="E21" s="105"/>
    </row>
    <row r="22" spans="1:5" s="79" customFormat="1" ht="45" customHeight="1" x14ac:dyDescent="0.2">
      <c r="A22" s="111" t="s">
        <v>134</v>
      </c>
      <c r="B22" s="112" t="s">
        <v>138</v>
      </c>
      <c r="C22" s="113" t="s">
        <v>27</v>
      </c>
      <c r="D22" s="114">
        <v>125295.52</v>
      </c>
      <c r="E22" s="115"/>
    </row>
    <row r="23" spans="1:5" s="79" customFormat="1" ht="30" customHeight="1" thickBot="1" x14ac:dyDescent="0.25">
      <c r="A23" s="111" t="s">
        <v>136</v>
      </c>
      <c r="B23" s="112" t="s">
        <v>139</v>
      </c>
      <c r="C23" s="113" t="s">
        <v>137</v>
      </c>
      <c r="D23" s="114">
        <v>36274.29</v>
      </c>
      <c r="E23" s="115"/>
    </row>
    <row r="24" spans="1:5" s="79" customFormat="1" ht="20.100000000000001" customHeight="1" thickBot="1" x14ac:dyDescent="0.25">
      <c r="A24" s="100" t="s">
        <v>2</v>
      </c>
      <c r="B24" s="97"/>
      <c r="C24" s="97"/>
      <c r="D24" s="98">
        <f>SUM(D21:D23)</f>
        <v>174655.96000000002</v>
      </c>
      <c r="E24" s="99"/>
    </row>
    <row r="25" spans="1:5" s="79" customFormat="1" ht="15.75" thickBot="1" x14ac:dyDescent="0.25"/>
    <row r="26" spans="1:5" s="79" customFormat="1" ht="20.100000000000001" customHeight="1" x14ac:dyDescent="0.2">
      <c r="A26" s="82" t="s">
        <v>3</v>
      </c>
      <c r="B26" s="83" t="s">
        <v>113</v>
      </c>
      <c r="C26" s="84"/>
      <c r="D26" s="84"/>
      <c r="E26" s="85"/>
    </row>
    <row r="27" spans="1:5" s="79" customFormat="1" ht="20.100000000000001" customHeight="1" thickBot="1" x14ac:dyDescent="0.25">
      <c r="A27" s="86" t="s">
        <v>5</v>
      </c>
      <c r="B27" s="87" t="s">
        <v>113</v>
      </c>
      <c r="C27" s="88"/>
      <c r="D27" s="88"/>
      <c r="E27" s="89"/>
    </row>
    <row r="28" spans="1:5" s="79" customFormat="1" ht="20.100000000000001" customHeight="1" thickBot="1" x14ac:dyDescent="0.25">
      <c r="A28" s="90" t="s">
        <v>8</v>
      </c>
      <c r="B28" s="91" t="s">
        <v>141</v>
      </c>
      <c r="C28" s="92"/>
      <c r="D28" s="92"/>
      <c r="E28" s="93"/>
    </row>
    <row r="29" spans="1:5" s="80" customFormat="1" ht="30" customHeight="1" x14ac:dyDescent="0.2">
      <c r="A29" s="116" t="s">
        <v>6</v>
      </c>
      <c r="B29" s="118" t="s">
        <v>18</v>
      </c>
      <c r="C29" s="119"/>
      <c r="D29" s="96" t="s">
        <v>7</v>
      </c>
      <c r="E29" s="120" t="s">
        <v>19</v>
      </c>
    </row>
    <row r="30" spans="1:5" s="81" customFormat="1" ht="30" customHeight="1" thickBot="1" x14ac:dyDescent="0.25">
      <c r="A30" s="117"/>
      <c r="B30" s="94" t="s">
        <v>0</v>
      </c>
      <c r="C30" s="94" t="s">
        <v>1</v>
      </c>
      <c r="D30" s="95" t="s">
        <v>4</v>
      </c>
      <c r="E30" s="121"/>
    </row>
    <row r="31" spans="1:5" s="79" customFormat="1" ht="30" customHeight="1" x14ac:dyDescent="0.2">
      <c r="A31" s="101" t="s">
        <v>142</v>
      </c>
      <c r="B31" s="102" t="s">
        <v>143</v>
      </c>
      <c r="C31" s="103" t="s">
        <v>27</v>
      </c>
      <c r="D31" s="104">
        <v>61806.8</v>
      </c>
      <c r="E31" s="105"/>
    </row>
    <row r="32" spans="1:5" s="79" customFormat="1" ht="30" customHeight="1" x14ac:dyDescent="0.2">
      <c r="A32" s="111" t="s">
        <v>144</v>
      </c>
      <c r="B32" s="112" t="s">
        <v>145</v>
      </c>
      <c r="C32" s="113" t="s">
        <v>46</v>
      </c>
      <c r="D32" s="114">
        <v>43993.39</v>
      </c>
      <c r="E32" s="115"/>
    </row>
    <row r="33" spans="1:5" s="79" customFormat="1" ht="38.25" x14ac:dyDescent="0.2">
      <c r="A33" s="111" t="s">
        <v>146</v>
      </c>
      <c r="B33" s="112" t="s">
        <v>147</v>
      </c>
      <c r="C33" s="113" t="s">
        <v>148</v>
      </c>
      <c r="D33" s="114">
        <v>25567.3</v>
      </c>
      <c r="E33" s="115" t="s">
        <v>267</v>
      </c>
    </row>
    <row r="34" spans="1:5" s="79" customFormat="1" ht="42.75" customHeight="1" thickBot="1" x14ac:dyDescent="0.25">
      <c r="A34" s="106" t="s">
        <v>149</v>
      </c>
      <c r="B34" s="107" t="s">
        <v>150</v>
      </c>
      <c r="C34" s="108" t="s">
        <v>151</v>
      </c>
      <c r="D34" s="109">
        <v>91071.38</v>
      </c>
      <c r="E34" s="110" t="s">
        <v>268</v>
      </c>
    </row>
    <row r="35" spans="1:5" s="79" customFormat="1" ht="20.100000000000001" customHeight="1" thickBot="1" x14ac:dyDescent="0.25">
      <c r="A35" s="100" t="s">
        <v>2</v>
      </c>
      <c r="B35" s="97"/>
      <c r="C35" s="97"/>
      <c r="D35" s="98">
        <f>SUM(D31:D34)</f>
        <v>222438.87</v>
      </c>
      <c r="E35" s="99"/>
    </row>
    <row r="36" spans="1:5" s="79" customFormat="1" ht="15.75" thickBot="1" x14ac:dyDescent="0.25"/>
    <row r="37" spans="1:5" s="79" customFormat="1" ht="20.100000000000001" customHeight="1" x14ac:dyDescent="0.2">
      <c r="A37" s="82" t="s">
        <v>3</v>
      </c>
      <c r="B37" s="83" t="s">
        <v>113</v>
      </c>
      <c r="C37" s="84"/>
      <c r="D37" s="84"/>
      <c r="E37" s="85"/>
    </row>
    <row r="38" spans="1:5" s="79" customFormat="1" ht="20.100000000000001" customHeight="1" thickBot="1" x14ac:dyDescent="0.25">
      <c r="A38" s="86" t="s">
        <v>5</v>
      </c>
      <c r="B38" s="87" t="s">
        <v>113</v>
      </c>
      <c r="C38" s="88"/>
      <c r="D38" s="88"/>
      <c r="E38" s="89"/>
    </row>
    <row r="39" spans="1:5" s="79" customFormat="1" ht="20.100000000000001" customHeight="1" thickBot="1" x14ac:dyDescent="0.25">
      <c r="A39" s="90" t="s">
        <v>8</v>
      </c>
      <c r="B39" s="91" t="s">
        <v>152</v>
      </c>
      <c r="C39" s="92"/>
      <c r="D39" s="92"/>
      <c r="E39" s="93"/>
    </row>
    <row r="40" spans="1:5" s="80" customFormat="1" ht="30" customHeight="1" x14ac:dyDescent="0.2">
      <c r="A40" s="116" t="s">
        <v>6</v>
      </c>
      <c r="B40" s="118" t="s">
        <v>18</v>
      </c>
      <c r="C40" s="119"/>
      <c r="D40" s="96" t="s">
        <v>7</v>
      </c>
      <c r="E40" s="120" t="s">
        <v>19</v>
      </c>
    </row>
    <row r="41" spans="1:5" s="81" customFormat="1" ht="30" customHeight="1" thickBot="1" x14ac:dyDescent="0.25">
      <c r="A41" s="117"/>
      <c r="B41" s="94" t="s">
        <v>0</v>
      </c>
      <c r="C41" s="94" t="s">
        <v>1</v>
      </c>
      <c r="D41" s="95" t="s">
        <v>4</v>
      </c>
      <c r="E41" s="121"/>
    </row>
    <row r="42" spans="1:5" s="79" customFormat="1" ht="30" customHeight="1" x14ac:dyDescent="0.2">
      <c r="A42" s="101" t="s">
        <v>153</v>
      </c>
      <c r="B42" s="102" t="s">
        <v>154</v>
      </c>
      <c r="C42" s="103" t="s">
        <v>155</v>
      </c>
      <c r="D42" s="104">
        <v>111658.8</v>
      </c>
      <c r="E42" s="105"/>
    </row>
    <row r="43" spans="1:5" s="79" customFormat="1" ht="45" customHeight="1" x14ac:dyDescent="0.2">
      <c r="A43" s="111" t="s">
        <v>163</v>
      </c>
      <c r="B43" s="112" t="s">
        <v>156</v>
      </c>
      <c r="C43" s="113" t="s">
        <v>157</v>
      </c>
      <c r="D43" s="114">
        <v>92928</v>
      </c>
      <c r="E43" s="115"/>
    </row>
    <row r="44" spans="1:5" s="79" customFormat="1" ht="45" customHeight="1" x14ac:dyDescent="0.2">
      <c r="A44" s="111" t="s">
        <v>164</v>
      </c>
      <c r="B44" s="112" t="s">
        <v>158</v>
      </c>
      <c r="C44" s="113" t="s">
        <v>157</v>
      </c>
      <c r="D44" s="114">
        <v>102824.59</v>
      </c>
      <c r="E44" s="115"/>
    </row>
    <row r="45" spans="1:5" s="79" customFormat="1" ht="45" customHeight="1" x14ac:dyDescent="0.2">
      <c r="A45" s="111" t="s">
        <v>165</v>
      </c>
      <c r="B45" s="112" t="s">
        <v>159</v>
      </c>
      <c r="C45" s="113" t="s">
        <v>27</v>
      </c>
      <c r="D45" s="114">
        <v>11458.09</v>
      </c>
      <c r="E45" s="115"/>
    </row>
    <row r="46" spans="1:5" s="79" customFormat="1" ht="85.15" customHeight="1" x14ac:dyDescent="0.2">
      <c r="A46" s="111" t="s">
        <v>160</v>
      </c>
      <c r="B46" s="112" t="s">
        <v>161</v>
      </c>
      <c r="C46" s="113" t="s">
        <v>162</v>
      </c>
      <c r="D46" s="114">
        <v>19310.43</v>
      </c>
      <c r="E46" s="115"/>
    </row>
    <row r="47" spans="1:5" s="79" customFormat="1" ht="60" customHeight="1" thickBot="1" x14ac:dyDescent="0.25">
      <c r="A47" s="106" t="s">
        <v>166</v>
      </c>
      <c r="B47" s="107" t="s">
        <v>161</v>
      </c>
      <c r="C47" s="108" t="s">
        <v>162</v>
      </c>
      <c r="D47" s="109">
        <v>60120.25</v>
      </c>
      <c r="E47" s="110"/>
    </row>
    <row r="48" spans="1:5" s="79" customFormat="1" ht="20.100000000000001" customHeight="1" thickBot="1" x14ac:dyDescent="0.25">
      <c r="A48" s="100" t="s">
        <v>2</v>
      </c>
      <c r="B48" s="97"/>
      <c r="C48" s="97"/>
      <c r="D48" s="98">
        <f>SUM(D42:D47)</f>
        <v>398300.16000000003</v>
      </c>
      <c r="E48" s="99"/>
    </row>
    <row r="49" spans="1:5" s="79" customFormat="1" ht="15.75" thickBot="1" x14ac:dyDescent="0.25"/>
    <row r="50" spans="1:5" s="79" customFormat="1" ht="20.100000000000001" customHeight="1" x14ac:dyDescent="0.2">
      <c r="A50" s="82" t="s">
        <v>3</v>
      </c>
      <c r="B50" s="83" t="s">
        <v>113</v>
      </c>
      <c r="C50" s="84"/>
      <c r="D50" s="84"/>
      <c r="E50" s="85"/>
    </row>
    <row r="51" spans="1:5" s="79" customFormat="1" ht="20.100000000000001" customHeight="1" thickBot="1" x14ac:dyDescent="0.25">
      <c r="A51" s="86" t="s">
        <v>5</v>
      </c>
      <c r="B51" s="87" t="s">
        <v>113</v>
      </c>
      <c r="C51" s="88"/>
      <c r="D51" s="88"/>
      <c r="E51" s="89"/>
    </row>
    <row r="52" spans="1:5" s="79" customFormat="1" ht="20.100000000000001" customHeight="1" thickBot="1" x14ac:dyDescent="0.25">
      <c r="A52" s="90" t="s">
        <v>8</v>
      </c>
      <c r="B52" s="91" t="s">
        <v>167</v>
      </c>
      <c r="C52" s="92"/>
      <c r="D52" s="92"/>
      <c r="E52" s="93"/>
    </row>
    <row r="53" spans="1:5" s="80" customFormat="1" ht="30" customHeight="1" x14ac:dyDescent="0.2">
      <c r="A53" s="116" t="s">
        <v>6</v>
      </c>
      <c r="B53" s="118" t="s">
        <v>18</v>
      </c>
      <c r="C53" s="119"/>
      <c r="D53" s="96" t="s">
        <v>7</v>
      </c>
      <c r="E53" s="120" t="s">
        <v>19</v>
      </c>
    </row>
    <row r="54" spans="1:5" s="81" customFormat="1" ht="30" customHeight="1" thickBot="1" x14ac:dyDescent="0.25">
      <c r="A54" s="117"/>
      <c r="B54" s="94" t="s">
        <v>0</v>
      </c>
      <c r="C54" s="94" t="s">
        <v>1</v>
      </c>
      <c r="D54" s="95" t="s">
        <v>4</v>
      </c>
      <c r="E54" s="121"/>
    </row>
    <row r="55" spans="1:5" s="79" customFormat="1" ht="30" customHeight="1" x14ac:dyDescent="0.2">
      <c r="A55" s="101" t="s">
        <v>168</v>
      </c>
      <c r="B55" s="102" t="s">
        <v>169</v>
      </c>
      <c r="C55" s="103" t="s">
        <v>27</v>
      </c>
      <c r="D55" s="104">
        <v>35670.800000000003</v>
      </c>
      <c r="E55" s="105"/>
    </row>
    <row r="56" spans="1:5" s="79" customFormat="1" ht="30" customHeight="1" x14ac:dyDescent="0.2">
      <c r="A56" s="111" t="s">
        <v>170</v>
      </c>
      <c r="B56" s="112" t="s">
        <v>171</v>
      </c>
      <c r="C56" s="113" t="s">
        <v>185</v>
      </c>
      <c r="D56" s="114">
        <v>36591</v>
      </c>
      <c r="E56" s="115"/>
    </row>
    <row r="57" spans="1:5" s="79" customFormat="1" ht="30" customHeight="1" x14ac:dyDescent="0.2">
      <c r="A57" s="111" t="s">
        <v>172</v>
      </c>
      <c r="B57" s="112" t="s">
        <v>173</v>
      </c>
      <c r="C57" s="113" t="s">
        <v>174</v>
      </c>
      <c r="D57" s="114">
        <v>34079.65</v>
      </c>
      <c r="E57" s="115"/>
    </row>
    <row r="58" spans="1:5" s="79" customFormat="1" ht="30" customHeight="1" x14ac:dyDescent="0.2">
      <c r="A58" s="111" t="s">
        <v>175</v>
      </c>
      <c r="B58" s="112" t="s">
        <v>176</v>
      </c>
      <c r="C58" s="113" t="s">
        <v>162</v>
      </c>
      <c r="D58" s="114">
        <v>60232.74</v>
      </c>
      <c r="E58" s="115"/>
    </row>
    <row r="59" spans="1:5" s="79" customFormat="1" ht="30" customHeight="1" x14ac:dyDescent="0.2">
      <c r="A59" s="111" t="s">
        <v>177</v>
      </c>
      <c r="B59" s="112" t="s">
        <v>178</v>
      </c>
      <c r="C59" s="113" t="s">
        <v>179</v>
      </c>
      <c r="D59" s="114">
        <v>77957.710000000006</v>
      </c>
      <c r="E59" s="115"/>
    </row>
    <row r="60" spans="1:5" s="79" customFormat="1" ht="30" customHeight="1" x14ac:dyDescent="0.2">
      <c r="A60" s="111" t="s">
        <v>180</v>
      </c>
      <c r="B60" s="112" t="s">
        <v>181</v>
      </c>
      <c r="C60" s="113" t="s">
        <v>26</v>
      </c>
      <c r="D60" s="114">
        <v>70000</v>
      </c>
      <c r="E60" s="115"/>
    </row>
    <row r="61" spans="1:5" s="79" customFormat="1" ht="45" customHeight="1" thickBot="1" x14ac:dyDescent="0.25">
      <c r="A61" s="106" t="s">
        <v>182</v>
      </c>
      <c r="B61" s="107" t="s">
        <v>183</v>
      </c>
      <c r="C61" s="108" t="s">
        <v>184</v>
      </c>
      <c r="D61" s="109">
        <v>29887</v>
      </c>
      <c r="E61" s="110"/>
    </row>
    <row r="62" spans="1:5" s="79" customFormat="1" ht="20.100000000000001" customHeight="1" thickBot="1" x14ac:dyDescent="0.25">
      <c r="A62" s="100" t="s">
        <v>2</v>
      </c>
      <c r="B62" s="97"/>
      <c r="C62" s="97"/>
      <c r="D62" s="98">
        <f>SUM(D55:D61)</f>
        <v>344418.9</v>
      </c>
      <c r="E62" s="99"/>
    </row>
    <row r="63" spans="1:5" s="79" customFormat="1" ht="15.75" thickBot="1" x14ac:dyDescent="0.25"/>
    <row r="64" spans="1:5" s="79" customFormat="1" ht="20.100000000000001" customHeight="1" x14ac:dyDescent="0.2">
      <c r="A64" s="82" t="s">
        <v>3</v>
      </c>
      <c r="B64" s="83" t="s">
        <v>186</v>
      </c>
      <c r="C64" s="84"/>
      <c r="D64" s="84"/>
      <c r="E64" s="85"/>
    </row>
    <row r="65" spans="1:5" s="79" customFormat="1" ht="20.100000000000001" customHeight="1" thickBot="1" x14ac:dyDescent="0.25">
      <c r="A65" s="86" t="s">
        <v>5</v>
      </c>
      <c r="B65" s="87" t="s">
        <v>113</v>
      </c>
      <c r="C65" s="88"/>
      <c r="D65" s="88"/>
      <c r="E65" s="89"/>
    </row>
    <row r="66" spans="1:5" s="79" customFormat="1" ht="20.100000000000001" customHeight="1" thickBot="1" x14ac:dyDescent="0.25">
      <c r="A66" s="90" t="s">
        <v>8</v>
      </c>
      <c r="B66" s="91" t="s">
        <v>187</v>
      </c>
      <c r="C66" s="92"/>
      <c r="D66" s="92"/>
      <c r="E66" s="93"/>
    </row>
    <row r="67" spans="1:5" s="80" customFormat="1" ht="30" customHeight="1" x14ac:dyDescent="0.2">
      <c r="A67" s="116" t="s">
        <v>6</v>
      </c>
      <c r="B67" s="118" t="s">
        <v>18</v>
      </c>
      <c r="C67" s="119"/>
      <c r="D67" s="96" t="s">
        <v>7</v>
      </c>
      <c r="E67" s="120" t="s">
        <v>19</v>
      </c>
    </row>
    <row r="68" spans="1:5" s="81" customFormat="1" ht="30" customHeight="1" thickBot="1" x14ac:dyDescent="0.25">
      <c r="A68" s="117"/>
      <c r="B68" s="94" t="s">
        <v>0</v>
      </c>
      <c r="C68" s="94" t="s">
        <v>1</v>
      </c>
      <c r="D68" s="95" t="s">
        <v>4</v>
      </c>
      <c r="E68" s="121"/>
    </row>
    <row r="69" spans="1:5" s="79" customFormat="1" ht="30" customHeight="1" x14ac:dyDescent="0.2">
      <c r="A69" s="101" t="s">
        <v>188</v>
      </c>
      <c r="B69" s="102" t="s">
        <v>195</v>
      </c>
      <c r="C69" s="103" t="s">
        <v>200</v>
      </c>
      <c r="D69" s="104">
        <v>14520</v>
      </c>
      <c r="E69" s="105"/>
    </row>
    <row r="70" spans="1:5" s="79" customFormat="1" ht="45" customHeight="1" x14ac:dyDescent="0.2">
      <c r="A70" s="111" t="s">
        <v>189</v>
      </c>
      <c r="B70" s="112" t="s">
        <v>190</v>
      </c>
      <c r="C70" s="113" t="s">
        <v>201</v>
      </c>
      <c r="D70" s="114">
        <v>15669.5</v>
      </c>
      <c r="E70" s="115"/>
    </row>
    <row r="71" spans="1:5" s="79" customFormat="1" ht="19.899999999999999" customHeight="1" x14ac:dyDescent="0.2">
      <c r="A71" s="111" t="s">
        <v>191</v>
      </c>
      <c r="B71" s="112" t="s">
        <v>196</v>
      </c>
      <c r="C71" s="113" t="s">
        <v>46</v>
      </c>
      <c r="D71" s="114">
        <v>33033</v>
      </c>
      <c r="E71" s="115"/>
    </row>
    <row r="72" spans="1:5" s="79" customFormat="1" ht="19.899999999999999" customHeight="1" x14ac:dyDescent="0.2">
      <c r="A72" s="111" t="s">
        <v>192</v>
      </c>
      <c r="B72" s="112" t="s">
        <v>197</v>
      </c>
      <c r="C72" s="113" t="s">
        <v>151</v>
      </c>
      <c r="D72" s="114">
        <v>32428</v>
      </c>
      <c r="E72" s="115"/>
    </row>
    <row r="73" spans="1:5" s="79" customFormat="1" ht="87" customHeight="1" x14ac:dyDescent="0.2">
      <c r="A73" s="111" t="s">
        <v>193</v>
      </c>
      <c r="B73" s="112" t="s">
        <v>198</v>
      </c>
      <c r="C73" s="113" t="s">
        <v>202</v>
      </c>
      <c r="D73" s="114">
        <v>19898.45</v>
      </c>
      <c r="E73" s="115"/>
    </row>
    <row r="74" spans="1:5" s="79" customFormat="1" ht="19.899999999999999" customHeight="1" thickBot="1" x14ac:dyDescent="0.25">
      <c r="A74" s="106" t="s">
        <v>194</v>
      </c>
      <c r="B74" s="107" t="s">
        <v>199</v>
      </c>
      <c r="C74" s="108" t="s">
        <v>203</v>
      </c>
      <c r="D74" s="109">
        <v>35695</v>
      </c>
      <c r="E74" s="110"/>
    </row>
    <row r="75" spans="1:5" s="79" customFormat="1" ht="20.100000000000001" customHeight="1" thickBot="1" x14ac:dyDescent="0.25">
      <c r="A75" s="100" t="s">
        <v>2</v>
      </c>
      <c r="B75" s="97"/>
      <c r="C75" s="97"/>
      <c r="D75" s="98">
        <f>SUM(D69:D74)</f>
        <v>151243.95000000001</v>
      </c>
      <c r="E75" s="99"/>
    </row>
    <row r="76" spans="1:5" s="79" customFormat="1" ht="15.75" thickBot="1" x14ac:dyDescent="0.25"/>
    <row r="77" spans="1:5" ht="20.100000000000001" customHeight="1" x14ac:dyDescent="0.2">
      <c r="A77" s="5" t="s">
        <v>3</v>
      </c>
      <c r="B77" s="6" t="s">
        <v>33</v>
      </c>
      <c r="C77" s="7"/>
      <c r="D77" s="7"/>
      <c r="E77" s="8"/>
    </row>
    <row r="78" spans="1:5" ht="20.100000000000001" customHeight="1" thickBot="1" x14ac:dyDescent="0.25">
      <c r="A78" s="9" t="s">
        <v>5</v>
      </c>
      <c r="B78" s="10" t="s">
        <v>32</v>
      </c>
      <c r="C78" s="11"/>
      <c r="D78" s="11"/>
      <c r="E78" s="12"/>
    </row>
    <row r="79" spans="1:5" ht="20.100000000000001" customHeight="1" thickBot="1" x14ac:dyDescent="0.25">
      <c r="A79" s="13" t="s">
        <v>8</v>
      </c>
      <c r="B79" s="14" t="s">
        <v>34</v>
      </c>
      <c r="C79" s="15"/>
      <c r="D79" s="15"/>
      <c r="E79" s="16"/>
    </row>
    <row r="80" spans="1:5" s="3" customFormat="1" ht="30" customHeight="1" x14ac:dyDescent="0.2">
      <c r="A80" s="116" t="s">
        <v>6</v>
      </c>
      <c r="B80" s="118" t="s">
        <v>18</v>
      </c>
      <c r="C80" s="119"/>
      <c r="D80" s="19" t="s">
        <v>7</v>
      </c>
      <c r="E80" s="120" t="s">
        <v>19</v>
      </c>
    </row>
    <row r="81" spans="1:5" s="4" customFormat="1" ht="30" customHeight="1" thickBot="1" x14ac:dyDescent="0.25">
      <c r="A81" s="117"/>
      <c r="B81" s="17" t="s">
        <v>0</v>
      </c>
      <c r="C81" s="17" t="s">
        <v>1</v>
      </c>
      <c r="D81" s="18" t="s">
        <v>4</v>
      </c>
      <c r="E81" s="121"/>
    </row>
    <row r="82" spans="1:5" ht="45" customHeight="1" x14ac:dyDescent="0.2">
      <c r="A82" s="42" t="s">
        <v>52</v>
      </c>
      <c r="B82" s="43" t="s">
        <v>35</v>
      </c>
      <c r="C82" s="43" t="s">
        <v>36</v>
      </c>
      <c r="D82" s="104">
        <v>34122</v>
      </c>
      <c r="E82" s="105" t="s">
        <v>51</v>
      </c>
    </row>
    <row r="83" spans="1:5" ht="45" customHeight="1" x14ac:dyDescent="0.2">
      <c r="A83" s="34" t="s">
        <v>53</v>
      </c>
      <c r="B83" s="35" t="s">
        <v>37</v>
      </c>
      <c r="C83" s="112" t="s">
        <v>27</v>
      </c>
      <c r="D83" s="114">
        <v>8954</v>
      </c>
      <c r="E83" s="115"/>
    </row>
    <row r="84" spans="1:5" ht="30" customHeight="1" x14ac:dyDescent="0.2">
      <c r="A84" s="34" t="s">
        <v>54</v>
      </c>
      <c r="B84" s="35" t="s">
        <v>38</v>
      </c>
      <c r="C84" s="112" t="s">
        <v>55</v>
      </c>
      <c r="D84" s="114">
        <v>182080.8</v>
      </c>
      <c r="E84" s="115"/>
    </row>
    <row r="85" spans="1:5" ht="30" customHeight="1" x14ac:dyDescent="0.2">
      <c r="A85" s="34" t="s">
        <v>39</v>
      </c>
      <c r="B85" s="35" t="s">
        <v>40</v>
      </c>
      <c r="C85" s="39" t="s">
        <v>56</v>
      </c>
      <c r="D85" s="40">
        <v>17378.02</v>
      </c>
      <c r="E85" s="41" t="s">
        <v>41</v>
      </c>
    </row>
    <row r="86" spans="1:5" ht="30" customHeight="1" x14ac:dyDescent="0.2">
      <c r="A86" s="34" t="s">
        <v>42</v>
      </c>
      <c r="B86" s="35" t="s">
        <v>40</v>
      </c>
      <c r="C86" s="36" t="s">
        <v>56</v>
      </c>
      <c r="D86" s="37">
        <v>59078.25</v>
      </c>
      <c r="E86" s="38" t="s">
        <v>43</v>
      </c>
    </row>
    <row r="87" spans="1:5" ht="30" customHeight="1" x14ac:dyDescent="0.2">
      <c r="A87" s="34" t="s">
        <v>44</v>
      </c>
      <c r="B87" s="35" t="s">
        <v>45</v>
      </c>
      <c r="C87" s="36" t="s">
        <v>46</v>
      </c>
      <c r="D87" s="37">
        <v>15125</v>
      </c>
      <c r="E87" s="38" t="s">
        <v>47</v>
      </c>
    </row>
    <row r="88" spans="1:5" ht="30" customHeight="1" thickBot="1" x14ac:dyDescent="0.25">
      <c r="A88" s="29" t="s">
        <v>48</v>
      </c>
      <c r="B88" s="30" t="s">
        <v>49</v>
      </c>
      <c r="C88" s="31" t="s">
        <v>57</v>
      </c>
      <c r="D88" s="32">
        <v>10217.24</v>
      </c>
      <c r="E88" s="33" t="s">
        <v>50</v>
      </c>
    </row>
    <row r="89" spans="1:5" ht="20.100000000000001" customHeight="1" thickBot="1" x14ac:dyDescent="0.25">
      <c r="A89" s="23" t="s">
        <v>2</v>
      </c>
      <c r="B89" s="20"/>
      <c r="C89" s="20"/>
      <c r="D89" s="21">
        <f>SUM(D82:D88)</f>
        <v>326955.30999999994</v>
      </c>
      <c r="E89" s="22"/>
    </row>
  </sheetData>
  <mergeCells count="23">
    <mergeCell ref="E29:E30"/>
    <mergeCell ref="A40:A41"/>
    <mergeCell ref="B40:C40"/>
    <mergeCell ref="E40:E41"/>
    <mergeCell ref="A53:A54"/>
    <mergeCell ref="B53:C53"/>
    <mergeCell ref="E53:E54"/>
    <mergeCell ref="A1:E1"/>
    <mergeCell ref="A2:E2"/>
    <mergeCell ref="A80:A81"/>
    <mergeCell ref="B80:C80"/>
    <mergeCell ref="E80:E81"/>
    <mergeCell ref="A6:A7"/>
    <mergeCell ref="B6:C6"/>
    <mergeCell ref="E6:E7"/>
    <mergeCell ref="A19:A20"/>
    <mergeCell ref="B19:C19"/>
    <mergeCell ref="E19:E20"/>
    <mergeCell ref="A29:A30"/>
    <mergeCell ref="B29:C29"/>
    <mergeCell ref="A67:A68"/>
    <mergeCell ref="B67:C67"/>
    <mergeCell ref="E67:E68"/>
  </mergeCells>
  <printOptions horizontalCentered="1"/>
  <pageMargins left="0.11811023622047245" right="0.11811023622047245" top="0.47244094488188981" bottom="0.19685039370078741" header="0.51181102362204722" footer="0.19685039370078741"/>
  <pageSetup paperSize="9" scale="85" fitToHeight="2" orientation="landscape" r:id="rId1"/>
  <headerFooter alignWithMargins="0">
    <oddFooter>&amp;C&amp;P</oddFooter>
  </headerFooter>
  <rowBreaks count="4" manualBreakCount="4">
    <brk id="15" max="16383" man="1"/>
    <brk id="36" max="16383" man="1"/>
    <brk id="49" max="16383" man="1"/>
    <brk id="6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E941FC-2629-46D2-A7CF-BD4C1F4B5DE3}">
  <dimension ref="A1:E9"/>
  <sheetViews>
    <sheetView zoomScaleNormal="100" zoomScaleSheetLayoutView="100" workbookViewId="0">
      <selection activeCell="A2" sqref="A2:E2"/>
    </sheetView>
  </sheetViews>
  <sheetFormatPr defaultColWidth="9.33203125" defaultRowHeight="15" x14ac:dyDescent="0.2"/>
  <cols>
    <col min="1" max="1" width="60.83203125" style="2" customWidth="1"/>
    <col min="2" max="3" width="20.83203125" style="2" customWidth="1"/>
    <col min="4" max="4" width="15.83203125" style="2" customWidth="1"/>
    <col min="5" max="5" width="85.83203125" style="2" customWidth="1"/>
    <col min="6" max="16384" width="9.33203125" style="2"/>
  </cols>
  <sheetData>
    <row r="1" spans="1:5" s="1" customFormat="1" ht="24.95" customHeight="1" x14ac:dyDescent="0.2">
      <c r="A1" s="122" t="s">
        <v>17</v>
      </c>
      <c r="B1" s="122"/>
      <c r="C1" s="122"/>
      <c r="D1" s="122"/>
      <c r="E1" s="122"/>
    </row>
    <row r="2" spans="1:5" s="1" customFormat="1" ht="39.950000000000003" customHeight="1" thickBot="1" x14ac:dyDescent="0.25">
      <c r="A2" s="123" t="s">
        <v>14</v>
      </c>
      <c r="B2" s="123"/>
      <c r="C2" s="123"/>
      <c r="D2" s="123"/>
      <c r="E2" s="123"/>
    </row>
    <row r="3" spans="1:5" ht="20.100000000000001" customHeight="1" x14ac:dyDescent="0.2">
      <c r="A3" s="5" t="s">
        <v>3</v>
      </c>
      <c r="B3" s="6" t="s">
        <v>256</v>
      </c>
      <c r="C3" s="7"/>
      <c r="D3" s="7"/>
      <c r="E3" s="8"/>
    </row>
    <row r="4" spans="1:5" ht="20.100000000000001" customHeight="1" thickBot="1" x14ac:dyDescent="0.25">
      <c r="A4" s="9" t="s">
        <v>5</v>
      </c>
      <c r="B4" s="10" t="s">
        <v>258</v>
      </c>
      <c r="C4" s="11"/>
      <c r="D4" s="11"/>
      <c r="E4" s="12"/>
    </row>
    <row r="5" spans="1:5" ht="20.100000000000001" customHeight="1" thickBot="1" x14ac:dyDescent="0.25">
      <c r="A5" s="13" t="s">
        <v>8</v>
      </c>
      <c r="B5" s="14" t="s">
        <v>257</v>
      </c>
      <c r="C5" s="15"/>
      <c r="D5" s="15"/>
      <c r="E5" s="16"/>
    </row>
    <row r="6" spans="1:5" s="3" customFormat="1" ht="30" customHeight="1" x14ac:dyDescent="0.2">
      <c r="A6" s="116" t="s">
        <v>6</v>
      </c>
      <c r="B6" s="118" t="s">
        <v>18</v>
      </c>
      <c r="C6" s="119"/>
      <c r="D6" s="19" t="s">
        <v>7</v>
      </c>
      <c r="E6" s="120" t="s">
        <v>19</v>
      </c>
    </row>
    <row r="7" spans="1:5" s="4" customFormat="1" ht="30" customHeight="1" thickBot="1" x14ac:dyDescent="0.25">
      <c r="A7" s="117"/>
      <c r="B7" s="17" t="s">
        <v>0</v>
      </c>
      <c r="C7" s="17" t="s">
        <v>1</v>
      </c>
      <c r="D7" s="18" t="s">
        <v>4</v>
      </c>
      <c r="E7" s="121"/>
    </row>
    <row r="8" spans="1:5" ht="19.899999999999999" customHeight="1" thickBot="1" x14ac:dyDescent="0.25">
      <c r="A8" s="24" t="s">
        <v>261</v>
      </c>
      <c r="B8" s="25" t="s">
        <v>259</v>
      </c>
      <c r="C8" s="26" t="s">
        <v>201</v>
      </c>
      <c r="D8" s="27">
        <v>24200.02</v>
      </c>
      <c r="E8" s="28" t="s">
        <v>260</v>
      </c>
    </row>
    <row r="9" spans="1:5" ht="20.100000000000001" customHeight="1" thickBot="1" x14ac:dyDescent="0.25">
      <c r="A9" s="23" t="s">
        <v>2</v>
      </c>
      <c r="B9" s="20"/>
      <c r="C9" s="20"/>
      <c r="D9" s="21">
        <f>SUM(D8:D8)</f>
        <v>24200.02</v>
      </c>
      <c r="E9" s="22"/>
    </row>
  </sheetData>
  <mergeCells count="5">
    <mergeCell ref="A1:E1"/>
    <mergeCell ref="A2:E2"/>
    <mergeCell ref="A6:A7"/>
    <mergeCell ref="B6:C6"/>
    <mergeCell ref="E6:E7"/>
  </mergeCells>
  <printOptions horizontalCentered="1"/>
  <pageMargins left="0.11811023622047245" right="0.11811023622047245" top="0.47244094488188981" bottom="0.19685039370078741" header="0.51181102362204722" footer="0.19685039370078741"/>
  <pageSetup paperSize="9" scale="85" fitToHeight="2" orientation="landscape" r:id="rId1"/>
  <headerFooter alignWithMargins="0">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9F2EB5-C1C1-4DCF-B3E3-4814CB564A87}">
  <dimension ref="A1:E30"/>
  <sheetViews>
    <sheetView zoomScaleNormal="100" zoomScaleSheetLayoutView="100" workbookViewId="0">
      <selection activeCell="A2" sqref="A2:E2"/>
    </sheetView>
  </sheetViews>
  <sheetFormatPr defaultColWidth="9.33203125" defaultRowHeight="15" x14ac:dyDescent="0.2"/>
  <cols>
    <col min="1" max="1" width="60.83203125" style="2" customWidth="1"/>
    <col min="2" max="3" width="20.83203125" style="2" customWidth="1"/>
    <col min="4" max="4" width="18.6640625" style="2" customWidth="1"/>
    <col min="5" max="5" width="85.83203125" style="2" customWidth="1"/>
    <col min="6" max="16384" width="9.33203125" style="2"/>
  </cols>
  <sheetData>
    <row r="1" spans="1:5" s="1" customFormat="1" ht="24.95" customHeight="1" x14ac:dyDescent="0.2">
      <c r="A1" s="122" t="s">
        <v>17</v>
      </c>
      <c r="B1" s="122"/>
      <c r="C1" s="122"/>
      <c r="D1" s="122"/>
      <c r="E1" s="122"/>
    </row>
    <row r="2" spans="1:5" s="1" customFormat="1" ht="39.950000000000003" customHeight="1" thickBot="1" x14ac:dyDescent="0.25">
      <c r="A2" s="123" t="s">
        <v>15</v>
      </c>
      <c r="B2" s="123"/>
      <c r="C2" s="123"/>
      <c r="D2" s="123"/>
      <c r="E2" s="123"/>
    </row>
    <row r="3" spans="1:5" ht="20.100000000000001" customHeight="1" x14ac:dyDescent="0.2">
      <c r="A3" s="5" t="s">
        <v>3</v>
      </c>
      <c r="B3" s="6" t="s">
        <v>204</v>
      </c>
      <c r="C3" s="7"/>
      <c r="D3" s="7"/>
      <c r="E3" s="8"/>
    </row>
    <row r="4" spans="1:5" ht="20.100000000000001" customHeight="1" thickBot="1" x14ac:dyDescent="0.25">
      <c r="A4" s="9" t="s">
        <v>5</v>
      </c>
      <c r="B4" s="10" t="s">
        <v>204</v>
      </c>
      <c r="C4" s="11"/>
      <c r="D4" s="11"/>
      <c r="E4" s="12"/>
    </row>
    <row r="5" spans="1:5" ht="20.100000000000001" customHeight="1" thickBot="1" x14ac:dyDescent="0.25">
      <c r="A5" s="13" t="s">
        <v>8</v>
      </c>
      <c r="B5" s="14" t="s">
        <v>205</v>
      </c>
      <c r="C5" s="15"/>
      <c r="D5" s="15"/>
      <c r="E5" s="16"/>
    </row>
    <row r="6" spans="1:5" s="3" customFormat="1" ht="30" customHeight="1" x14ac:dyDescent="0.2">
      <c r="A6" s="116" t="s">
        <v>6</v>
      </c>
      <c r="B6" s="118" t="s">
        <v>18</v>
      </c>
      <c r="C6" s="119"/>
      <c r="D6" s="19" t="s">
        <v>7</v>
      </c>
      <c r="E6" s="120" t="s">
        <v>19</v>
      </c>
    </row>
    <row r="7" spans="1:5" s="4" customFormat="1" ht="30" customHeight="1" thickBot="1" x14ac:dyDescent="0.25">
      <c r="A7" s="117"/>
      <c r="B7" s="17" t="s">
        <v>0</v>
      </c>
      <c r="C7" s="17" t="s">
        <v>1</v>
      </c>
      <c r="D7" s="18" t="s">
        <v>4</v>
      </c>
      <c r="E7" s="121"/>
    </row>
    <row r="8" spans="1:5" ht="60" customHeight="1" x14ac:dyDescent="0.2">
      <c r="A8" s="111" t="s">
        <v>206</v>
      </c>
      <c r="B8" s="112" t="s">
        <v>207</v>
      </c>
      <c r="C8" s="113" t="s">
        <v>208</v>
      </c>
      <c r="D8" s="114">
        <v>29312.25</v>
      </c>
      <c r="E8" s="115"/>
    </row>
    <row r="9" spans="1:5" s="79" customFormat="1" ht="60" customHeight="1" x14ac:dyDescent="0.2">
      <c r="A9" s="111" t="s">
        <v>209</v>
      </c>
      <c r="B9" s="112" t="s">
        <v>210</v>
      </c>
      <c r="C9" s="113" t="s">
        <v>208</v>
      </c>
      <c r="D9" s="114">
        <v>27830</v>
      </c>
      <c r="E9" s="115"/>
    </row>
    <row r="10" spans="1:5" s="79" customFormat="1" ht="30" customHeight="1" x14ac:dyDescent="0.2">
      <c r="A10" s="111" t="s">
        <v>211</v>
      </c>
      <c r="B10" s="112" t="s">
        <v>135</v>
      </c>
      <c r="C10" s="113" t="s">
        <v>212</v>
      </c>
      <c r="D10" s="114">
        <v>114520.45</v>
      </c>
      <c r="E10" s="115"/>
    </row>
    <row r="11" spans="1:5" s="79" customFormat="1" ht="45" customHeight="1" x14ac:dyDescent="0.2">
      <c r="A11" s="111" t="s">
        <v>213</v>
      </c>
      <c r="B11" s="112" t="s">
        <v>214</v>
      </c>
      <c r="C11" s="113" t="s">
        <v>215</v>
      </c>
      <c r="D11" s="114">
        <v>273641.5</v>
      </c>
      <c r="E11" s="115"/>
    </row>
    <row r="12" spans="1:5" s="79" customFormat="1" ht="45" customHeight="1" x14ac:dyDescent="0.2">
      <c r="A12" s="111" t="s">
        <v>245</v>
      </c>
      <c r="B12" s="112" t="s">
        <v>214</v>
      </c>
      <c r="C12" s="113" t="s">
        <v>216</v>
      </c>
      <c r="D12" s="114">
        <v>1523779.6199999999</v>
      </c>
      <c r="E12" s="115"/>
    </row>
    <row r="13" spans="1:5" s="79" customFormat="1" ht="30" customHeight="1" x14ac:dyDescent="0.2">
      <c r="A13" s="111" t="s">
        <v>217</v>
      </c>
      <c r="B13" s="112" t="s">
        <v>218</v>
      </c>
      <c r="C13" s="113" t="s">
        <v>157</v>
      </c>
      <c r="D13" s="114">
        <v>77500.5</v>
      </c>
      <c r="E13" s="115"/>
    </row>
    <row r="14" spans="1:5" s="79" customFormat="1" ht="60" customHeight="1" x14ac:dyDescent="0.2">
      <c r="A14" s="111" t="s">
        <v>219</v>
      </c>
      <c r="B14" s="112" t="s">
        <v>220</v>
      </c>
      <c r="C14" s="113" t="s">
        <v>216</v>
      </c>
      <c r="D14" s="114">
        <v>60437.08</v>
      </c>
      <c r="E14" s="115"/>
    </row>
    <row r="15" spans="1:5" s="79" customFormat="1" ht="45" customHeight="1" x14ac:dyDescent="0.2">
      <c r="A15" s="111" t="s">
        <v>221</v>
      </c>
      <c r="B15" s="112" t="s">
        <v>222</v>
      </c>
      <c r="C15" s="113" t="s">
        <v>208</v>
      </c>
      <c r="D15" s="114">
        <v>326319.5</v>
      </c>
      <c r="E15" s="115"/>
    </row>
    <row r="16" spans="1:5" s="79" customFormat="1" ht="45" customHeight="1" x14ac:dyDescent="0.2">
      <c r="A16" s="111" t="s">
        <v>223</v>
      </c>
      <c r="B16" s="112" t="s">
        <v>214</v>
      </c>
      <c r="C16" s="113" t="s">
        <v>155</v>
      </c>
      <c r="D16" s="114">
        <v>305040</v>
      </c>
      <c r="E16" s="115"/>
    </row>
    <row r="17" spans="1:5" s="79" customFormat="1" ht="60" customHeight="1" x14ac:dyDescent="0.2">
      <c r="A17" s="111" t="s">
        <v>224</v>
      </c>
      <c r="B17" s="112" t="s">
        <v>225</v>
      </c>
      <c r="C17" s="113" t="s">
        <v>208</v>
      </c>
      <c r="D17" s="114">
        <v>19467.5</v>
      </c>
      <c r="E17" s="115" t="s">
        <v>269</v>
      </c>
    </row>
    <row r="18" spans="1:5" s="79" customFormat="1" ht="45" customHeight="1" x14ac:dyDescent="0.2">
      <c r="A18" s="111" t="s">
        <v>226</v>
      </c>
      <c r="B18" s="112" t="s">
        <v>214</v>
      </c>
      <c r="C18" s="113" t="s">
        <v>227</v>
      </c>
      <c r="D18" s="114">
        <v>218526</v>
      </c>
      <c r="E18" s="115"/>
    </row>
    <row r="19" spans="1:5" s="79" customFormat="1" ht="30" customHeight="1" x14ac:dyDescent="0.2">
      <c r="A19" s="111" t="s">
        <v>246</v>
      </c>
      <c r="B19" s="112" t="s">
        <v>228</v>
      </c>
      <c r="C19" s="113" t="s">
        <v>229</v>
      </c>
      <c r="D19" s="114">
        <v>296200</v>
      </c>
      <c r="E19" s="115"/>
    </row>
    <row r="20" spans="1:5" s="79" customFormat="1" ht="19.899999999999999" customHeight="1" x14ac:dyDescent="0.2">
      <c r="A20" s="111" t="s">
        <v>247</v>
      </c>
      <c r="B20" s="112" t="s">
        <v>230</v>
      </c>
      <c r="C20" s="113" t="s">
        <v>231</v>
      </c>
      <c r="D20" s="114">
        <v>163909.51999999999</v>
      </c>
      <c r="E20" s="115"/>
    </row>
    <row r="21" spans="1:5" s="79" customFormat="1" ht="19.899999999999999" customHeight="1" x14ac:dyDescent="0.2">
      <c r="A21" s="111" t="s">
        <v>248</v>
      </c>
      <c r="B21" s="112" t="s">
        <v>232</v>
      </c>
      <c r="C21" s="113" t="s">
        <v>108</v>
      </c>
      <c r="D21" s="114">
        <v>289674</v>
      </c>
      <c r="E21" s="115"/>
    </row>
    <row r="22" spans="1:5" s="79" customFormat="1" ht="19.899999999999999" customHeight="1" x14ac:dyDescent="0.2">
      <c r="A22" s="111" t="s">
        <v>249</v>
      </c>
      <c r="B22" s="112" t="s">
        <v>233</v>
      </c>
      <c r="C22" s="113" t="s">
        <v>155</v>
      </c>
      <c r="D22" s="114">
        <v>260204.86</v>
      </c>
      <c r="E22" s="115"/>
    </row>
    <row r="23" spans="1:5" s="79" customFormat="1" ht="30" customHeight="1" x14ac:dyDescent="0.2">
      <c r="A23" s="111" t="s">
        <v>234</v>
      </c>
      <c r="B23" s="112" t="s">
        <v>235</v>
      </c>
      <c r="C23" s="113" t="s">
        <v>151</v>
      </c>
      <c r="D23" s="114">
        <v>31653.599999999999</v>
      </c>
      <c r="E23" s="115"/>
    </row>
    <row r="24" spans="1:5" s="79" customFormat="1" ht="30" customHeight="1" x14ac:dyDescent="0.2">
      <c r="A24" s="111" t="s">
        <v>250</v>
      </c>
      <c r="B24" s="112" t="s">
        <v>236</v>
      </c>
      <c r="C24" s="113" t="s">
        <v>27</v>
      </c>
      <c r="D24" s="114">
        <v>28616.5</v>
      </c>
      <c r="E24" s="115"/>
    </row>
    <row r="25" spans="1:5" s="79" customFormat="1" ht="19.899999999999999" customHeight="1" x14ac:dyDescent="0.2">
      <c r="A25" s="111" t="s">
        <v>251</v>
      </c>
      <c r="B25" s="112" t="s">
        <v>237</v>
      </c>
      <c r="C25" s="113" t="s">
        <v>27</v>
      </c>
      <c r="D25" s="114">
        <v>24684</v>
      </c>
      <c r="E25" s="115"/>
    </row>
    <row r="26" spans="1:5" s="79" customFormat="1" ht="60" customHeight="1" x14ac:dyDescent="0.2">
      <c r="A26" s="111" t="s">
        <v>252</v>
      </c>
      <c r="B26" s="112" t="s">
        <v>238</v>
      </c>
      <c r="C26" s="113" t="s">
        <v>29</v>
      </c>
      <c r="D26" s="114" t="s">
        <v>239</v>
      </c>
      <c r="E26" s="115"/>
    </row>
    <row r="27" spans="1:5" s="79" customFormat="1" ht="60" customHeight="1" x14ac:dyDescent="0.2">
      <c r="A27" s="111" t="s">
        <v>253</v>
      </c>
      <c r="B27" s="112" t="s">
        <v>238</v>
      </c>
      <c r="C27" s="113" t="s">
        <v>29</v>
      </c>
      <c r="D27" s="114" t="s">
        <v>240</v>
      </c>
      <c r="E27" s="115"/>
    </row>
    <row r="28" spans="1:5" s="79" customFormat="1" ht="45" customHeight="1" x14ac:dyDescent="0.2">
      <c r="A28" s="111" t="s">
        <v>254</v>
      </c>
      <c r="B28" s="112" t="s">
        <v>241</v>
      </c>
      <c r="C28" s="113" t="s">
        <v>27</v>
      </c>
      <c r="D28" s="114">
        <v>56298.879999999997</v>
      </c>
      <c r="E28" s="115"/>
    </row>
    <row r="29" spans="1:5" s="79" customFormat="1" ht="45" customHeight="1" thickBot="1" x14ac:dyDescent="0.25">
      <c r="A29" s="111" t="s">
        <v>242</v>
      </c>
      <c r="B29" s="112" t="s">
        <v>243</v>
      </c>
      <c r="C29" s="113" t="s">
        <v>27</v>
      </c>
      <c r="D29" s="114">
        <v>290400</v>
      </c>
      <c r="E29" s="115" t="s">
        <v>244</v>
      </c>
    </row>
    <row r="30" spans="1:5" ht="20.100000000000001" customHeight="1" thickBot="1" x14ac:dyDescent="0.25">
      <c r="A30" s="23" t="s">
        <v>2</v>
      </c>
      <c r="B30" s="20"/>
      <c r="C30" s="20"/>
      <c r="D30" s="21">
        <f>SUM(D8:D29)</f>
        <v>4418015.76</v>
      </c>
      <c r="E30" s="22"/>
    </row>
  </sheetData>
  <mergeCells count="5">
    <mergeCell ref="A1:E1"/>
    <mergeCell ref="A2:E2"/>
    <mergeCell ref="A6:A7"/>
    <mergeCell ref="B6:C6"/>
    <mergeCell ref="E6:E7"/>
  </mergeCells>
  <printOptions horizontalCentered="1"/>
  <pageMargins left="0.11811023622047245" right="0.11811023622047245" top="0.47244094488188981" bottom="0.19685039370078741" header="0.51181102362204722" footer="0.19685039370078741"/>
  <pageSetup paperSize="9" scale="85" fitToHeight="2" orientation="landscape" r:id="rId1"/>
  <headerFooter alignWithMargins="0">
    <oddFooter>&amp;C&amp;P</oddFooter>
  </headerFooter>
  <ignoredErrors>
    <ignoredError sqref="D26:D27"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C04ADA-ECC7-40A4-B228-AF08D9309207}">
  <dimension ref="A1:E17"/>
  <sheetViews>
    <sheetView zoomScaleNormal="100" zoomScaleSheetLayoutView="100" workbookViewId="0">
      <selection activeCell="A2" sqref="A2:E2"/>
    </sheetView>
  </sheetViews>
  <sheetFormatPr defaultColWidth="9.33203125" defaultRowHeight="15" x14ac:dyDescent="0.2"/>
  <cols>
    <col min="1" max="1" width="60.83203125" style="2" customWidth="1"/>
    <col min="2" max="3" width="20.83203125" style="2" customWidth="1"/>
    <col min="4" max="4" width="15.83203125" style="2" customWidth="1"/>
    <col min="5" max="5" width="85.83203125" style="2" customWidth="1"/>
    <col min="6" max="16384" width="9.33203125" style="2"/>
  </cols>
  <sheetData>
    <row r="1" spans="1:5" s="1" customFormat="1" ht="24.95" customHeight="1" x14ac:dyDescent="0.2">
      <c r="A1" s="122" t="s">
        <v>17</v>
      </c>
      <c r="B1" s="122"/>
      <c r="C1" s="122"/>
      <c r="D1" s="122"/>
      <c r="E1" s="122"/>
    </row>
    <row r="2" spans="1:5" s="1" customFormat="1" ht="39.950000000000003" customHeight="1" thickBot="1" x14ac:dyDescent="0.25">
      <c r="A2" s="123" t="s">
        <v>16</v>
      </c>
      <c r="B2" s="123"/>
      <c r="C2" s="123"/>
      <c r="D2" s="123"/>
      <c r="E2" s="123"/>
    </row>
    <row r="3" spans="1:5" ht="20.100000000000001" customHeight="1" x14ac:dyDescent="0.2">
      <c r="A3" s="5" t="s">
        <v>3</v>
      </c>
      <c r="B3" s="6" t="s">
        <v>27</v>
      </c>
      <c r="C3" s="7"/>
      <c r="D3" s="7"/>
      <c r="E3" s="8"/>
    </row>
    <row r="4" spans="1:5" ht="20.100000000000001" customHeight="1" thickBot="1" x14ac:dyDescent="0.25">
      <c r="A4" s="9" t="s">
        <v>5</v>
      </c>
      <c r="B4" s="10" t="s">
        <v>21</v>
      </c>
      <c r="C4" s="11"/>
      <c r="D4" s="11"/>
      <c r="E4" s="12"/>
    </row>
    <row r="5" spans="1:5" ht="20.100000000000001" customHeight="1" thickBot="1" x14ac:dyDescent="0.25">
      <c r="A5" s="13" t="s">
        <v>8</v>
      </c>
      <c r="B5" s="14" t="s">
        <v>89</v>
      </c>
      <c r="C5" s="15"/>
      <c r="D5" s="15"/>
      <c r="E5" s="16"/>
    </row>
    <row r="6" spans="1:5" s="3" customFormat="1" ht="30" customHeight="1" x14ac:dyDescent="0.2">
      <c r="A6" s="116" t="s">
        <v>6</v>
      </c>
      <c r="B6" s="118" t="s">
        <v>18</v>
      </c>
      <c r="C6" s="119"/>
      <c r="D6" s="19" t="s">
        <v>7</v>
      </c>
      <c r="E6" s="120" t="s">
        <v>19</v>
      </c>
    </row>
    <row r="7" spans="1:5" s="4" customFormat="1" ht="30" customHeight="1" thickBot="1" x14ac:dyDescent="0.25">
      <c r="A7" s="117"/>
      <c r="B7" s="17" t="s">
        <v>0</v>
      </c>
      <c r="C7" s="17" t="s">
        <v>1</v>
      </c>
      <c r="D7" s="18" t="s">
        <v>4</v>
      </c>
      <c r="E7" s="121"/>
    </row>
    <row r="8" spans="1:5" ht="60" customHeight="1" thickBot="1" x14ac:dyDescent="0.25">
      <c r="A8" s="24" t="s">
        <v>102</v>
      </c>
      <c r="B8" s="25" t="s">
        <v>100</v>
      </c>
      <c r="C8" s="26" t="s">
        <v>27</v>
      </c>
      <c r="D8" s="27">
        <v>35832.269999999997</v>
      </c>
      <c r="E8" s="28" t="s">
        <v>101</v>
      </c>
    </row>
    <row r="9" spans="1:5" ht="20.100000000000001" customHeight="1" thickBot="1" x14ac:dyDescent="0.25">
      <c r="A9" s="23" t="s">
        <v>2</v>
      </c>
      <c r="B9" s="20"/>
      <c r="C9" s="20"/>
      <c r="D9" s="21">
        <f>SUM(D8:D8)</f>
        <v>35832.269999999997</v>
      </c>
      <c r="E9" s="22"/>
    </row>
    <row r="10" spans="1:5" ht="15.75" thickBot="1" x14ac:dyDescent="0.25"/>
    <row r="11" spans="1:5" ht="20.100000000000001" customHeight="1" x14ac:dyDescent="0.2">
      <c r="A11" s="5" t="s">
        <v>3</v>
      </c>
      <c r="B11" s="6" t="s">
        <v>75</v>
      </c>
      <c r="C11" s="7"/>
      <c r="D11" s="7"/>
      <c r="E11" s="8"/>
    </row>
    <row r="12" spans="1:5" ht="20.100000000000001" customHeight="1" thickBot="1" x14ac:dyDescent="0.25">
      <c r="A12" s="9" t="s">
        <v>5</v>
      </c>
      <c r="B12" s="10" t="s">
        <v>71</v>
      </c>
      <c r="C12" s="11"/>
      <c r="D12" s="11"/>
      <c r="E12" s="12"/>
    </row>
    <row r="13" spans="1:5" ht="20.100000000000001" customHeight="1" thickBot="1" x14ac:dyDescent="0.25">
      <c r="A13" s="13" t="s">
        <v>8</v>
      </c>
      <c r="B13" s="14" t="s">
        <v>72</v>
      </c>
      <c r="C13" s="15"/>
      <c r="D13" s="15"/>
      <c r="E13" s="16"/>
    </row>
    <row r="14" spans="1:5" s="3" customFormat="1" ht="30" customHeight="1" x14ac:dyDescent="0.2">
      <c r="A14" s="116" t="s">
        <v>6</v>
      </c>
      <c r="B14" s="118" t="s">
        <v>18</v>
      </c>
      <c r="C14" s="119"/>
      <c r="D14" s="19" t="s">
        <v>7</v>
      </c>
      <c r="E14" s="120" t="s">
        <v>19</v>
      </c>
    </row>
    <row r="15" spans="1:5" s="4" customFormat="1" ht="30" customHeight="1" thickBot="1" x14ac:dyDescent="0.25">
      <c r="A15" s="117"/>
      <c r="B15" s="17" t="s">
        <v>0</v>
      </c>
      <c r="C15" s="17" t="s">
        <v>1</v>
      </c>
      <c r="D15" s="18" t="s">
        <v>4</v>
      </c>
      <c r="E15" s="121"/>
    </row>
    <row r="16" spans="1:5" ht="19.899999999999999" customHeight="1" thickBot="1" x14ac:dyDescent="0.25">
      <c r="A16" s="24" t="s">
        <v>73</v>
      </c>
      <c r="B16" s="25" t="s">
        <v>74</v>
      </c>
      <c r="C16" s="26" t="s">
        <v>27</v>
      </c>
      <c r="D16" s="27">
        <v>36300</v>
      </c>
      <c r="E16" s="28"/>
    </row>
    <row r="17" spans="1:5" ht="20.100000000000001" customHeight="1" thickBot="1" x14ac:dyDescent="0.25">
      <c r="A17" s="23" t="s">
        <v>2</v>
      </c>
      <c r="B17" s="20"/>
      <c r="C17" s="20"/>
      <c r="D17" s="21">
        <f>SUM(D16:D16)</f>
        <v>36300</v>
      </c>
      <c r="E17" s="22"/>
    </row>
  </sheetData>
  <mergeCells count="8">
    <mergeCell ref="A14:A15"/>
    <mergeCell ref="B14:C14"/>
    <mergeCell ref="E14:E15"/>
    <mergeCell ref="A1:E1"/>
    <mergeCell ref="A2:E2"/>
    <mergeCell ref="A6:A7"/>
    <mergeCell ref="B6:C6"/>
    <mergeCell ref="E6:E7"/>
  </mergeCells>
  <printOptions horizontalCentered="1"/>
  <pageMargins left="0.11811023622047245" right="0.11811023622047245" top="0.47244094488188981" bottom="0.19685039370078741" header="0.51181102362204722" footer="0.19685039370078741"/>
  <pageSetup paperSize="9" scale="85" fitToHeight="2" orientation="landscape" r:id="rId1"/>
  <headerFooter alignWithMargins="0">
    <oddFooter>&amp;C&amp;P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513EE432F7F6A4BBA73D753172A3C3D" ma:contentTypeVersion="5" ma:contentTypeDescription="Een nieuw document maken." ma:contentTypeScope="" ma:versionID="cc50bd84f5670c7db72bb343d8d75442">
  <xsd:schema xmlns:xsd="http://www.w3.org/2001/XMLSchema" xmlns:xs="http://www.w3.org/2001/XMLSchema" xmlns:p="http://schemas.microsoft.com/office/2006/metadata/properties" xmlns:ns2="02c112da-22ee-44a9-a9ae-2dacf63e4a5e" xmlns:ns3="d069ed24-b949-439f-8c39-ff7abd572d32" targetNamespace="http://schemas.microsoft.com/office/2006/metadata/properties" ma:root="true" ma:fieldsID="0d85e6db2617cc0907f31db47e1362eb" ns2:_="" ns3:_="">
    <xsd:import namespace="02c112da-22ee-44a9-a9ae-2dacf63e4a5e"/>
    <xsd:import namespace="d069ed24-b949-439f-8c39-ff7abd572d3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2c112da-22ee-44a9-a9ae-2dacf63e4a5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069ed24-b949-439f-8c39-ff7abd572d32" elementFormDefault="qualified">
    <xsd:import namespace="http://schemas.microsoft.com/office/2006/documentManagement/types"/>
    <xsd:import namespace="http://schemas.microsoft.com/office/infopath/2007/PartnerControls"/>
    <xsd:element name="SharedWithUsers" ma:index="10"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Inhoudstype"/>
        <xsd:element ref="dc:title" minOccurs="0" maxOccurs="1" ma:index="3"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AF39E41-6BE4-48C8-889A-11C2C82C5298}">
  <ds:schemaRefs>
    <ds:schemaRef ds:uri="http://schemas.microsoft.com/sharepoint/v3/contenttype/forms"/>
  </ds:schemaRefs>
</ds:datastoreItem>
</file>

<file path=customXml/itemProps2.xml><?xml version="1.0" encoding="utf-8"?>
<ds:datastoreItem xmlns:ds="http://schemas.openxmlformats.org/officeDocument/2006/customXml" ds:itemID="{66280D06-2E26-459F-B28F-DCFEE1E7884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2c112da-22ee-44a9-a9ae-2dacf63e4a5e"/>
    <ds:schemaRef ds:uri="d069ed24-b949-439f-8c39-ff7abd572d3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F3EA026-A86B-4471-8D3E-5896ECD20EB1}">
  <ds:schemaRefs>
    <ds:schemaRef ds:uri="http://purl.org/dc/terms/"/>
    <ds:schemaRef ds:uri="http://schemas.openxmlformats.org/package/2006/metadata/core-properties"/>
    <ds:schemaRef ds:uri="http://schemas.microsoft.com/office/2006/documentManagement/types"/>
    <ds:schemaRef ds:uri="02c112da-22ee-44a9-a9ae-2dacf63e4a5e"/>
    <ds:schemaRef ds:uri="http://purl.org/dc/elements/1.1/"/>
    <ds:schemaRef ds:uri="http://schemas.microsoft.com/office/2006/metadata/properties"/>
    <ds:schemaRef ds:uri="http://schemas.microsoft.com/office/infopath/2007/PartnerControls"/>
    <ds:schemaRef ds:uri="d069ed24-b949-439f-8c39-ff7abd572d32"/>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8</vt:i4>
      </vt:variant>
    </vt:vector>
  </HeadingPairs>
  <TitlesOfParts>
    <vt:vector size="8" baseType="lpstr">
      <vt:lpstr>Jambon</vt:lpstr>
      <vt:lpstr>Crevits</vt:lpstr>
      <vt:lpstr>Somers</vt:lpstr>
      <vt:lpstr>Weyts</vt:lpstr>
      <vt:lpstr>Demir</vt:lpstr>
      <vt:lpstr>Beke</vt:lpstr>
      <vt:lpstr>Peeters</vt:lpstr>
      <vt:lpstr>Dalle</vt:lpstr>
    </vt:vector>
  </TitlesOfParts>
  <Company>MVG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berghslu</dc:creator>
  <cp:lastModifiedBy>Cauwberghs Gaetan</cp:lastModifiedBy>
  <cp:lastPrinted>2020-01-14T15:37:47Z</cp:lastPrinted>
  <dcterms:created xsi:type="dcterms:W3CDTF">2010-05-11T13:51:44Z</dcterms:created>
  <dcterms:modified xsi:type="dcterms:W3CDTF">2020-08-18T12:18:54Z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0x0101003513EE432F7F6A4BBA73D753172A3C3D</vt:lpwstr>
  </property>
</Properties>
</file>