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3820"/>
  <mc:AlternateContent xmlns:mc="http://schemas.openxmlformats.org/markup-compatibility/2006">
    <mc:Choice Requires="x15">
      <x15ac:absPath xmlns:x15ac="http://schemas.microsoft.com/office/spreadsheetml/2010/11/ac" url="C:\Users\rollesi\OneDrive - Vlaamse overheid - Office 365\Schriftelijke vragen\2019-2020\"/>
    </mc:Choice>
  </mc:AlternateContent>
  <xr:revisionPtr revIDLastSave="11" documentId="8_{C968CBCA-8A21-4F70-9CAC-6442CFF6B745}" xr6:coauthVersionLast="44" xr6:coauthVersionMax="44" xr10:uidLastSave="{DE95C676-390E-41DA-B937-EF6A184719B2}"/>
  <bookViews>
    <workbookView xWindow="-120" yWindow="-120" windowWidth="29040" windowHeight="15840" xr2:uid="{00000000-000D-0000-FFFF-FFFF00000000}"/>
  </bookViews>
  <sheets>
    <sheet name="Vraag 1" sheetId="1" r:id="rId1"/>
    <sheet name="Vraag 2" sheetId="2" r:id="rId2"/>
    <sheet name="Vraag 3" sheetId="3" r:id="rId3"/>
    <sheet name="Vraag 4" sheetId="5" r:id="rId4"/>
    <sheet name="Vraag 5" sheetId="6" r:id="rId5"/>
  </sheets>
  <definedNames>
    <definedName name="_xlnm.Print_Area" localSheetId="0">'Vraag 1'!$A$1:$H$400</definedName>
    <definedName name="_xlnm.Print_Area" localSheetId="1">'Vraag 2'!$A$1:$H$291</definedName>
    <definedName name="_xlnm.Print_Area" localSheetId="2">'Vraag 3'!$A$1:$Q$61</definedName>
    <definedName name="_xlnm.Print_Area" localSheetId="3">'Vraag 4'!$A$1:$Q$57</definedName>
    <definedName name="_xlnm.Print_Area" localSheetId="4">'Vraag 5'!$A$1:$P$67</definedName>
  </definedNames>
  <calcPr calcId="191029"/>
  <webPublishing codePage="1252"/>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60" i="6" l="1"/>
  <c r="N61" i="6"/>
  <c r="N62" i="6"/>
  <c r="N63" i="6"/>
  <c r="N64" i="6"/>
  <c r="N65" i="6"/>
  <c r="N59" i="6"/>
  <c r="M65" i="6"/>
  <c r="M60" i="6"/>
  <c r="M61" i="6"/>
  <c r="M62" i="6"/>
  <c r="M63" i="6"/>
  <c r="M64" i="6"/>
  <c r="M59" i="6"/>
  <c r="I40" i="3" l="1"/>
  <c r="J40" i="3" s="1"/>
  <c r="B40" i="3"/>
  <c r="L40" i="3"/>
  <c r="H40" i="3"/>
  <c r="C27" i="3"/>
  <c r="C40" i="3" s="1"/>
  <c r="D40" i="3" s="1"/>
  <c r="D27" i="3"/>
  <c r="E27" i="3"/>
  <c r="E40" i="3" s="1"/>
  <c r="F27" i="3"/>
  <c r="G27" i="3"/>
  <c r="F40" i="3" s="1"/>
  <c r="G40" i="3" s="1"/>
  <c r="H27" i="3"/>
  <c r="I27" i="3"/>
  <c r="J27" i="3"/>
  <c r="K27" i="3"/>
  <c r="K40" i="3" s="1"/>
  <c r="L27" i="3"/>
  <c r="M27" i="3"/>
  <c r="N27" i="3"/>
  <c r="N40" i="3" s="1"/>
  <c r="O27" i="3"/>
  <c r="O40" i="3" s="1"/>
  <c r="P40" i="3" s="1"/>
  <c r="P27" i="3"/>
  <c r="B27" i="3"/>
  <c r="C38" i="3"/>
  <c r="M40" i="3" l="1"/>
  <c r="C43" i="5"/>
  <c r="C44" i="5"/>
  <c r="C45" i="5"/>
  <c r="C46" i="5"/>
  <c r="C47" i="5"/>
  <c r="C42" i="5"/>
  <c r="F43" i="5"/>
  <c r="F44" i="5"/>
  <c r="F45" i="5"/>
  <c r="F46" i="5"/>
  <c r="F47" i="5"/>
  <c r="F42" i="5"/>
  <c r="E43" i="5"/>
  <c r="E44" i="5"/>
  <c r="E45" i="5"/>
  <c r="E46" i="5"/>
  <c r="E47" i="5"/>
  <c r="E42" i="5"/>
  <c r="D43" i="5"/>
  <c r="D44" i="5"/>
  <c r="D45" i="5"/>
  <c r="D46" i="5"/>
  <c r="D47" i="5"/>
  <c r="D42" i="5"/>
  <c r="B43" i="5" l="1"/>
  <c r="B44" i="5"/>
  <c r="B45" i="5"/>
  <c r="B46" i="5"/>
  <c r="B47" i="5"/>
  <c r="B42" i="5"/>
  <c r="B32" i="5"/>
  <c r="C32" i="5"/>
  <c r="D32" i="5"/>
  <c r="E32" i="5"/>
  <c r="F32" i="5"/>
  <c r="B33" i="5"/>
  <c r="C33" i="5"/>
  <c r="D33" i="5"/>
  <c r="E33" i="5"/>
  <c r="F33" i="5"/>
  <c r="B34" i="5"/>
  <c r="C34" i="5"/>
  <c r="D34" i="5"/>
  <c r="E34" i="5"/>
  <c r="F34" i="5"/>
  <c r="B35" i="5"/>
  <c r="C35" i="5"/>
  <c r="D35" i="5"/>
  <c r="E35" i="5"/>
  <c r="F35" i="5"/>
  <c r="B36" i="5"/>
  <c r="C36" i="5"/>
  <c r="D36" i="5"/>
  <c r="E36" i="5"/>
  <c r="F36" i="5"/>
  <c r="F31" i="5"/>
  <c r="E31" i="5"/>
  <c r="D31" i="5"/>
  <c r="C31" i="5"/>
  <c r="B31" i="5"/>
  <c r="O39" i="3"/>
  <c r="N39" i="3"/>
  <c r="O38" i="3"/>
  <c r="N38" i="3"/>
  <c r="O37" i="3"/>
  <c r="N37" i="3"/>
  <c r="O36" i="3"/>
  <c r="N36" i="3"/>
  <c r="O35" i="3"/>
  <c r="N35" i="3"/>
  <c r="O34" i="3"/>
  <c r="N34" i="3"/>
  <c r="O33" i="3"/>
  <c r="N33" i="3"/>
  <c r="O32" i="3"/>
  <c r="N32" i="3"/>
  <c r="O31" i="3"/>
  <c r="N31" i="3"/>
  <c r="L39" i="3"/>
  <c r="K39" i="3"/>
  <c r="L38" i="3"/>
  <c r="K38" i="3"/>
  <c r="L37" i="3"/>
  <c r="K37" i="3"/>
  <c r="L36" i="3"/>
  <c r="K36" i="3"/>
  <c r="L35" i="3"/>
  <c r="K35" i="3"/>
  <c r="L34" i="3"/>
  <c r="K34" i="3"/>
  <c r="L33" i="3"/>
  <c r="K33" i="3"/>
  <c r="L32" i="3"/>
  <c r="K32" i="3"/>
  <c r="L31" i="3"/>
  <c r="K31" i="3"/>
  <c r="I39" i="3"/>
  <c r="H39" i="3"/>
  <c r="I38" i="3"/>
  <c r="J38" i="3" s="1"/>
  <c r="H38" i="3"/>
  <c r="I37" i="3"/>
  <c r="H37" i="3"/>
  <c r="I36" i="3"/>
  <c r="H36" i="3"/>
  <c r="I35" i="3"/>
  <c r="H35" i="3"/>
  <c r="I34" i="3"/>
  <c r="H34" i="3"/>
  <c r="J34" i="3" s="1"/>
  <c r="I33" i="3"/>
  <c r="H33" i="3"/>
  <c r="I32" i="3"/>
  <c r="H32" i="3"/>
  <c r="I31" i="3"/>
  <c r="H31" i="3"/>
  <c r="F39" i="3"/>
  <c r="E39" i="3"/>
  <c r="F38" i="3"/>
  <c r="E38" i="3"/>
  <c r="F37" i="3"/>
  <c r="G37" i="3" s="1"/>
  <c r="E37" i="3"/>
  <c r="F36" i="3"/>
  <c r="E36" i="3"/>
  <c r="F35" i="3"/>
  <c r="E35" i="3"/>
  <c r="F34" i="3"/>
  <c r="E34" i="3"/>
  <c r="F33" i="3"/>
  <c r="E33" i="3"/>
  <c r="F32" i="3"/>
  <c r="E32" i="3"/>
  <c r="F31" i="3"/>
  <c r="E31" i="3"/>
  <c r="C32" i="3"/>
  <c r="C33" i="3"/>
  <c r="C34" i="3"/>
  <c r="C35" i="3"/>
  <c r="C36" i="3"/>
  <c r="C37" i="3"/>
  <c r="D37" i="3" s="1"/>
  <c r="C39" i="3"/>
  <c r="D39" i="3" s="1"/>
  <c r="C31" i="3"/>
  <c r="B32" i="3"/>
  <c r="B33" i="3"/>
  <c r="D33" i="3" s="1"/>
  <c r="B34" i="3"/>
  <c r="B35" i="3"/>
  <c r="B36" i="3"/>
  <c r="D36" i="3" s="1"/>
  <c r="B37" i="3"/>
  <c r="B38" i="3"/>
  <c r="B39" i="3"/>
  <c r="B31" i="3"/>
  <c r="D31" i="3" s="1"/>
  <c r="G33" i="3" l="1"/>
  <c r="J39" i="3"/>
  <c r="M34" i="3"/>
  <c r="P37" i="3"/>
  <c r="J36" i="3"/>
  <c r="G31" i="3"/>
  <c r="P35" i="3"/>
  <c r="G39" i="3"/>
  <c r="J35" i="3"/>
  <c r="P34" i="3"/>
  <c r="M32" i="3"/>
  <c r="D35" i="3"/>
  <c r="G32" i="3"/>
  <c r="M33" i="3"/>
  <c r="D34" i="3"/>
  <c r="D32" i="3"/>
  <c r="G35" i="3"/>
  <c r="J32" i="3"/>
  <c r="M37" i="3"/>
  <c r="P31" i="3"/>
  <c r="G36" i="3"/>
  <c r="J33" i="3"/>
  <c r="P32" i="3"/>
  <c r="J37" i="3"/>
  <c r="M31" i="3"/>
  <c r="P36" i="3"/>
  <c r="P39" i="3"/>
  <c r="M35" i="3"/>
  <c r="P33" i="3"/>
  <c r="D38" i="3"/>
  <c r="G34" i="3"/>
  <c r="J31" i="3"/>
  <c r="M36" i="3"/>
  <c r="M39" i="3"/>
  <c r="P38" i="3"/>
  <c r="M38" i="3"/>
  <c r="G38" i="3"/>
</calcChain>
</file>

<file path=xl/sharedStrings.xml><?xml version="1.0" encoding="utf-8"?>
<sst xmlns="http://schemas.openxmlformats.org/spreadsheetml/2006/main" count="1957" uniqueCount="204">
  <si>
    <t>Aantal inschrijvingen</t>
  </si>
  <si>
    <t>2015-2016</t>
  </si>
  <si>
    <t>2016-2017</t>
  </si>
  <si>
    <t>2017-2018</t>
  </si>
  <si>
    <t>2018-2019</t>
  </si>
  <si>
    <t>2019-2020</t>
  </si>
  <si>
    <t>Hogeschool West-Vlaanderen</t>
  </si>
  <si>
    <t>Brugge</t>
  </si>
  <si>
    <t>Graduaatsopleiding</t>
  </si>
  <si>
    <t>Handelswetenschappen en bedrijfskunde</t>
  </si>
  <si>
    <t>accounting administration</t>
  </si>
  <si>
    <t>informatica</t>
  </si>
  <si>
    <t>marketing- en de communicatiesupport</t>
  </si>
  <si>
    <t>programmeren</t>
  </si>
  <si>
    <t>Totaal</t>
  </si>
  <si>
    <t>Handelswetenschappen en bedrijfskunde - Sociaal-agogisch werk</t>
  </si>
  <si>
    <t>HR-support</t>
  </si>
  <si>
    <t>Industriële wetenschappen en technologie</t>
  </si>
  <si>
    <t>bouwkundig tekenen</t>
  </si>
  <si>
    <t>Internet of Things</t>
  </si>
  <si>
    <t>Onderwijs</t>
  </si>
  <si>
    <t>secundair onderwijs</t>
  </si>
  <si>
    <t>Sociaal-agogisch werk</t>
  </si>
  <si>
    <t>orthopedagogie</t>
  </si>
  <si>
    <t>HBO5-opleiding</t>
  </si>
  <si>
    <t>boekhouden</t>
  </si>
  <si>
    <t>meertalig secretariaat</t>
  </si>
  <si>
    <t>bouwkundig tekenaar</t>
  </si>
  <si>
    <t>Professioneel gerichte bachelor</t>
  </si>
  <si>
    <t>Architectuur</t>
  </si>
  <si>
    <t>toegepaste architectuur</t>
  </si>
  <si>
    <t>Gezondheidszorg</t>
  </si>
  <si>
    <t>biomedische laboratoriumtechnologie</t>
  </si>
  <si>
    <t>toegepaste gezondheidswetenschappen</t>
  </si>
  <si>
    <t>verpleegkunde</t>
  </si>
  <si>
    <t>Gezondheidszorg - Onderwijs</t>
  </si>
  <si>
    <t>sport en bewegen</t>
  </si>
  <si>
    <t>bedrijfsmanagement</t>
  </si>
  <si>
    <t>netwerkeconomie</t>
  </si>
  <si>
    <t>office management</t>
  </si>
  <si>
    <t>toegepaste informatica</t>
  </si>
  <si>
    <t>kleuteronderwijs</t>
  </si>
  <si>
    <t>lager onderwijs</t>
  </si>
  <si>
    <t>onderwijs: kleuteronderwijs</t>
  </si>
  <si>
    <t>onderwijs: lager onderwijs</t>
  </si>
  <si>
    <t>onderwijs: secundair onderwijs</t>
  </si>
  <si>
    <t>sociaal werk</t>
  </si>
  <si>
    <t>toegepaste psychologie</t>
  </si>
  <si>
    <t>Kortrijk</t>
  </si>
  <si>
    <t>industriële informatica</t>
  </si>
  <si>
    <t>Audiovisuele en beeldende kunst - Industriële wetenschappen en technologie</t>
  </si>
  <si>
    <t>digital design &amp; development</t>
  </si>
  <si>
    <t>ergotherapie</t>
  </si>
  <si>
    <t>communicatiemanagement</t>
  </si>
  <si>
    <t>journalistiek</t>
  </si>
  <si>
    <t>toerisme en het recreatiemanagement</t>
  </si>
  <si>
    <t>Digital Arts and Entertainment</t>
  </si>
  <si>
    <t>digital arts en entertainment</t>
  </si>
  <si>
    <t>energiemanagement</t>
  </si>
  <si>
    <t>industrieel productontwerpen</t>
  </si>
  <si>
    <t>multimedia en de communicatietechnologie</t>
  </si>
  <si>
    <t>Oostende</t>
  </si>
  <si>
    <t>Katholieke Hogeschool Vives Noord</t>
  </si>
  <si>
    <t>logies-, restaurant- &amp; cateringmanagement</t>
  </si>
  <si>
    <t>elektromechanische systemen</t>
  </si>
  <si>
    <t>elektromechanica</t>
  </si>
  <si>
    <t>logopedie en de audiologie</t>
  </si>
  <si>
    <t>voedings- en dieetkunde</t>
  </si>
  <si>
    <t>vroedkunde</t>
  </si>
  <si>
    <t>hotelmanagement</t>
  </si>
  <si>
    <t>elektronica-ICT</t>
  </si>
  <si>
    <t>HVAC-systemen</t>
  </si>
  <si>
    <t>elektronica</t>
  </si>
  <si>
    <t>hernieuwbare energiesystemen</t>
  </si>
  <si>
    <t>bouw</t>
  </si>
  <si>
    <t>luchtvaart</t>
  </si>
  <si>
    <t>Katholieke Hogeschool Vives Zuid</t>
  </si>
  <si>
    <t>marketing</t>
  </si>
  <si>
    <t>verkeerskunde en de mobiliteit</t>
  </si>
  <si>
    <t>winkelmanagement</t>
  </si>
  <si>
    <t>voertuigtechnieken</t>
  </si>
  <si>
    <t>maatschappelijk werk</t>
  </si>
  <si>
    <t>sociaal-cultureel werk</t>
  </si>
  <si>
    <t>motorvoertuigentechniek</t>
  </si>
  <si>
    <t>Gezondheidszorg - Industriële wetenschappen en technologie</t>
  </si>
  <si>
    <t>zorgtechnologie</t>
  </si>
  <si>
    <t>Business Management</t>
  </si>
  <si>
    <t>wellbeing- en vitaliteitsmanagement</t>
  </si>
  <si>
    <t>autotechnologie</t>
  </si>
  <si>
    <t>ecotechnologie</t>
  </si>
  <si>
    <t>energietechnologie</t>
  </si>
  <si>
    <t>ontwerp- en productietechnologie</t>
  </si>
  <si>
    <t>maatschappelijke veiligheid</t>
  </si>
  <si>
    <t>Roeselare</t>
  </si>
  <si>
    <t>Biotechniek - Industriële wetenschappen en technologie</t>
  </si>
  <si>
    <t>productiebeheer</t>
  </si>
  <si>
    <t>Biotechniek</t>
  </si>
  <si>
    <t>agro- en biotechnologie</t>
  </si>
  <si>
    <t>Tielt</t>
  </si>
  <si>
    <t>Torhout</t>
  </si>
  <si>
    <t>Katholieke Universiteit Leuven</t>
  </si>
  <si>
    <t>Academisch gerichte bachelor</t>
  </si>
  <si>
    <t>Bewegings- en revalidatiewetenschappen</t>
  </si>
  <si>
    <t>revalidatiewetenschappen en de kinesitherapie</t>
  </si>
  <si>
    <t>industriële wetenschappen</t>
  </si>
  <si>
    <t>Master</t>
  </si>
  <si>
    <t>Archeologie en kunstwetenschappen - Geschiedenis - Wijsbegeerte en moraalwetenschappen</t>
  </si>
  <si>
    <t>cultuurwetenschappen (edu)</t>
  </si>
  <si>
    <t>ontwerpwetenschappen (edu)</t>
  </si>
  <si>
    <t>lichamelijke opvoeding (edu)</t>
  </si>
  <si>
    <t>Biomedische wetenschappen - Geneeskunde - Sociale gezondheidswetenschappen</t>
  </si>
  <si>
    <t>gezondheidswetenschappen (edu)</t>
  </si>
  <si>
    <t>Economische en toegepaste economische wetenschappen - Handelswetenschappen en bedrijfskunde</t>
  </si>
  <si>
    <t>economie (edu)</t>
  </si>
  <si>
    <t>industriële wetenschappen: bouwkunde</t>
  </si>
  <si>
    <t>industriële wetenschappen: elektromechanica</t>
  </si>
  <si>
    <t>industriële wetenschappen: elektronica-ICT</t>
  </si>
  <si>
    <t>industriële wetenschappen: energie</t>
  </si>
  <si>
    <t>industriële wetenschappen: kunststofverwerking</t>
  </si>
  <si>
    <t>Politieke en sociale wetenschappen</t>
  </si>
  <si>
    <t>maatschappijwetenschappen (edu)</t>
  </si>
  <si>
    <t>Psychologie en pedagogische wetenschappen</t>
  </si>
  <si>
    <t>gedragswetenschappen (edu)</t>
  </si>
  <si>
    <t>Taal- en letterkunde - Toegepaste taalkunde</t>
  </si>
  <si>
    <t>talen (edu)</t>
  </si>
  <si>
    <t>Wetenschappen</t>
  </si>
  <si>
    <t>wetenschappen en technologie (edu)</t>
  </si>
  <si>
    <t>Schakelprogramma</t>
  </si>
  <si>
    <t>schakelprogramma</t>
  </si>
  <si>
    <t>Biomedische wetenschappen</t>
  </si>
  <si>
    <t>biomedische wetenschappen</t>
  </si>
  <si>
    <t>Economische en toegepaste economische wetenschappen</t>
  </si>
  <si>
    <t>toegepaste economische wetenschappen</t>
  </si>
  <si>
    <t>Geneeskunde</t>
  </si>
  <si>
    <t>geneeskunde</t>
  </si>
  <si>
    <t>Geschiedenis</t>
  </si>
  <si>
    <t>geschiedenis</t>
  </si>
  <si>
    <t>onderwijskunde</t>
  </si>
  <si>
    <t>Rechten, notariaat en criminologische wetenschappen</t>
  </si>
  <si>
    <t>rechten</t>
  </si>
  <si>
    <t>Taal- en letterkunde</t>
  </si>
  <si>
    <t>taal- en letterkunde</t>
  </si>
  <si>
    <t>biologie</t>
  </si>
  <si>
    <t>chemie</t>
  </si>
  <si>
    <t>fysica</t>
  </si>
  <si>
    <t>wiskunde</t>
  </si>
  <si>
    <t>Universiteit Gent</t>
  </si>
  <si>
    <t>bio-industriële wetenschappen</t>
  </si>
  <si>
    <t>industriële wetenschappen: chemie</t>
  </si>
  <si>
    <t>industriële wetenschappen: industrieel ontwerpen</t>
  </si>
  <si>
    <t>industriële wetenschappen: milieukunde</t>
  </si>
  <si>
    <t>industriële wetenschappen: biochemie</t>
  </si>
  <si>
    <t>industriële wetenschappen: elektrotechniek</t>
  </si>
  <si>
    <t>Agentschap voor Hoger Onderwijs, Volwassenenonderwijs</t>
  </si>
  <si>
    <t>Kwalificaties &amp; Studietoelagen</t>
  </si>
  <si>
    <t>Afdeling Hoger Onderwijs</t>
  </si>
  <si>
    <t>Cel Data</t>
  </si>
  <si>
    <t>Bron: Beleidsdatabank</t>
  </si>
  <si>
    <r>
      <rPr>
        <b/>
        <sz val="11"/>
        <color theme="1"/>
        <rFont val="Calibri"/>
        <family val="2"/>
        <scheme val="minor"/>
      </rPr>
      <t>Soort contract:</t>
    </r>
    <r>
      <rPr>
        <sz val="11"/>
        <color theme="1"/>
        <rFont val="Calibri"/>
        <family val="2"/>
        <scheme val="minor"/>
      </rPr>
      <t xml:space="preserve"> Diplomacontract</t>
    </r>
  </si>
  <si>
    <t>Generatiestudent</t>
  </si>
  <si>
    <r>
      <t>Academiejaar:</t>
    </r>
    <r>
      <rPr>
        <sz val="11"/>
        <color theme="1"/>
        <rFont val="Calibri"/>
        <family val="2"/>
        <scheme val="minor"/>
      </rPr>
      <t xml:space="preserve"> 2015-2016 t.e.m. 2019-2020</t>
    </r>
  </si>
  <si>
    <r>
      <t>Telmoment:</t>
    </r>
    <r>
      <rPr>
        <sz val="11"/>
        <color theme="1"/>
        <rFont val="Calibri"/>
        <family val="2"/>
        <scheme val="minor"/>
      </rPr>
      <t xml:space="preserve"> laatste laadoperatie / 2018-2019: laadoperatie 3</t>
    </r>
  </si>
  <si>
    <r>
      <rPr>
        <b/>
        <sz val="11"/>
        <color theme="1"/>
        <rFont val="Calibri"/>
        <family val="2"/>
        <scheme val="minor"/>
      </rPr>
      <t>Status inschrijving:</t>
    </r>
    <r>
      <rPr>
        <sz val="11"/>
        <color theme="1"/>
        <rFont val="Calibri"/>
        <family val="2"/>
        <scheme val="minor"/>
      </rPr>
      <t xml:space="preserve"> Actief</t>
    </r>
  </si>
  <si>
    <r>
      <rPr>
        <b/>
        <sz val="11"/>
        <color theme="1"/>
        <rFont val="Calibri"/>
        <family val="2"/>
        <scheme val="minor"/>
      </rPr>
      <t xml:space="preserve">Soort opleiding: </t>
    </r>
    <r>
      <rPr>
        <sz val="11"/>
        <color theme="1"/>
        <rFont val="Calibri"/>
        <family val="2"/>
        <scheme val="minor"/>
      </rPr>
      <t>Initiële opleidingen of schakelprogramma</t>
    </r>
  </si>
  <si>
    <t>Tabel 1. Aantal inschrijvingen in vestigingsplaatsen in West-Vlaanderen per instelling, vestigingsplaats, soort opleiding,  studiegebied en opleiding</t>
  </si>
  <si>
    <t>Tabel 2. Aantal inschrijvingen van generatiestudenten in vestigingsplaatsen in West-Vlaanderen per instelling, vestigingsplaats, soort opleiding,  studiegebied en opleiding</t>
  </si>
  <si>
    <t>Beide wijzigingen in het onderwijslandschap zorgen voor een breuklijn in het totaal aantal inschrijvingen tussen 2019-2020 en de jaren voordien. Het is belangrijk om hier rekening mee te houden wanneer de evolutie over de jaren heen bekeken worden.</t>
  </si>
  <si>
    <t>*</t>
  </si>
  <si>
    <t>*Opgelet: De graduaatsopleidingen en de HBO5-opleidingen (in afbouw) worden pas vanaf academiejaar 2019-2020 ingericht door de hogescholen. Voordien werden zij ingericht door de centra voor volwassenenonderwijs. Daarnaast werden ook de lerarenopleidingen hervormd tot educatieve opleidingen vanaf 2019-2020. De specifieke lerarenopleidingen van de hoger onderwijsinstellingen behoorden niet tot de initiële opleidingen. De educatieve master waarnaar ze werden omgevormd echter wel. Daarnaast werden ook de specifieke lerarenopleidingen van de centra voor volwassenenonderwijs overgedragen naar de hoger onderwijsinstellingen.</t>
  </si>
  <si>
    <t>*Opgelet: De graduaatsopleidingen en de HBO5-opleidingen (in afbouw) worden pas vanaf academiejaar 2019-2020 ingericht door de hogescholen. Voordien werden zij ingericht door de centra voor volwassenenonderwijs. 
De wijzigingen in het onderwijslandschap vanaf 2019-2020 gaan gepaard met een wijziging van de definitie van generatiestudent. Tot 2018-2019 beperkte deze definitie zich tot een student die zich, in een bepaald academiejaar, voor het eerst inschrijft met een diplomacontract voor een professionele of academische bachelor in het Vlaams hoger onderwijs. Vanaf 2019-2020 worden ook de graduaatsopleidingen en de HBO5-opleidingen (in afbouw) meegeteld. 
Bovendien zal het aantal generatiestudenten in graduaatsopleidingen en in HBO5-opleidingen (in afbouw) kunstmatig hoog zijn in 2019-2020. Dit komt doordat de bepaling van wie een generatiestudent is, gebeurt door de Databank Hoger Onderwijs (DHO). Iedere student die zich in 2019-2020 inschrijft voor een graduaat of HBO5-opleiding in afbouw en die voordien niet ingeschreven was in een professionele of academische bachelor, krijgt het statuut van generatiestudent.</t>
  </si>
  <si>
    <t>Deze wijzigingen in het onderwijslandschap zorgen voor een breuklijn in het totaal aantal inschrijvingen van generatiestudenten tussen 2019-2020 en de jaren voordien. Het is belangrijk om hier rekening mee te houden wanneer de evolutie over de jaren heen bekeken worden.</t>
  </si>
  <si>
    <t>Tabel 3. Aantal en percentage inschrijvingen van generatiestudenten die al dan niet binnen de eigen provincie een opleiding volgen</t>
  </si>
  <si>
    <t>Binnen eigen provincie</t>
  </si>
  <si>
    <t>Buiten eigen provincie</t>
  </si>
  <si>
    <t>Antwerpen</t>
  </si>
  <si>
    <t>Brussels Hoofdstedelijk Gewest</t>
  </si>
  <si>
    <t>Limburg</t>
  </si>
  <si>
    <t>Oost-Vlaanderen</t>
  </si>
  <si>
    <t>Vlaams-Brabant</t>
  </si>
  <si>
    <t>Waals Gewest</t>
  </si>
  <si>
    <t>West-Vlaanderen</t>
  </si>
  <si>
    <t>% inschrijvingen</t>
  </si>
  <si>
    <t>% Binnen de eigen provincie</t>
  </si>
  <si>
    <t>% Buiten de eigen provincie</t>
  </si>
  <si>
    <t>4a. Absolute aantallen</t>
  </si>
  <si>
    <t>4b. Percentage t.o.v. totaal studenten uit deze provincie</t>
  </si>
  <si>
    <t>4c. Percentage t.o.v. studenten uit deze provincie die buiten de eigen provincie studeren</t>
  </si>
  <si>
    <t>Woonplaats buiten België of woonplaats onbekend</t>
  </si>
  <si>
    <r>
      <t>Woonplaats:</t>
    </r>
    <r>
      <rPr>
        <sz val="11"/>
        <color theme="1"/>
        <rFont val="Calibri"/>
        <family val="2"/>
        <scheme val="minor"/>
      </rPr>
      <t xml:space="preserve"> in Vlaams Gewest of Brussels Hoofdstedelijk Gewest</t>
    </r>
  </si>
  <si>
    <t>Vlaamse provincies en Brussels Hoofdstedelijk Gewest</t>
  </si>
  <si>
    <t>Tabel 4. Aantal en percentage inschrijvingen van generatiestudenten die buiten de eigen provincie een opleiding volgen die wel wordt ingericht binnen de eigen provincie</t>
  </si>
  <si>
    <t>Tabel 5. Aantal en percentage afgestudeerden SO die rechtstreeks doorstromen naar het HO per provincie van de instelling SO</t>
  </si>
  <si>
    <t>2012-2013</t>
  </si>
  <si>
    <t>2013-2014</t>
  </si>
  <si>
    <t>2014-2015</t>
  </si>
  <si>
    <t>Schooljaar afstuderen SO</t>
  </si>
  <si>
    <t>5a. Absolute aantallen</t>
  </si>
  <si>
    <t>5b. Percentage t.o.v. totaal aantal afgestudeerden SO</t>
  </si>
  <si>
    <t>Tabel 6. Aantal en percentage afgestudeerden SO die rechtstreeks doorstromen naar het HO per provincie van de instelling SO per soort opleiding</t>
  </si>
  <si>
    <t>6a. Absolute aantallen</t>
  </si>
  <si>
    <t>6b. Percentage t.o.v. totaal aantal afgestudeerden SO</t>
  </si>
  <si>
    <t>gemiddelde ABA</t>
  </si>
  <si>
    <t>gemiddelde PBA</t>
  </si>
  <si>
    <r>
      <rPr>
        <b/>
        <sz val="11"/>
        <color theme="1"/>
        <rFont val="Calibri"/>
        <family val="2"/>
        <scheme val="minor"/>
      </rPr>
      <t xml:space="preserve">Soort opleiding: </t>
    </r>
    <r>
      <rPr>
        <sz val="11"/>
        <color theme="1"/>
        <rFont val="Calibri"/>
        <family val="2"/>
        <scheme val="minor"/>
      </rPr>
      <t>Academisch gerichte bachelor, professioneel gerichte bachelor, HBO5 of graduaatsopleiding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</si>
</sst>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0"/>
      <color theme="1"/>
      <name val="Tahoma"/>
      <family val="2"/>
    </font>
    <font>
      <sz val="11"/>
      <color theme="1"/>
      <name val="Calibri"/>
      <family val="2"/>
      <scheme val="minor"/>
    </font>
    <font>
      <sz val="11"/>
      <color theme="1"/>
      <name val="Calibri"/>
      <family val="2"/>
      <scheme val="minor"/>
    </font>
    <font>
      <sz val="11"/>
      <color theme="1"/>
      <name val="Calibri"/>
      <family val="2"/>
      <scheme val="minor"/>
    </font>
    <font>
      <sz val="10"/>
      <color rgb="FF222222"/>
      <name val="Arial"/>
      <family val="2"/>
    </font>
    <font>
      <b/>
      <sz val="10"/>
      <color rgb="FF222222"/>
      <name val="Arial"/>
      <family val="2"/>
    </font>
    <font>
      <b/>
      <sz val="10"/>
      <color rgb="FF31455E"/>
      <name val="Arial"/>
      <family val="2"/>
    </font>
    <font>
      <b/>
      <sz val="10"/>
      <color rgb="FFFFFFFF"/>
      <name val="Arial"/>
      <family val="2"/>
    </font>
    <font>
      <sz val="10"/>
      <color theme="1"/>
      <name val="Tahoma"/>
      <family val="2"/>
    </font>
    <font>
      <b/>
      <sz val="11"/>
      <color theme="1"/>
      <name val="Calibri"/>
      <family val="2"/>
      <scheme val="minor"/>
    </font>
    <font>
      <sz val="10"/>
      <color theme="1"/>
      <name val="Calibri"/>
      <family val="2"/>
      <scheme val="minor"/>
    </font>
    <font>
      <b/>
      <sz val="11"/>
      <color rgb="FF002060"/>
      <name val="Calibri"/>
      <family val="2"/>
      <scheme val="minor"/>
    </font>
    <font>
      <b/>
      <sz val="10"/>
      <color theme="9" tint="-0.249977111117893"/>
      <name val="Calibri"/>
      <family val="2"/>
      <scheme val="minor"/>
    </font>
    <font>
      <b/>
      <sz val="10"/>
      <color theme="1"/>
      <name val="Arial"/>
      <family val="2"/>
    </font>
    <font>
      <b/>
      <sz val="11"/>
      <color theme="9" tint="-0.249977111117893"/>
      <name val="Calibri"/>
      <family val="2"/>
      <scheme val="minor"/>
    </font>
  </fonts>
  <fills count="8">
    <fill>
      <patternFill patternType="none"/>
    </fill>
    <fill>
      <patternFill patternType="gray125"/>
    </fill>
    <fill>
      <patternFill patternType="solid">
        <fgColor rgb="FFE7E5E5"/>
      </patternFill>
    </fill>
    <fill>
      <patternFill patternType="solid">
        <fgColor rgb="FFBDDAF3"/>
      </patternFill>
    </fill>
    <fill>
      <patternFill patternType="solid">
        <fgColor rgb="FFEFF3F7"/>
      </patternFill>
    </fill>
    <fill>
      <patternFill patternType="solid">
        <fgColor rgb="FF5F91CB"/>
      </patternFill>
    </fill>
    <fill>
      <patternFill patternType="solid">
        <fgColor rgb="FFDEE6F2"/>
      </patternFill>
    </fill>
    <fill>
      <patternFill patternType="solid">
        <fgColor theme="0" tint="-4.9989318521683403E-2"/>
        <bgColor indexed="64"/>
      </patternFill>
    </fill>
  </fills>
  <borders count="19">
    <border>
      <left/>
      <right/>
      <top/>
      <bottom/>
      <diagonal/>
    </border>
    <border>
      <left style="medium">
        <color rgb="FFC0C0C0"/>
      </left>
      <right style="medium">
        <color rgb="FFC0C0C0"/>
      </right>
      <top style="medium">
        <color rgb="FFC0C0C0"/>
      </top>
      <bottom style="medium">
        <color rgb="FFC0C0C0"/>
      </bottom>
      <diagonal/>
    </border>
    <border>
      <left style="medium">
        <color rgb="FFC0C0C0"/>
      </left>
      <right style="medium">
        <color rgb="FFC0C0C0"/>
      </right>
      <top/>
      <bottom/>
      <diagonal/>
    </border>
    <border>
      <left style="medium">
        <color rgb="FFC0C0C0"/>
      </left>
      <right style="medium">
        <color rgb="FFC0C0C0"/>
      </right>
      <top/>
      <bottom style="medium">
        <color rgb="FFC0C0C0"/>
      </bottom>
      <diagonal/>
    </border>
    <border>
      <left style="medium">
        <color rgb="FFEFEFEF"/>
      </left>
      <right style="medium">
        <color rgb="FFEFEFEF"/>
      </right>
      <top/>
      <bottom style="medium">
        <color rgb="FFEFEFEF"/>
      </bottom>
      <diagonal/>
    </border>
    <border>
      <left style="medium">
        <color rgb="FF93B1CD"/>
      </left>
      <right style="medium">
        <color rgb="FF93B1CD"/>
      </right>
      <top/>
      <bottom style="medium">
        <color rgb="FF93B1CD"/>
      </bottom>
      <diagonal/>
    </border>
    <border>
      <left style="medium">
        <color rgb="FFE1E6EC"/>
      </left>
      <right style="medium">
        <color rgb="FFE1E6EC"/>
      </right>
      <top/>
      <bottom style="medium">
        <color rgb="FFE1E6EC"/>
      </bottom>
      <diagonal/>
    </border>
    <border>
      <left/>
      <right/>
      <top/>
      <bottom style="medium">
        <color rgb="FF93B1CD"/>
      </bottom>
      <diagonal/>
    </border>
    <border>
      <left/>
      <right style="medium">
        <color rgb="FF93B1CD"/>
      </right>
      <top/>
      <bottom style="medium">
        <color rgb="FF93B1CD"/>
      </bottom>
      <diagonal/>
    </border>
    <border>
      <left style="medium">
        <color rgb="FFD5D5D5"/>
      </left>
      <right style="medium">
        <color rgb="FFD5D5D5"/>
      </right>
      <top/>
      <bottom style="medium">
        <color rgb="FFD5D5D5"/>
      </bottom>
      <diagonal/>
    </border>
    <border>
      <left/>
      <right/>
      <top style="medium">
        <color rgb="FFC0C0C0"/>
      </top>
      <bottom style="medium">
        <color rgb="FFC0C0C0"/>
      </bottom>
      <diagonal/>
    </border>
    <border>
      <left/>
      <right style="medium">
        <color rgb="FFC0C0C0"/>
      </right>
      <top style="medium">
        <color rgb="FFC0C0C0"/>
      </top>
      <bottom style="medium">
        <color rgb="FFC0C0C0"/>
      </bottom>
      <diagonal/>
    </border>
    <border>
      <left/>
      <right style="medium">
        <color rgb="FFC0C0C0"/>
      </right>
      <top/>
      <bottom/>
      <diagonal/>
    </border>
    <border>
      <left/>
      <right style="medium">
        <color rgb="FFC0C0C0"/>
      </right>
      <top/>
      <bottom style="medium">
        <color rgb="FFC0C0C0"/>
      </bottom>
      <diagonal/>
    </border>
    <border>
      <left style="medium">
        <color rgb="FFC0C0C0"/>
      </left>
      <right/>
      <top style="medium">
        <color rgb="FFC0C0C0"/>
      </top>
      <bottom style="medium">
        <color rgb="FFC0C0C0"/>
      </bottom>
      <diagonal/>
    </border>
    <border>
      <left style="medium">
        <color rgb="FFC0C0C0"/>
      </left>
      <right/>
      <top/>
      <bottom/>
      <diagonal/>
    </border>
    <border>
      <left style="medium">
        <color rgb="FFEFEFEF"/>
      </left>
      <right style="medium">
        <color rgb="FFC0C0C0"/>
      </right>
      <top/>
      <bottom style="medium">
        <color rgb="FFEFEFEF"/>
      </bottom>
      <diagonal/>
    </border>
    <border>
      <left style="medium">
        <color rgb="FFE1E6EC"/>
      </left>
      <right style="medium">
        <color rgb="FFC0C0C0"/>
      </right>
      <top/>
      <bottom style="medium">
        <color rgb="FFE1E6EC"/>
      </bottom>
      <diagonal/>
    </border>
    <border>
      <left style="medium">
        <color rgb="FFD5D5D5"/>
      </left>
      <right style="medium">
        <color rgb="FFC0C0C0"/>
      </right>
      <top/>
      <bottom style="medium">
        <color rgb="FFD5D5D5"/>
      </bottom>
      <diagonal/>
    </border>
  </borders>
  <cellStyleXfs count="2">
    <xf numFmtId="0" fontId="0" fillId="0" borderId="0"/>
    <xf numFmtId="9" fontId="8" fillId="0" borderId="0" applyFont="0" applyFill="0" applyBorder="0" applyAlignment="0" applyProtection="0"/>
  </cellStyleXfs>
  <cellXfs count="95">
    <xf numFmtId="0" fontId="0" fillId="0" borderId="0" xfId="0"/>
    <xf numFmtId="0" fontId="4" fillId="2" borderId="1" xfId="0" applyFont="1" applyFill="1" applyBorder="1" applyAlignment="1">
      <alignment horizontal="center" vertical="center"/>
    </xf>
    <xf numFmtId="0" fontId="4" fillId="2" borderId="1" xfId="0" applyFont="1" applyFill="1" applyBorder="1" applyAlignment="1">
      <alignment horizontal="left" vertical="top"/>
    </xf>
    <xf numFmtId="0" fontId="0" fillId="0" borderId="4" xfId="0" applyBorder="1"/>
    <xf numFmtId="3" fontId="4" fillId="0" borderId="4" xfId="0" applyNumberFormat="1" applyFont="1" applyBorder="1" applyAlignment="1">
      <alignment horizontal="right" vertical="top"/>
    </xf>
    <xf numFmtId="0" fontId="4" fillId="2" borderId="3" xfId="0" applyFont="1" applyFill="1" applyBorder="1" applyAlignment="1">
      <alignment horizontal="left" vertical="top"/>
    </xf>
    <xf numFmtId="0" fontId="6" fillId="3" borderId="5" xfId="0" applyFont="1" applyFill="1" applyBorder="1" applyAlignment="1">
      <alignment horizontal="left" vertical="top"/>
    </xf>
    <xf numFmtId="0" fontId="0" fillId="4" borderId="6" xfId="0" applyFill="1" applyBorder="1"/>
    <xf numFmtId="3" fontId="5" fillId="4" borderId="6" xfId="0" applyNumberFormat="1" applyFont="1" applyFill="1" applyBorder="1" applyAlignment="1">
      <alignment horizontal="right" vertical="top"/>
    </xf>
    <xf numFmtId="0" fontId="7" fillId="5" borderId="5" xfId="0" applyFont="1" applyFill="1" applyBorder="1" applyAlignment="1">
      <alignment horizontal="left" vertical="top"/>
    </xf>
    <xf numFmtId="3" fontId="5" fillId="6" borderId="9" xfId="0" applyNumberFormat="1" applyFont="1" applyFill="1" applyBorder="1" applyAlignment="1">
      <alignment horizontal="right" vertical="top"/>
    </xf>
    <xf numFmtId="0" fontId="10" fillId="0" borderId="0" xfId="0" applyFont="1"/>
    <xf numFmtId="0" fontId="3" fillId="0" borderId="0" xfId="0" applyFont="1"/>
    <xf numFmtId="0" fontId="11" fillId="0" borderId="0" xfId="0" applyFont="1"/>
    <xf numFmtId="0" fontId="9" fillId="7" borderId="0" xfId="0" applyFont="1" applyFill="1"/>
    <xf numFmtId="0" fontId="3" fillId="7" borderId="0" xfId="0" applyFont="1" applyFill="1"/>
    <xf numFmtId="0" fontId="3" fillId="7" borderId="0" xfId="0" applyFont="1" applyFill="1" applyAlignment="1"/>
    <xf numFmtId="0" fontId="3" fillId="0" borderId="0" xfId="0" applyFont="1" applyAlignment="1">
      <alignment wrapText="1"/>
    </xf>
    <xf numFmtId="0" fontId="0" fillId="0" borderId="0" xfId="0" applyAlignment="1">
      <alignment wrapText="1"/>
    </xf>
    <xf numFmtId="0" fontId="3" fillId="7" borderId="0" xfId="0" applyFont="1" applyFill="1" applyAlignment="1">
      <alignment wrapText="1"/>
    </xf>
    <xf numFmtId="0" fontId="10" fillId="0" borderId="0" xfId="0" applyFont="1" applyAlignment="1">
      <alignment vertical="top" wrapText="1"/>
    </xf>
    <xf numFmtId="0" fontId="10" fillId="0" borderId="0" xfId="0" applyFont="1" applyAlignment="1">
      <alignment horizontal="left"/>
    </xf>
    <xf numFmtId="0" fontId="10" fillId="0" borderId="0" xfId="0" applyFont="1" applyAlignment="1">
      <alignment horizontal="left" wrapText="1"/>
    </xf>
    <xf numFmtId="0" fontId="0" fillId="0" borderId="4" xfId="0" applyBorder="1" applyAlignment="1">
      <alignment horizontal="right"/>
    </xf>
    <xf numFmtId="0" fontId="0" fillId="4" borderId="6" xfId="0" applyFill="1" applyBorder="1" applyAlignment="1">
      <alignment horizontal="right"/>
    </xf>
    <xf numFmtId="0" fontId="4" fillId="2" borderId="3"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5" fillId="4" borderId="6" xfId="1" applyFont="1" applyFill="1" applyBorder="1" applyAlignment="1">
      <alignment horizontal="right" vertical="top"/>
    </xf>
    <xf numFmtId="9" fontId="5" fillId="6" borderId="9" xfId="1" applyFont="1" applyFill="1" applyBorder="1" applyAlignment="1">
      <alignment horizontal="right" vertical="top"/>
    </xf>
    <xf numFmtId="164" fontId="4" fillId="0" borderId="4" xfId="1" applyNumberFormat="1" applyFont="1" applyBorder="1" applyAlignment="1">
      <alignment horizontal="right" vertical="top"/>
    </xf>
    <xf numFmtId="164" fontId="5" fillId="6" borderId="9" xfId="1" applyNumberFormat="1" applyFont="1" applyFill="1" applyBorder="1" applyAlignment="1">
      <alignment horizontal="right" vertical="top"/>
    </xf>
    <xf numFmtId="0" fontId="0" fillId="7" borderId="0" xfId="0" applyFill="1"/>
    <xf numFmtId="0" fontId="4" fillId="2" borderId="1" xfId="0" applyFont="1" applyFill="1" applyBorder="1" applyAlignment="1">
      <alignment horizontal="center" vertical="center" wrapText="1"/>
    </xf>
    <xf numFmtId="0" fontId="4" fillId="2" borderId="3" xfId="0" applyFont="1" applyFill="1" applyBorder="1" applyAlignment="1">
      <alignment horizontal="left" vertical="top" wrapText="1"/>
    </xf>
    <xf numFmtId="0" fontId="0" fillId="0" borderId="0" xfId="0"/>
    <xf numFmtId="0" fontId="4" fillId="2" borderId="1" xfId="0" applyFont="1" applyFill="1" applyBorder="1" applyAlignment="1">
      <alignment horizontal="center" vertical="center" wrapText="1"/>
    </xf>
    <xf numFmtId="0" fontId="0" fillId="0" borderId="0" xfId="0" applyAlignment="1">
      <alignment vertical="center"/>
    </xf>
    <xf numFmtId="0" fontId="12" fillId="0" borderId="0" xfId="0" applyFont="1"/>
    <xf numFmtId="3" fontId="0" fillId="0" borderId="0" xfId="0" applyNumberFormat="1"/>
    <xf numFmtId="20" fontId="0" fillId="0" borderId="0" xfId="0" applyNumberFormat="1"/>
    <xf numFmtId="164" fontId="0" fillId="0" borderId="0" xfId="0" applyNumberFormat="1"/>
    <xf numFmtId="10" fontId="0" fillId="0" borderId="0" xfId="1" applyNumberFormat="1" applyFont="1" applyAlignment="1">
      <alignment wrapText="1"/>
    </xf>
    <xf numFmtId="10" fontId="0" fillId="0" borderId="0" xfId="0" applyNumberFormat="1"/>
    <xf numFmtId="9" fontId="0" fillId="0" borderId="0" xfId="1" applyFont="1"/>
    <xf numFmtId="0" fontId="0" fillId="0" borderId="0" xfId="0"/>
    <xf numFmtId="0" fontId="4" fillId="2" borderId="1" xfId="0" applyFont="1" applyFill="1" applyBorder="1" applyAlignment="1">
      <alignment horizontal="left" vertical="top"/>
    </xf>
    <xf numFmtId="3" fontId="4" fillId="0" borderId="4" xfId="0" applyNumberFormat="1" applyFont="1" applyBorder="1" applyAlignment="1">
      <alignment horizontal="right" vertical="top"/>
    </xf>
    <xf numFmtId="0" fontId="4" fillId="2" borderId="3" xfId="0" applyFont="1" applyFill="1" applyBorder="1" applyAlignment="1">
      <alignment horizontal="left" vertical="top"/>
    </xf>
    <xf numFmtId="0" fontId="7" fillId="5" borderId="5" xfId="0" applyFont="1" applyFill="1" applyBorder="1" applyAlignment="1">
      <alignment horizontal="left" vertical="top"/>
    </xf>
    <xf numFmtId="3" fontId="5" fillId="6" borderId="9" xfId="0" applyNumberFormat="1" applyFont="1" applyFill="1" applyBorder="1" applyAlignment="1">
      <alignment horizontal="right" vertical="top"/>
    </xf>
    <xf numFmtId="0" fontId="13" fillId="0" borderId="0" xfId="0" applyFont="1" applyAlignment="1">
      <alignment horizontal="center" vertical="center"/>
    </xf>
    <xf numFmtId="0" fontId="14" fillId="0" borderId="0" xfId="0" applyFont="1"/>
    <xf numFmtId="0" fontId="5" fillId="0" borderId="0" xfId="0" applyFont="1" applyAlignment="1">
      <alignment vertical="center"/>
    </xf>
    <xf numFmtId="0" fontId="4" fillId="2" borderId="15" xfId="0" applyFont="1" applyFill="1" applyBorder="1" applyAlignment="1">
      <alignment horizontal="center" vertical="center" wrapText="1"/>
    </xf>
    <xf numFmtId="0" fontId="0" fillId="0" borderId="0" xfId="0"/>
    <xf numFmtId="0" fontId="2" fillId="7" borderId="0" xfId="0" applyFont="1" applyFill="1"/>
    <xf numFmtId="0" fontId="10" fillId="0" borderId="0" xfId="0" applyFont="1" applyAlignment="1">
      <alignment horizontal="left" vertical="top" wrapText="1"/>
    </xf>
    <xf numFmtId="0" fontId="4" fillId="2" borderId="3" xfId="0" applyFont="1" applyFill="1" applyBorder="1" applyAlignment="1">
      <alignment horizontal="left" vertical="top"/>
    </xf>
    <xf numFmtId="0" fontId="0" fillId="2" borderId="2" xfId="0" applyFill="1" applyBorder="1"/>
    <xf numFmtId="0" fontId="0" fillId="2" borderId="3" xfId="0" applyFill="1" applyBorder="1"/>
    <xf numFmtId="0" fontId="4" fillId="2" borderId="3" xfId="0" applyFont="1" applyFill="1" applyBorder="1" applyAlignment="1">
      <alignment horizontal="left" vertical="top" wrapText="1"/>
    </xf>
    <xf numFmtId="0" fontId="0" fillId="2" borderId="3" xfId="0" applyFill="1" applyBorder="1" applyAlignment="1">
      <alignment wrapText="1"/>
    </xf>
    <xf numFmtId="0" fontId="6" fillId="3" borderId="5" xfId="0" applyFont="1" applyFill="1" applyBorder="1" applyAlignment="1">
      <alignment horizontal="left" vertical="top"/>
    </xf>
    <xf numFmtId="0" fontId="0" fillId="3" borderId="8" xfId="0" applyFill="1" applyBorder="1"/>
    <xf numFmtId="0" fontId="0" fillId="3" borderId="7" xfId="0" applyFill="1" applyBorder="1"/>
    <xf numFmtId="0" fontId="7" fillId="5" borderId="5" xfId="0" applyFont="1" applyFill="1" applyBorder="1" applyAlignment="1">
      <alignment horizontal="left" vertical="top"/>
    </xf>
    <xf numFmtId="0" fontId="0" fillId="5" borderId="7" xfId="0" applyFill="1" applyBorder="1"/>
    <xf numFmtId="0" fontId="0" fillId="5" borderId="8" xfId="0" applyFill="1" applyBorder="1"/>
    <xf numFmtId="0" fontId="0" fillId="2" borderId="2" xfId="0" applyFill="1" applyBorder="1" applyAlignment="1">
      <alignment wrapText="1"/>
    </xf>
    <xf numFmtId="0" fontId="5" fillId="0" borderId="0" xfId="0" applyFont="1" applyAlignment="1">
      <alignment horizontal="center" vertical="top"/>
    </xf>
    <xf numFmtId="0" fontId="0" fillId="0" borderId="0" xfId="0"/>
    <xf numFmtId="0" fontId="4" fillId="2" borderId="1" xfId="0" applyFont="1" applyFill="1" applyBorder="1" applyAlignment="1">
      <alignment horizontal="left" vertical="top" wrapText="1"/>
    </xf>
    <xf numFmtId="0" fontId="4" fillId="2" borderId="1" xfId="0" applyFont="1" applyFill="1" applyBorder="1" applyAlignment="1">
      <alignment horizontal="left" vertical="top"/>
    </xf>
    <xf numFmtId="0" fontId="4" fillId="2" borderId="14"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4" fillId="2" borderId="1"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5" fillId="0" borderId="0" xfId="0" applyFont="1" applyAlignment="1">
      <alignment horizontal="center" vertical="center"/>
    </xf>
    <xf numFmtId="0" fontId="0" fillId="0" borderId="0" xfId="0" applyAlignment="1">
      <alignment vertical="center"/>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16" xfId="0" applyBorder="1" applyAlignment="1">
      <alignment horizontal="right"/>
    </xf>
    <xf numFmtId="0" fontId="0" fillId="4" borderId="17" xfId="0" applyFill="1" applyBorder="1" applyAlignment="1">
      <alignment horizontal="right"/>
    </xf>
    <xf numFmtId="3" fontId="4" fillId="0" borderId="16" xfId="0" applyNumberFormat="1" applyFont="1" applyBorder="1" applyAlignment="1">
      <alignment horizontal="right" vertical="top"/>
    </xf>
    <xf numFmtId="3" fontId="5" fillId="4" borderId="17" xfId="0" applyNumberFormat="1" applyFont="1" applyFill="1" applyBorder="1" applyAlignment="1">
      <alignment horizontal="right" vertical="top"/>
    </xf>
    <xf numFmtId="0" fontId="0" fillId="0" borderId="16" xfId="0" applyBorder="1"/>
    <xf numFmtId="0" fontId="0" fillId="4" borderId="17" xfId="0" applyFill="1" applyBorder="1"/>
    <xf numFmtId="3" fontId="5" fillId="6" borderId="18" xfId="0" applyNumberFormat="1" applyFont="1" applyFill="1" applyBorder="1" applyAlignment="1">
      <alignment horizontal="right" vertical="top"/>
    </xf>
  </cellXfs>
  <cellStyles count="2">
    <cellStyle name="Procent" xfId="1" builtinId="5"/>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 Binnen de eigen</a:t>
            </a:r>
            <a:r>
              <a:rPr lang="nl-BE" baseline="0"/>
              <a:t> provincie</a:t>
            </a:r>
            <a:endParaRPr lang="nl-B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col"/>
        <c:grouping val="clustered"/>
        <c:varyColors val="0"/>
        <c:ser>
          <c:idx val="0"/>
          <c:order val="0"/>
          <c:tx>
            <c:strRef>
              <c:f>'Vraag 3'!$B$49</c:f>
              <c:strCache>
                <c:ptCount val="1"/>
                <c:pt idx="0">
                  <c:v>2015-2016</c:v>
                </c:pt>
              </c:strCache>
            </c:strRef>
          </c:tx>
          <c:spPr>
            <a:solidFill>
              <a:schemeClr val="accent1"/>
            </a:solidFill>
            <a:ln>
              <a:noFill/>
            </a:ln>
            <a:effectLst/>
          </c:spPr>
          <c:invertIfNegative val="0"/>
          <c:cat>
            <c:strRef>
              <c:f>'Vraag 3'!$A$50:$A$55</c:f>
              <c:strCache>
                <c:ptCount val="6"/>
                <c:pt idx="0">
                  <c:v>Antwerpen</c:v>
                </c:pt>
                <c:pt idx="1">
                  <c:v>Brussels Hoofdstedelijk Gewest</c:v>
                </c:pt>
                <c:pt idx="2">
                  <c:v>Limburg</c:v>
                </c:pt>
                <c:pt idx="3">
                  <c:v>Oost-Vlaanderen</c:v>
                </c:pt>
                <c:pt idx="4">
                  <c:v>Vlaams-Brabant</c:v>
                </c:pt>
                <c:pt idx="5">
                  <c:v>West-Vlaanderen</c:v>
                </c:pt>
              </c:strCache>
            </c:strRef>
          </c:cat>
          <c:val>
            <c:numRef>
              <c:f>'Vraag 3'!$B$50:$B$55</c:f>
              <c:numCache>
                <c:formatCode>0.0%</c:formatCode>
                <c:ptCount val="6"/>
                <c:pt idx="0">
                  <c:v>0.72468201577845759</c:v>
                </c:pt>
                <c:pt idx="1">
                  <c:v>0.77159880834160877</c:v>
                </c:pt>
                <c:pt idx="2">
                  <c:v>0.63306808134394343</c:v>
                </c:pt>
                <c:pt idx="3">
                  <c:v>0.77138714354760751</c:v>
                </c:pt>
                <c:pt idx="4">
                  <c:v>0.42680799677982023</c:v>
                </c:pt>
                <c:pt idx="5">
                  <c:v>0.5196090715449192</c:v>
                </c:pt>
              </c:numCache>
            </c:numRef>
          </c:val>
          <c:extLst>
            <c:ext xmlns:c16="http://schemas.microsoft.com/office/drawing/2014/chart" uri="{C3380CC4-5D6E-409C-BE32-E72D297353CC}">
              <c16:uniqueId val="{00000000-145D-4FF4-B1E9-768127346D51}"/>
            </c:ext>
          </c:extLst>
        </c:ser>
        <c:ser>
          <c:idx val="1"/>
          <c:order val="1"/>
          <c:tx>
            <c:strRef>
              <c:f>'Vraag 3'!$C$49</c:f>
              <c:strCache>
                <c:ptCount val="1"/>
                <c:pt idx="0">
                  <c:v>2016-2017</c:v>
                </c:pt>
              </c:strCache>
            </c:strRef>
          </c:tx>
          <c:spPr>
            <a:solidFill>
              <a:schemeClr val="accent2"/>
            </a:solidFill>
            <a:ln>
              <a:noFill/>
            </a:ln>
            <a:effectLst/>
          </c:spPr>
          <c:invertIfNegative val="0"/>
          <c:cat>
            <c:strRef>
              <c:f>'Vraag 3'!$A$50:$A$55</c:f>
              <c:strCache>
                <c:ptCount val="6"/>
                <c:pt idx="0">
                  <c:v>Antwerpen</c:v>
                </c:pt>
                <c:pt idx="1">
                  <c:v>Brussels Hoofdstedelijk Gewest</c:v>
                </c:pt>
                <c:pt idx="2">
                  <c:v>Limburg</c:v>
                </c:pt>
                <c:pt idx="3">
                  <c:v>Oost-Vlaanderen</c:v>
                </c:pt>
                <c:pt idx="4">
                  <c:v>Vlaams-Brabant</c:v>
                </c:pt>
                <c:pt idx="5">
                  <c:v>West-Vlaanderen</c:v>
                </c:pt>
              </c:strCache>
            </c:strRef>
          </c:cat>
          <c:val>
            <c:numRef>
              <c:f>'Vraag 3'!$C$50:$C$55</c:f>
              <c:numCache>
                <c:formatCode>0.0%</c:formatCode>
                <c:ptCount val="6"/>
                <c:pt idx="0">
                  <c:v>0.72895841281953455</c:v>
                </c:pt>
                <c:pt idx="1">
                  <c:v>0.79385171790235076</c:v>
                </c:pt>
                <c:pt idx="2">
                  <c:v>0.60735186539868324</c:v>
                </c:pt>
                <c:pt idx="3">
                  <c:v>0.77230181470869153</c:v>
                </c:pt>
                <c:pt idx="4">
                  <c:v>0.41373926619828261</c:v>
                </c:pt>
                <c:pt idx="5">
                  <c:v>0.50214224507283634</c:v>
                </c:pt>
              </c:numCache>
            </c:numRef>
          </c:val>
          <c:extLst>
            <c:ext xmlns:c16="http://schemas.microsoft.com/office/drawing/2014/chart" uri="{C3380CC4-5D6E-409C-BE32-E72D297353CC}">
              <c16:uniqueId val="{00000001-145D-4FF4-B1E9-768127346D51}"/>
            </c:ext>
          </c:extLst>
        </c:ser>
        <c:ser>
          <c:idx val="2"/>
          <c:order val="2"/>
          <c:tx>
            <c:strRef>
              <c:f>'Vraag 3'!$D$49</c:f>
              <c:strCache>
                <c:ptCount val="1"/>
                <c:pt idx="0">
                  <c:v>2017-2018</c:v>
                </c:pt>
              </c:strCache>
            </c:strRef>
          </c:tx>
          <c:spPr>
            <a:solidFill>
              <a:schemeClr val="accent3"/>
            </a:solidFill>
            <a:ln>
              <a:noFill/>
            </a:ln>
            <a:effectLst/>
          </c:spPr>
          <c:invertIfNegative val="0"/>
          <c:cat>
            <c:strRef>
              <c:f>'Vraag 3'!$A$50:$A$55</c:f>
              <c:strCache>
                <c:ptCount val="6"/>
                <c:pt idx="0">
                  <c:v>Antwerpen</c:v>
                </c:pt>
                <c:pt idx="1">
                  <c:v>Brussels Hoofdstedelijk Gewest</c:v>
                </c:pt>
                <c:pt idx="2">
                  <c:v>Limburg</c:v>
                </c:pt>
                <c:pt idx="3">
                  <c:v>Oost-Vlaanderen</c:v>
                </c:pt>
                <c:pt idx="4">
                  <c:v>Vlaams-Brabant</c:v>
                </c:pt>
                <c:pt idx="5">
                  <c:v>West-Vlaanderen</c:v>
                </c:pt>
              </c:strCache>
            </c:strRef>
          </c:cat>
          <c:val>
            <c:numRef>
              <c:f>'Vraag 3'!$D$50:$D$55</c:f>
              <c:numCache>
                <c:formatCode>0.0%</c:formatCode>
                <c:ptCount val="6"/>
                <c:pt idx="0">
                  <c:v>0.73032936870997256</c:v>
                </c:pt>
                <c:pt idx="1">
                  <c:v>0.78083267871170459</c:v>
                </c:pt>
                <c:pt idx="2">
                  <c:v>0.59121383203952016</c:v>
                </c:pt>
                <c:pt idx="3">
                  <c:v>0.77343523265937897</c:v>
                </c:pt>
                <c:pt idx="4">
                  <c:v>0.42080164969712591</c:v>
                </c:pt>
                <c:pt idx="5">
                  <c:v>0.48229342327150082</c:v>
                </c:pt>
              </c:numCache>
            </c:numRef>
          </c:val>
          <c:extLst>
            <c:ext xmlns:c16="http://schemas.microsoft.com/office/drawing/2014/chart" uri="{C3380CC4-5D6E-409C-BE32-E72D297353CC}">
              <c16:uniqueId val="{00000002-145D-4FF4-B1E9-768127346D51}"/>
            </c:ext>
          </c:extLst>
        </c:ser>
        <c:ser>
          <c:idx val="3"/>
          <c:order val="3"/>
          <c:tx>
            <c:strRef>
              <c:f>'Vraag 3'!$E$49</c:f>
              <c:strCache>
                <c:ptCount val="1"/>
                <c:pt idx="0">
                  <c:v>2018-2019</c:v>
                </c:pt>
              </c:strCache>
            </c:strRef>
          </c:tx>
          <c:spPr>
            <a:solidFill>
              <a:schemeClr val="accent4"/>
            </a:solidFill>
            <a:ln>
              <a:noFill/>
            </a:ln>
            <a:effectLst/>
          </c:spPr>
          <c:invertIfNegative val="0"/>
          <c:cat>
            <c:strRef>
              <c:f>'Vraag 3'!$A$50:$A$55</c:f>
              <c:strCache>
                <c:ptCount val="6"/>
                <c:pt idx="0">
                  <c:v>Antwerpen</c:v>
                </c:pt>
                <c:pt idx="1">
                  <c:v>Brussels Hoofdstedelijk Gewest</c:v>
                </c:pt>
                <c:pt idx="2">
                  <c:v>Limburg</c:v>
                </c:pt>
                <c:pt idx="3">
                  <c:v>Oost-Vlaanderen</c:v>
                </c:pt>
                <c:pt idx="4">
                  <c:v>Vlaams-Brabant</c:v>
                </c:pt>
                <c:pt idx="5">
                  <c:v>West-Vlaanderen</c:v>
                </c:pt>
              </c:strCache>
            </c:strRef>
          </c:cat>
          <c:val>
            <c:numRef>
              <c:f>'Vraag 3'!$E$50:$E$55</c:f>
              <c:numCache>
                <c:formatCode>0.0%</c:formatCode>
                <c:ptCount val="6"/>
                <c:pt idx="0">
                  <c:v>0.72088337853545137</c:v>
                </c:pt>
                <c:pt idx="1">
                  <c:v>0.79942279942279937</c:v>
                </c:pt>
                <c:pt idx="2">
                  <c:v>0.59326331039478453</c:v>
                </c:pt>
                <c:pt idx="3">
                  <c:v>0.76830917874396132</c:v>
                </c:pt>
                <c:pt idx="4">
                  <c:v>0.41140824660782505</c:v>
                </c:pt>
                <c:pt idx="5">
                  <c:v>0.48851533427434879</c:v>
                </c:pt>
              </c:numCache>
            </c:numRef>
          </c:val>
          <c:extLst>
            <c:ext xmlns:c16="http://schemas.microsoft.com/office/drawing/2014/chart" uri="{C3380CC4-5D6E-409C-BE32-E72D297353CC}">
              <c16:uniqueId val="{00000003-145D-4FF4-B1E9-768127346D51}"/>
            </c:ext>
          </c:extLst>
        </c:ser>
        <c:ser>
          <c:idx val="4"/>
          <c:order val="4"/>
          <c:tx>
            <c:strRef>
              <c:f>'Vraag 3'!$F$49</c:f>
              <c:strCache>
                <c:ptCount val="1"/>
                <c:pt idx="0">
                  <c:v>2019-2020</c:v>
                </c:pt>
              </c:strCache>
            </c:strRef>
          </c:tx>
          <c:spPr>
            <a:solidFill>
              <a:schemeClr val="accent5"/>
            </a:solidFill>
            <a:ln>
              <a:noFill/>
            </a:ln>
            <a:effectLst/>
          </c:spPr>
          <c:invertIfNegative val="0"/>
          <c:cat>
            <c:strRef>
              <c:f>'Vraag 3'!$A$50:$A$55</c:f>
              <c:strCache>
                <c:ptCount val="6"/>
                <c:pt idx="0">
                  <c:v>Antwerpen</c:v>
                </c:pt>
                <c:pt idx="1">
                  <c:v>Brussels Hoofdstedelijk Gewest</c:v>
                </c:pt>
                <c:pt idx="2">
                  <c:v>Limburg</c:v>
                </c:pt>
                <c:pt idx="3">
                  <c:v>Oost-Vlaanderen</c:v>
                </c:pt>
                <c:pt idx="4">
                  <c:v>Vlaams-Brabant</c:v>
                </c:pt>
                <c:pt idx="5">
                  <c:v>West-Vlaanderen</c:v>
                </c:pt>
              </c:strCache>
            </c:strRef>
          </c:cat>
          <c:val>
            <c:numRef>
              <c:f>'Vraag 3'!$F$50:$F$55</c:f>
              <c:numCache>
                <c:formatCode>0.0%</c:formatCode>
                <c:ptCount val="6"/>
                <c:pt idx="0">
                  <c:v>0.7469222066946164</c:v>
                </c:pt>
                <c:pt idx="1">
                  <c:v>0.81499107674003568</c:v>
                </c:pt>
                <c:pt idx="2">
                  <c:v>0.63156292801704461</c:v>
                </c:pt>
                <c:pt idx="3">
                  <c:v>0.76216545012165449</c:v>
                </c:pt>
                <c:pt idx="4">
                  <c:v>0.41687773428505642</c:v>
                </c:pt>
                <c:pt idx="5">
                  <c:v>0.54957321076822063</c:v>
                </c:pt>
              </c:numCache>
            </c:numRef>
          </c:val>
          <c:extLst>
            <c:ext xmlns:c16="http://schemas.microsoft.com/office/drawing/2014/chart" uri="{C3380CC4-5D6E-409C-BE32-E72D297353CC}">
              <c16:uniqueId val="{00000004-145D-4FF4-B1E9-768127346D51}"/>
            </c:ext>
          </c:extLst>
        </c:ser>
        <c:dLbls>
          <c:showLegendKey val="0"/>
          <c:showVal val="0"/>
          <c:showCatName val="0"/>
          <c:showSerName val="0"/>
          <c:showPercent val="0"/>
          <c:showBubbleSize val="0"/>
        </c:dLbls>
        <c:gapWidth val="219"/>
        <c:overlap val="-27"/>
        <c:axId val="728694992"/>
        <c:axId val="526361464"/>
      </c:barChart>
      <c:catAx>
        <c:axId val="728694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26361464"/>
        <c:crosses val="autoZero"/>
        <c:auto val="1"/>
        <c:lblAlgn val="ctr"/>
        <c:lblOffset val="100"/>
        <c:noMultiLvlLbl val="0"/>
      </c:catAx>
      <c:valAx>
        <c:axId val="52636146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28694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 Buiten de eigen provincie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col"/>
        <c:grouping val="clustered"/>
        <c:varyColors val="0"/>
        <c:ser>
          <c:idx val="0"/>
          <c:order val="0"/>
          <c:tx>
            <c:strRef>
              <c:f>'Vraag 3'!$I$49</c:f>
              <c:strCache>
                <c:ptCount val="1"/>
                <c:pt idx="0">
                  <c:v>2015-2016</c:v>
                </c:pt>
              </c:strCache>
            </c:strRef>
          </c:tx>
          <c:spPr>
            <a:solidFill>
              <a:schemeClr val="accent1"/>
            </a:solidFill>
            <a:ln>
              <a:noFill/>
            </a:ln>
            <a:effectLst/>
          </c:spPr>
          <c:invertIfNegative val="0"/>
          <c:cat>
            <c:strRef>
              <c:f>'Vraag 3'!$H$50:$H$55</c:f>
              <c:strCache>
                <c:ptCount val="6"/>
                <c:pt idx="0">
                  <c:v>Antwerpen</c:v>
                </c:pt>
                <c:pt idx="1">
                  <c:v>Brussels Hoofdstedelijk Gewest</c:v>
                </c:pt>
                <c:pt idx="2">
                  <c:v>Limburg</c:v>
                </c:pt>
                <c:pt idx="3">
                  <c:v>Oost-Vlaanderen</c:v>
                </c:pt>
                <c:pt idx="4">
                  <c:v>Vlaams-Brabant</c:v>
                </c:pt>
                <c:pt idx="5">
                  <c:v>West-Vlaanderen</c:v>
                </c:pt>
              </c:strCache>
            </c:strRef>
          </c:cat>
          <c:val>
            <c:numRef>
              <c:f>'Vraag 3'!$I$50:$I$55</c:f>
              <c:numCache>
                <c:formatCode>0.0%</c:formatCode>
                <c:ptCount val="6"/>
                <c:pt idx="0">
                  <c:v>0.27531798422154241</c:v>
                </c:pt>
                <c:pt idx="1">
                  <c:v>0.22840119165839126</c:v>
                </c:pt>
                <c:pt idx="2">
                  <c:v>0.36693191865605657</c:v>
                </c:pt>
                <c:pt idx="3">
                  <c:v>0.22861285645239246</c:v>
                </c:pt>
                <c:pt idx="4">
                  <c:v>0.57319200322017982</c:v>
                </c:pt>
                <c:pt idx="5">
                  <c:v>0.4803909284550808</c:v>
                </c:pt>
              </c:numCache>
            </c:numRef>
          </c:val>
          <c:extLst>
            <c:ext xmlns:c16="http://schemas.microsoft.com/office/drawing/2014/chart" uri="{C3380CC4-5D6E-409C-BE32-E72D297353CC}">
              <c16:uniqueId val="{00000000-ECD8-48EA-8A69-A21C4DB9F84D}"/>
            </c:ext>
          </c:extLst>
        </c:ser>
        <c:ser>
          <c:idx val="1"/>
          <c:order val="1"/>
          <c:tx>
            <c:strRef>
              <c:f>'Vraag 3'!$J$49</c:f>
              <c:strCache>
                <c:ptCount val="1"/>
                <c:pt idx="0">
                  <c:v>2016-2017</c:v>
                </c:pt>
              </c:strCache>
            </c:strRef>
          </c:tx>
          <c:spPr>
            <a:solidFill>
              <a:schemeClr val="accent2"/>
            </a:solidFill>
            <a:ln>
              <a:noFill/>
            </a:ln>
            <a:effectLst/>
          </c:spPr>
          <c:invertIfNegative val="0"/>
          <c:cat>
            <c:strRef>
              <c:f>'Vraag 3'!$H$50:$H$55</c:f>
              <c:strCache>
                <c:ptCount val="6"/>
                <c:pt idx="0">
                  <c:v>Antwerpen</c:v>
                </c:pt>
                <c:pt idx="1">
                  <c:v>Brussels Hoofdstedelijk Gewest</c:v>
                </c:pt>
                <c:pt idx="2">
                  <c:v>Limburg</c:v>
                </c:pt>
                <c:pt idx="3">
                  <c:v>Oost-Vlaanderen</c:v>
                </c:pt>
                <c:pt idx="4">
                  <c:v>Vlaams-Brabant</c:v>
                </c:pt>
                <c:pt idx="5">
                  <c:v>West-Vlaanderen</c:v>
                </c:pt>
              </c:strCache>
            </c:strRef>
          </c:cat>
          <c:val>
            <c:numRef>
              <c:f>'Vraag 3'!$J$50:$J$55</c:f>
              <c:numCache>
                <c:formatCode>0.0%</c:formatCode>
                <c:ptCount val="6"/>
                <c:pt idx="0">
                  <c:v>0.27104158718046545</c:v>
                </c:pt>
                <c:pt idx="1">
                  <c:v>0.20614828209764918</c:v>
                </c:pt>
                <c:pt idx="2">
                  <c:v>0.39264813460131676</c:v>
                </c:pt>
                <c:pt idx="3">
                  <c:v>0.2276981852913085</c:v>
                </c:pt>
                <c:pt idx="4">
                  <c:v>0.58626073380171739</c:v>
                </c:pt>
                <c:pt idx="5">
                  <c:v>0.49785775492716366</c:v>
                </c:pt>
              </c:numCache>
            </c:numRef>
          </c:val>
          <c:extLst>
            <c:ext xmlns:c16="http://schemas.microsoft.com/office/drawing/2014/chart" uri="{C3380CC4-5D6E-409C-BE32-E72D297353CC}">
              <c16:uniqueId val="{00000001-ECD8-48EA-8A69-A21C4DB9F84D}"/>
            </c:ext>
          </c:extLst>
        </c:ser>
        <c:ser>
          <c:idx val="2"/>
          <c:order val="2"/>
          <c:tx>
            <c:strRef>
              <c:f>'Vraag 3'!$K$49</c:f>
              <c:strCache>
                <c:ptCount val="1"/>
                <c:pt idx="0">
                  <c:v>2017-2018</c:v>
                </c:pt>
              </c:strCache>
            </c:strRef>
          </c:tx>
          <c:spPr>
            <a:solidFill>
              <a:schemeClr val="accent3"/>
            </a:solidFill>
            <a:ln>
              <a:noFill/>
            </a:ln>
            <a:effectLst/>
          </c:spPr>
          <c:invertIfNegative val="0"/>
          <c:cat>
            <c:strRef>
              <c:f>'Vraag 3'!$H$50:$H$55</c:f>
              <c:strCache>
                <c:ptCount val="6"/>
                <c:pt idx="0">
                  <c:v>Antwerpen</c:v>
                </c:pt>
                <c:pt idx="1">
                  <c:v>Brussels Hoofdstedelijk Gewest</c:v>
                </c:pt>
                <c:pt idx="2">
                  <c:v>Limburg</c:v>
                </c:pt>
                <c:pt idx="3">
                  <c:v>Oost-Vlaanderen</c:v>
                </c:pt>
                <c:pt idx="4">
                  <c:v>Vlaams-Brabant</c:v>
                </c:pt>
                <c:pt idx="5">
                  <c:v>West-Vlaanderen</c:v>
                </c:pt>
              </c:strCache>
            </c:strRef>
          </c:cat>
          <c:val>
            <c:numRef>
              <c:f>'Vraag 3'!$K$50:$K$55</c:f>
              <c:numCache>
                <c:formatCode>0.0%</c:formatCode>
                <c:ptCount val="6"/>
                <c:pt idx="0">
                  <c:v>0.26967063129002744</c:v>
                </c:pt>
                <c:pt idx="1">
                  <c:v>0.21916732128829536</c:v>
                </c:pt>
                <c:pt idx="2">
                  <c:v>0.4087861679604799</c:v>
                </c:pt>
                <c:pt idx="3">
                  <c:v>0.22656476734062106</c:v>
                </c:pt>
                <c:pt idx="4">
                  <c:v>0.57919835030287403</c:v>
                </c:pt>
                <c:pt idx="5">
                  <c:v>0.51770657672849918</c:v>
                </c:pt>
              </c:numCache>
            </c:numRef>
          </c:val>
          <c:extLst>
            <c:ext xmlns:c16="http://schemas.microsoft.com/office/drawing/2014/chart" uri="{C3380CC4-5D6E-409C-BE32-E72D297353CC}">
              <c16:uniqueId val="{00000002-ECD8-48EA-8A69-A21C4DB9F84D}"/>
            </c:ext>
          </c:extLst>
        </c:ser>
        <c:ser>
          <c:idx val="3"/>
          <c:order val="3"/>
          <c:tx>
            <c:strRef>
              <c:f>'Vraag 3'!$L$49</c:f>
              <c:strCache>
                <c:ptCount val="1"/>
                <c:pt idx="0">
                  <c:v>2018-2019</c:v>
                </c:pt>
              </c:strCache>
            </c:strRef>
          </c:tx>
          <c:spPr>
            <a:solidFill>
              <a:schemeClr val="accent4"/>
            </a:solidFill>
            <a:ln>
              <a:noFill/>
            </a:ln>
            <a:effectLst/>
          </c:spPr>
          <c:invertIfNegative val="0"/>
          <c:cat>
            <c:strRef>
              <c:f>'Vraag 3'!$H$50:$H$55</c:f>
              <c:strCache>
                <c:ptCount val="6"/>
                <c:pt idx="0">
                  <c:v>Antwerpen</c:v>
                </c:pt>
                <c:pt idx="1">
                  <c:v>Brussels Hoofdstedelijk Gewest</c:v>
                </c:pt>
                <c:pt idx="2">
                  <c:v>Limburg</c:v>
                </c:pt>
                <c:pt idx="3">
                  <c:v>Oost-Vlaanderen</c:v>
                </c:pt>
                <c:pt idx="4">
                  <c:v>Vlaams-Brabant</c:v>
                </c:pt>
                <c:pt idx="5">
                  <c:v>West-Vlaanderen</c:v>
                </c:pt>
              </c:strCache>
            </c:strRef>
          </c:cat>
          <c:val>
            <c:numRef>
              <c:f>'Vraag 3'!$L$50:$L$55</c:f>
              <c:numCache>
                <c:formatCode>0.0%</c:formatCode>
                <c:ptCount val="6"/>
                <c:pt idx="0">
                  <c:v>0.27911662146454863</c:v>
                </c:pt>
                <c:pt idx="1">
                  <c:v>0.20057720057720058</c:v>
                </c:pt>
                <c:pt idx="2">
                  <c:v>0.40673668960521553</c:v>
                </c:pt>
                <c:pt idx="3">
                  <c:v>0.23169082125603865</c:v>
                </c:pt>
                <c:pt idx="4">
                  <c:v>0.58859175339217495</c:v>
                </c:pt>
                <c:pt idx="5">
                  <c:v>0.51148466572565121</c:v>
                </c:pt>
              </c:numCache>
            </c:numRef>
          </c:val>
          <c:extLst>
            <c:ext xmlns:c16="http://schemas.microsoft.com/office/drawing/2014/chart" uri="{C3380CC4-5D6E-409C-BE32-E72D297353CC}">
              <c16:uniqueId val="{00000003-ECD8-48EA-8A69-A21C4DB9F84D}"/>
            </c:ext>
          </c:extLst>
        </c:ser>
        <c:ser>
          <c:idx val="4"/>
          <c:order val="4"/>
          <c:tx>
            <c:strRef>
              <c:f>'Vraag 3'!$M$49</c:f>
              <c:strCache>
                <c:ptCount val="1"/>
                <c:pt idx="0">
                  <c:v>2019-2020</c:v>
                </c:pt>
              </c:strCache>
            </c:strRef>
          </c:tx>
          <c:spPr>
            <a:solidFill>
              <a:schemeClr val="accent5"/>
            </a:solidFill>
            <a:ln>
              <a:noFill/>
            </a:ln>
            <a:effectLst/>
          </c:spPr>
          <c:invertIfNegative val="0"/>
          <c:cat>
            <c:strRef>
              <c:f>'Vraag 3'!$H$50:$H$55</c:f>
              <c:strCache>
                <c:ptCount val="6"/>
                <c:pt idx="0">
                  <c:v>Antwerpen</c:v>
                </c:pt>
                <c:pt idx="1">
                  <c:v>Brussels Hoofdstedelijk Gewest</c:v>
                </c:pt>
                <c:pt idx="2">
                  <c:v>Limburg</c:v>
                </c:pt>
                <c:pt idx="3">
                  <c:v>Oost-Vlaanderen</c:v>
                </c:pt>
                <c:pt idx="4">
                  <c:v>Vlaams-Brabant</c:v>
                </c:pt>
                <c:pt idx="5">
                  <c:v>West-Vlaanderen</c:v>
                </c:pt>
              </c:strCache>
            </c:strRef>
          </c:cat>
          <c:val>
            <c:numRef>
              <c:f>'Vraag 3'!$M$50:$M$55</c:f>
              <c:numCache>
                <c:formatCode>0.0%</c:formatCode>
                <c:ptCount val="6"/>
                <c:pt idx="0">
                  <c:v>0.25307779330538366</c:v>
                </c:pt>
                <c:pt idx="1">
                  <c:v>0.18500892325996432</c:v>
                </c:pt>
                <c:pt idx="2">
                  <c:v>0.36843707198295539</c:v>
                </c:pt>
                <c:pt idx="3">
                  <c:v>0.23783454987834549</c:v>
                </c:pt>
                <c:pt idx="4">
                  <c:v>0.58312226571494363</c:v>
                </c:pt>
                <c:pt idx="5">
                  <c:v>0.45042678923177937</c:v>
                </c:pt>
              </c:numCache>
            </c:numRef>
          </c:val>
          <c:extLst>
            <c:ext xmlns:c16="http://schemas.microsoft.com/office/drawing/2014/chart" uri="{C3380CC4-5D6E-409C-BE32-E72D297353CC}">
              <c16:uniqueId val="{00000004-ECD8-48EA-8A69-A21C4DB9F84D}"/>
            </c:ext>
          </c:extLst>
        </c:ser>
        <c:dLbls>
          <c:showLegendKey val="0"/>
          <c:showVal val="0"/>
          <c:showCatName val="0"/>
          <c:showSerName val="0"/>
          <c:showPercent val="0"/>
          <c:showBubbleSize val="0"/>
        </c:dLbls>
        <c:gapWidth val="219"/>
        <c:overlap val="-27"/>
        <c:axId val="986652024"/>
        <c:axId val="986652352"/>
      </c:barChart>
      <c:catAx>
        <c:axId val="986652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986652352"/>
        <c:crosses val="autoZero"/>
        <c:auto val="1"/>
        <c:lblAlgn val="ctr"/>
        <c:lblOffset val="100"/>
        <c:noMultiLvlLbl val="0"/>
      </c:catAx>
      <c:valAx>
        <c:axId val="98665235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986652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Percentage t.o.v. totaal studenten uit deze provincie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col"/>
        <c:grouping val="clustered"/>
        <c:varyColors val="0"/>
        <c:ser>
          <c:idx val="0"/>
          <c:order val="0"/>
          <c:tx>
            <c:strRef>
              <c:f>'Vraag 4'!$B$30</c:f>
              <c:strCache>
                <c:ptCount val="1"/>
                <c:pt idx="0">
                  <c:v>2015-2016</c:v>
                </c:pt>
              </c:strCache>
            </c:strRef>
          </c:tx>
          <c:spPr>
            <a:solidFill>
              <a:schemeClr val="accent1"/>
            </a:solidFill>
            <a:ln>
              <a:noFill/>
            </a:ln>
            <a:effectLst/>
          </c:spPr>
          <c:invertIfNegative val="0"/>
          <c:cat>
            <c:strRef>
              <c:f>'Vraag 4'!$A$31:$A$36</c:f>
              <c:strCache>
                <c:ptCount val="6"/>
                <c:pt idx="0">
                  <c:v>Antwerpen</c:v>
                </c:pt>
                <c:pt idx="1">
                  <c:v>Brussels Hoofdstedelijk Gewest</c:v>
                </c:pt>
                <c:pt idx="2">
                  <c:v>Limburg</c:v>
                </c:pt>
                <c:pt idx="3">
                  <c:v>Oost-Vlaanderen</c:v>
                </c:pt>
                <c:pt idx="4">
                  <c:v>Vlaams-Brabant</c:v>
                </c:pt>
                <c:pt idx="5">
                  <c:v>West-Vlaanderen</c:v>
                </c:pt>
              </c:strCache>
            </c:strRef>
          </c:cat>
          <c:val>
            <c:numRef>
              <c:f>'Vraag 4'!$B$31:$B$36</c:f>
              <c:numCache>
                <c:formatCode>0.0%</c:formatCode>
                <c:ptCount val="6"/>
                <c:pt idx="0">
                  <c:v>0.17485107068104974</c:v>
                </c:pt>
                <c:pt idx="1">
                  <c:v>0.16583912611717974</c:v>
                </c:pt>
                <c:pt idx="2">
                  <c:v>0.17064544650751548</c:v>
                </c:pt>
                <c:pt idx="3">
                  <c:v>0.15940067665538907</c:v>
                </c:pt>
                <c:pt idx="4">
                  <c:v>0.31852945122769355</c:v>
                </c:pt>
                <c:pt idx="5">
                  <c:v>0.23956897631875704</c:v>
                </c:pt>
              </c:numCache>
            </c:numRef>
          </c:val>
          <c:extLst>
            <c:ext xmlns:c16="http://schemas.microsoft.com/office/drawing/2014/chart" uri="{C3380CC4-5D6E-409C-BE32-E72D297353CC}">
              <c16:uniqueId val="{00000000-A60A-4413-8A1A-BE29A087D3D4}"/>
            </c:ext>
          </c:extLst>
        </c:ser>
        <c:ser>
          <c:idx val="1"/>
          <c:order val="1"/>
          <c:tx>
            <c:strRef>
              <c:f>'Vraag 4'!$C$30</c:f>
              <c:strCache>
                <c:ptCount val="1"/>
                <c:pt idx="0">
                  <c:v>2016-2017</c:v>
                </c:pt>
              </c:strCache>
            </c:strRef>
          </c:tx>
          <c:spPr>
            <a:solidFill>
              <a:schemeClr val="accent2"/>
            </a:solidFill>
            <a:ln>
              <a:noFill/>
            </a:ln>
            <a:effectLst/>
          </c:spPr>
          <c:invertIfNegative val="0"/>
          <c:cat>
            <c:strRef>
              <c:f>'Vraag 4'!$A$31:$A$36</c:f>
              <c:strCache>
                <c:ptCount val="6"/>
                <c:pt idx="0">
                  <c:v>Antwerpen</c:v>
                </c:pt>
                <c:pt idx="1">
                  <c:v>Brussels Hoofdstedelijk Gewest</c:v>
                </c:pt>
                <c:pt idx="2">
                  <c:v>Limburg</c:v>
                </c:pt>
                <c:pt idx="3">
                  <c:v>Oost-Vlaanderen</c:v>
                </c:pt>
                <c:pt idx="4">
                  <c:v>Vlaams-Brabant</c:v>
                </c:pt>
                <c:pt idx="5">
                  <c:v>West-Vlaanderen</c:v>
                </c:pt>
              </c:strCache>
            </c:strRef>
          </c:cat>
          <c:val>
            <c:numRef>
              <c:f>'Vraag 4'!$C$31:$C$36</c:f>
              <c:numCache>
                <c:formatCode>0.0%</c:formatCode>
                <c:ptCount val="6"/>
                <c:pt idx="0">
                  <c:v>0.17031667302556278</c:v>
                </c:pt>
                <c:pt idx="1">
                  <c:v>0.14556962025316456</c:v>
                </c:pt>
                <c:pt idx="2">
                  <c:v>0.19678127286027799</c:v>
                </c:pt>
                <c:pt idx="3">
                  <c:v>0.16064947468958932</c:v>
                </c:pt>
                <c:pt idx="4">
                  <c:v>0.32539682539682541</c:v>
                </c:pt>
                <c:pt idx="5">
                  <c:v>0.2462969763740972</c:v>
                </c:pt>
              </c:numCache>
            </c:numRef>
          </c:val>
          <c:extLst>
            <c:ext xmlns:c16="http://schemas.microsoft.com/office/drawing/2014/chart" uri="{C3380CC4-5D6E-409C-BE32-E72D297353CC}">
              <c16:uniqueId val="{00000001-A60A-4413-8A1A-BE29A087D3D4}"/>
            </c:ext>
          </c:extLst>
        </c:ser>
        <c:ser>
          <c:idx val="2"/>
          <c:order val="2"/>
          <c:tx>
            <c:strRef>
              <c:f>'Vraag 4'!$D$30</c:f>
              <c:strCache>
                <c:ptCount val="1"/>
                <c:pt idx="0">
                  <c:v>2017-2018</c:v>
                </c:pt>
              </c:strCache>
            </c:strRef>
          </c:tx>
          <c:spPr>
            <a:solidFill>
              <a:schemeClr val="accent3"/>
            </a:solidFill>
            <a:ln>
              <a:noFill/>
            </a:ln>
            <a:effectLst/>
          </c:spPr>
          <c:invertIfNegative val="0"/>
          <c:cat>
            <c:strRef>
              <c:f>'Vraag 4'!$A$31:$A$36</c:f>
              <c:strCache>
                <c:ptCount val="6"/>
                <c:pt idx="0">
                  <c:v>Antwerpen</c:v>
                </c:pt>
                <c:pt idx="1">
                  <c:v>Brussels Hoofdstedelijk Gewest</c:v>
                </c:pt>
                <c:pt idx="2">
                  <c:v>Limburg</c:v>
                </c:pt>
                <c:pt idx="3">
                  <c:v>Oost-Vlaanderen</c:v>
                </c:pt>
                <c:pt idx="4">
                  <c:v>Vlaams-Brabant</c:v>
                </c:pt>
                <c:pt idx="5">
                  <c:v>West-Vlaanderen</c:v>
                </c:pt>
              </c:strCache>
            </c:strRef>
          </c:cat>
          <c:val>
            <c:numRef>
              <c:f>'Vraag 4'!$D$31:$D$36</c:f>
              <c:numCache>
                <c:formatCode>0.0%</c:formatCode>
                <c:ptCount val="6"/>
                <c:pt idx="0">
                  <c:v>0.16582799634034767</c:v>
                </c:pt>
                <c:pt idx="1">
                  <c:v>0.14925373134328357</c:v>
                </c:pt>
                <c:pt idx="2">
                  <c:v>0.1866619618913197</c:v>
                </c:pt>
                <c:pt idx="3">
                  <c:v>0.15952403985682501</c:v>
                </c:pt>
                <c:pt idx="4">
                  <c:v>0.3264595953086738</c:v>
                </c:pt>
                <c:pt idx="5">
                  <c:v>0.25788039953301334</c:v>
                </c:pt>
              </c:numCache>
            </c:numRef>
          </c:val>
          <c:extLst>
            <c:ext xmlns:c16="http://schemas.microsoft.com/office/drawing/2014/chart" uri="{C3380CC4-5D6E-409C-BE32-E72D297353CC}">
              <c16:uniqueId val="{00000002-A60A-4413-8A1A-BE29A087D3D4}"/>
            </c:ext>
          </c:extLst>
        </c:ser>
        <c:ser>
          <c:idx val="3"/>
          <c:order val="3"/>
          <c:tx>
            <c:strRef>
              <c:f>'Vraag 4'!$E$30</c:f>
              <c:strCache>
                <c:ptCount val="1"/>
                <c:pt idx="0">
                  <c:v>2018-2019</c:v>
                </c:pt>
              </c:strCache>
            </c:strRef>
          </c:tx>
          <c:spPr>
            <a:solidFill>
              <a:schemeClr val="accent4"/>
            </a:solidFill>
            <a:ln>
              <a:noFill/>
            </a:ln>
            <a:effectLst/>
          </c:spPr>
          <c:invertIfNegative val="0"/>
          <c:cat>
            <c:strRef>
              <c:f>'Vraag 4'!$A$31:$A$36</c:f>
              <c:strCache>
                <c:ptCount val="6"/>
                <c:pt idx="0">
                  <c:v>Antwerpen</c:v>
                </c:pt>
                <c:pt idx="1">
                  <c:v>Brussels Hoofdstedelijk Gewest</c:v>
                </c:pt>
                <c:pt idx="2">
                  <c:v>Limburg</c:v>
                </c:pt>
                <c:pt idx="3">
                  <c:v>Oost-Vlaanderen</c:v>
                </c:pt>
                <c:pt idx="4">
                  <c:v>Vlaams-Brabant</c:v>
                </c:pt>
                <c:pt idx="5">
                  <c:v>West-Vlaanderen</c:v>
                </c:pt>
              </c:strCache>
            </c:strRef>
          </c:cat>
          <c:val>
            <c:numRef>
              <c:f>'Vraag 4'!$E$31:$E$36</c:f>
              <c:numCache>
                <c:formatCode>0.0%</c:formatCode>
                <c:ptCount val="6"/>
                <c:pt idx="0">
                  <c:v>0.16621464548624565</c:v>
                </c:pt>
                <c:pt idx="1">
                  <c:v>0.1406926406926407</c:v>
                </c:pt>
                <c:pt idx="2">
                  <c:v>0.19811662441144512</c:v>
                </c:pt>
                <c:pt idx="3">
                  <c:v>0.16241545893719805</c:v>
                </c:pt>
                <c:pt idx="4">
                  <c:v>0.32617573442234227</c:v>
                </c:pt>
                <c:pt idx="5">
                  <c:v>0.23136147824971129</c:v>
                </c:pt>
              </c:numCache>
            </c:numRef>
          </c:val>
          <c:extLst>
            <c:ext xmlns:c16="http://schemas.microsoft.com/office/drawing/2014/chart" uri="{C3380CC4-5D6E-409C-BE32-E72D297353CC}">
              <c16:uniqueId val="{00000003-A60A-4413-8A1A-BE29A087D3D4}"/>
            </c:ext>
          </c:extLst>
        </c:ser>
        <c:ser>
          <c:idx val="4"/>
          <c:order val="4"/>
          <c:tx>
            <c:strRef>
              <c:f>'Vraag 4'!$F$30</c:f>
              <c:strCache>
                <c:ptCount val="1"/>
                <c:pt idx="0">
                  <c:v>2019-2020</c:v>
                </c:pt>
              </c:strCache>
            </c:strRef>
          </c:tx>
          <c:spPr>
            <a:solidFill>
              <a:schemeClr val="accent5"/>
            </a:solidFill>
            <a:ln>
              <a:noFill/>
            </a:ln>
            <a:effectLst/>
          </c:spPr>
          <c:invertIfNegative val="0"/>
          <c:cat>
            <c:strRef>
              <c:f>'Vraag 4'!$A$31:$A$36</c:f>
              <c:strCache>
                <c:ptCount val="6"/>
                <c:pt idx="0">
                  <c:v>Antwerpen</c:v>
                </c:pt>
                <c:pt idx="1">
                  <c:v>Brussels Hoofdstedelijk Gewest</c:v>
                </c:pt>
                <c:pt idx="2">
                  <c:v>Limburg</c:v>
                </c:pt>
                <c:pt idx="3">
                  <c:v>Oost-Vlaanderen</c:v>
                </c:pt>
                <c:pt idx="4">
                  <c:v>Vlaams-Brabant</c:v>
                </c:pt>
                <c:pt idx="5">
                  <c:v>West-Vlaanderen</c:v>
                </c:pt>
              </c:strCache>
            </c:strRef>
          </c:cat>
          <c:val>
            <c:numRef>
              <c:f>'Vraag 4'!$F$31:$F$36</c:f>
              <c:numCache>
                <c:formatCode>0.0%</c:formatCode>
                <c:ptCount val="6"/>
                <c:pt idx="0">
                  <c:v>0.15006321953816465</c:v>
                </c:pt>
                <c:pt idx="1">
                  <c:v>0.12254610350981558</c:v>
                </c:pt>
                <c:pt idx="2">
                  <c:v>0.18307715720590473</c:v>
                </c:pt>
                <c:pt idx="3">
                  <c:v>0.16188738269030239</c:v>
                </c:pt>
                <c:pt idx="4">
                  <c:v>0.34618927008979966</c:v>
                </c:pt>
                <c:pt idx="5">
                  <c:v>0.21623987743488729</c:v>
                </c:pt>
              </c:numCache>
            </c:numRef>
          </c:val>
          <c:extLst>
            <c:ext xmlns:c16="http://schemas.microsoft.com/office/drawing/2014/chart" uri="{C3380CC4-5D6E-409C-BE32-E72D297353CC}">
              <c16:uniqueId val="{00000004-A60A-4413-8A1A-BE29A087D3D4}"/>
            </c:ext>
          </c:extLst>
        </c:ser>
        <c:dLbls>
          <c:showLegendKey val="0"/>
          <c:showVal val="0"/>
          <c:showCatName val="0"/>
          <c:showSerName val="0"/>
          <c:showPercent val="0"/>
          <c:showBubbleSize val="0"/>
        </c:dLbls>
        <c:gapWidth val="219"/>
        <c:overlap val="-27"/>
        <c:axId val="986658912"/>
        <c:axId val="986657272"/>
      </c:barChart>
      <c:catAx>
        <c:axId val="986658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986657272"/>
        <c:crosses val="autoZero"/>
        <c:auto val="1"/>
        <c:lblAlgn val="ctr"/>
        <c:lblOffset val="100"/>
        <c:noMultiLvlLbl val="0"/>
      </c:catAx>
      <c:valAx>
        <c:axId val="98665727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986658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Percentage t.o.v. studenten die buiten de eigen provincie studeren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col"/>
        <c:grouping val="clustered"/>
        <c:varyColors val="0"/>
        <c:ser>
          <c:idx val="0"/>
          <c:order val="0"/>
          <c:tx>
            <c:strRef>
              <c:f>'Vraag 4'!$B$41</c:f>
              <c:strCache>
                <c:ptCount val="1"/>
                <c:pt idx="0">
                  <c:v>2015-2016</c:v>
                </c:pt>
              </c:strCache>
            </c:strRef>
          </c:tx>
          <c:spPr>
            <a:solidFill>
              <a:schemeClr val="accent1"/>
            </a:solidFill>
            <a:ln>
              <a:noFill/>
            </a:ln>
            <a:effectLst/>
          </c:spPr>
          <c:invertIfNegative val="0"/>
          <c:cat>
            <c:strRef>
              <c:f>'Vraag 4'!$A$42:$A$47</c:f>
              <c:strCache>
                <c:ptCount val="6"/>
                <c:pt idx="0">
                  <c:v>Antwerpen</c:v>
                </c:pt>
                <c:pt idx="1">
                  <c:v>Brussels Hoofdstedelijk Gewest</c:v>
                </c:pt>
                <c:pt idx="2">
                  <c:v>Limburg</c:v>
                </c:pt>
                <c:pt idx="3">
                  <c:v>Oost-Vlaanderen</c:v>
                </c:pt>
                <c:pt idx="4">
                  <c:v>Vlaams-Brabant</c:v>
                </c:pt>
                <c:pt idx="5">
                  <c:v>West-Vlaanderen</c:v>
                </c:pt>
              </c:strCache>
            </c:strRef>
          </c:cat>
          <c:val>
            <c:numRef>
              <c:f>'Vraag 4'!$B$42:$B$47</c:f>
              <c:numCache>
                <c:formatCode>0.0%</c:formatCode>
                <c:ptCount val="6"/>
                <c:pt idx="0">
                  <c:v>0.63508771929824559</c:v>
                </c:pt>
                <c:pt idx="1">
                  <c:v>0.72608695652173916</c:v>
                </c:pt>
                <c:pt idx="2">
                  <c:v>0.4650602409638554</c:v>
                </c:pt>
                <c:pt idx="3">
                  <c:v>0.69725158562367862</c:v>
                </c:pt>
                <c:pt idx="4">
                  <c:v>0.55571161048689144</c:v>
                </c:pt>
                <c:pt idx="5">
                  <c:v>0.49869587897756912</c:v>
                </c:pt>
              </c:numCache>
            </c:numRef>
          </c:val>
          <c:extLst>
            <c:ext xmlns:c16="http://schemas.microsoft.com/office/drawing/2014/chart" uri="{C3380CC4-5D6E-409C-BE32-E72D297353CC}">
              <c16:uniqueId val="{00000000-9B05-495A-AC8D-D5E707C9768C}"/>
            </c:ext>
          </c:extLst>
        </c:ser>
        <c:ser>
          <c:idx val="1"/>
          <c:order val="1"/>
          <c:tx>
            <c:strRef>
              <c:f>'Vraag 4'!$C$41</c:f>
              <c:strCache>
                <c:ptCount val="1"/>
                <c:pt idx="0">
                  <c:v>2016-2017</c:v>
                </c:pt>
              </c:strCache>
            </c:strRef>
          </c:tx>
          <c:spPr>
            <a:solidFill>
              <a:schemeClr val="accent2"/>
            </a:solidFill>
            <a:ln>
              <a:noFill/>
            </a:ln>
            <a:effectLst/>
          </c:spPr>
          <c:invertIfNegative val="0"/>
          <c:cat>
            <c:strRef>
              <c:f>'Vraag 4'!$A$42:$A$47</c:f>
              <c:strCache>
                <c:ptCount val="6"/>
                <c:pt idx="0">
                  <c:v>Antwerpen</c:v>
                </c:pt>
                <c:pt idx="1">
                  <c:v>Brussels Hoofdstedelijk Gewest</c:v>
                </c:pt>
                <c:pt idx="2">
                  <c:v>Limburg</c:v>
                </c:pt>
                <c:pt idx="3">
                  <c:v>Oost-Vlaanderen</c:v>
                </c:pt>
                <c:pt idx="4">
                  <c:v>Vlaams-Brabant</c:v>
                </c:pt>
                <c:pt idx="5">
                  <c:v>West-Vlaanderen</c:v>
                </c:pt>
              </c:strCache>
            </c:strRef>
          </c:cat>
          <c:val>
            <c:numRef>
              <c:f>'Vraag 4'!$C$42:$C$47</c:f>
              <c:numCache>
                <c:formatCode>0.0%</c:formatCode>
                <c:ptCount val="6"/>
                <c:pt idx="0">
                  <c:v>0.6283783783783784</c:v>
                </c:pt>
                <c:pt idx="1">
                  <c:v>0.70614035087719296</c:v>
                </c:pt>
                <c:pt idx="2">
                  <c:v>0.50116441546343737</c:v>
                </c:pt>
                <c:pt idx="3">
                  <c:v>0.70553691275167785</c:v>
                </c:pt>
                <c:pt idx="4">
                  <c:v>0.55503772747447844</c:v>
                </c:pt>
                <c:pt idx="5">
                  <c:v>0.49471354806983037</c:v>
                </c:pt>
              </c:numCache>
            </c:numRef>
          </c:val>
          <c:extLst>
            <c:ext xmlns:c16="http://schemas.microsoft.com/office/drawing/2014/chart" uri="{C3380CC4-5D6E-409C-BE32-E72D297353CC}">
              <c16:uniqueId val="{00000001-9B05-495A-AC8D-D5E707C9768C}"/>
            </c:ext>
          </c:extLst>
        </c:ser>
        <c:ser>
          <c:idx val="2"/>
          <c:order val="2"/>
          <c:tx>
            <c:strRef>
              <c:f>'Vraag 4'!$D$41</c:f>
              <c:strCache>
                <c:ptCount val="1"/>
                <c:pt idx="0">
                  <c:v>2017-2018</c:v>
                </c:pt>
              </c:strCache>
            </c:strRef>
          </c:tx>
          <c:spPr>
            <a:solidFill>
              <a:schemeClr val="accent3"/>
            </a:solidFill>
            <a:ln>
              <a:noFill/>
            </a:ln>
            <a:effectLst/>
          </c:spPr>
          <c:invertIfNegative val="0"/>
          <c:cat>
            <c:strRef>
              <c:f>'Vraag 4'!$A$42:$A$47</c:f>
              <c:strCache>
                <c:ptCount val="6"/>
                <c:pt idx="0">
                  <c:v>Antwerpen</c:v>
                </c:pt>
                <c:pt idx="1">
                  <c:v>Brussels Hoofdstedelijk Gewest</c:v>
                </c:pt>
                <c:pt idx="2">
                  <c:v>Limburg</c:v>
                </c:pt>
                <c:pt idx="3">
                  <c:v>Oost-Vlaanderen</c:v>
                </c:pt>
                <c:pt idx="4">
                  <c:v>Vlaams-Brabant</c:v>
                </c:pt>
                <c:pt idx="5">
                  <c:v>West-Vlaanderen</c:v>
                </c:pt>
              </c:strCache>
            </c:strRef>
          </c:cat>
          <c:val>
            <c:numRef>
              <c:f>'Vraag 4'!$D$42:$D$47</c:f>
              <c:numCache>
                <c:formatCode>0.0%</c:formatCode>
                <c:ptCount val="6"/>
                <c:pt idx="0">
                  <c:v>0.61492790500424088</c:v>
                </c:pt>
                <c:pt idx="1">
                  <c:v>0.68100358422939067</c:v>
                </c:pt>
                <c:pt idx="2">
                  <c:v>0.4566249460509279</c:v>
                </c:pt>
                <c:pt idx="3">
                  <c:v>0.7040990606319385</c:v>
                </c:pt>
                <c:pt idx="4">
                  <c:v>0.56364040943480198</c:v>
                </c:pt>
                <c:pt idx="5">
                  <c:v>0.4981207717364069</c:v>
                </c:pt>
              </c:numCache>
            </c:numRef>
          </c:val>
          <c:extLst>
            <c:ext xmlns:c16="http://schemas.microsoft.com/office/drawing/2014/chart" uri="{C3380CC4-5D6E-409C-BE32-E72D297353CC}">
              <c16:uniqueId val="{00000002-9B05-495A-AC8D-D5E707C9768C}"/>
            </c:ext>
          </c:extLst>
        </c:ser>
        <c:ser>
          <c:idx val="3"/>
          <c:order val="3"/>
          <c:tx>
            <c:strRef>
              <c:f>'Vraag 4'!$E$41</c:f>
              <c:strCache>
                <c:ptCount val="1"/>
                <c:pt idx="0">
                  <c:v>2018-2019</c:v>
                </c:pt>
              </c:strCache>
            </c:strRef>
          </c:tx>
          <c:spPr>
            <a:solidFill>
              <a:schemeClr val="accent4"/>
            </a:solidFill>
            <a:ln>
              <a:noFill/>
            </a:ln>
            <a:effectLst/>
          </c:spPr>
          <c:invertIfNegative val="0"/>
          <c:cat>
            <c:strRef>
              <c:f>'Vraag 4'!$A$42:$A$47</c:f>
              <c:strCache>
                <c:ptCount val="6"/>
                <c:pt idx="0">
                  <c:v>Antwerpen</c:v>
                </c:pt>
                <c:pt idx="1">
                  <c:v>Brussels Hoofdstedelijk Gewest</c:v>
                </c:pt>
                <c:pt idx="2">
                  <c:v>Limburg</c:v>
                </c:pt>
                <c:pt idx="3">
                  <c:v>Oost-Vlaanderen</c:v>
                </c:pt>
                <c:pt idx="4">
                  <c:v>Vlaams-Brabant</c:v>
                </c:pt>
                <c:pt idx="5">
                  <c:v>West-Vlaanderen</c:v>
                </c:pt>
              </c:strCache>
            </c:strRef>
          </c:cat>
          <c:val>
            <c:numRef>
              <c:f>'Vraag 4'!$E$42:$E$47</c:f>
              <c:numCache>
                <c:formatCode>0.0%</c:formatCode>
                <c:ptCount val="6"/>
                <c:pt idx="0">
                  <c:v>0.59550249861188231</c:v>
                </c:pt>
                <c:pt idx="1">
                  <c:v>0.70143884892086328</c:v>
                </c:pt>
                <c:pt idx="2">
                  <c:v>0.48708815672306321</c:v>
                </c:pt>
                <c:pt idx="3">
                  <c:v>0.701000834028357</c:v>
                </c:pt>
                <c:pt idx="4">
                  <c:v>0.55416293643688452</c:v>
                </c:pt>
                <c:pt idx="5">
                  <c:v>0.45233316608128449</c:v>
                </c:pt>
              </c:numCache>
            </c:numRef>
          </c:val>
          <c:extLst>
            <c:ext xmlns:c16="http://schemas.microsoft.com/office/drawing/2014/chart" uri="{C3380CC4-5D6E-409C-BE32-E72D297353CC}">
              <c16:uniqueId val="{00000003-9B05-495A-AC8D-D5E707C9768C}"/>
            </c:ext>
          </c:extLst>
        </c:ser>
        <c:ser>
          <c:idx val="4"/>
          <c:order val="4"/>
          <c:tx>
            <c:strRef>
              <c:f>'Vraag 4'!$F$41</c:f>
              <c:strCache>
                <c:ptCount val="1"/>
                <c:pt idx="0">
                  <c:v>2019-2020</c:v>
                </c:pt>
              </c:strCache>
            </c:strRef>
          </c:tx>
          <c:spPr>
            <a:solidFill>
              <a:schemeClr val="accent5"/>
            </a:solidFill>
            <a:ln>
              <a:noFill/>
            </a:ln>
            <a:effectLst/>
          </c:spPr>
          <c:invertIfNegative val="0"/>
          <c:cat>
            <c:strRef>
              <c:f>'Vraag 4'!$A$42:$A$47</c:f>
              <c:strCache>
                <c:ptCount val="6"/>
                <c:pt idx="0">
                  <c:v>Antwerpen</c:v>
                </c:pt>
                <c:pt idx="1">
                  <c:v>Brussels Hoofdstedelijk Gewest</c:v>
                </c:pt>
                <c:pt idx="2">
                  <c:v>Limburg</c:v>
                </c:pt>
                <c:pt idx="3">
                  <c:v>Oost-Vlaanderen</c:v>
                </c:pt>
                <c:pt idx="4">
                  <c:v>Vlaams-Brabant</c:v>
                </c:pt>
                <c:pt idx="5">
                  <c:v>West-Vlaanderen</c:v>
                </c:pt>
              </c:strCache>
            </c:strRef>
          </c:cat>
          <c:val>
            <c:numRef>
              <c:f>'Vraag 4'!$F$42:$F$47</c:f>
              <c:numCache>
                <c:formatCode>0.0%</c:formatCode>
                <c:ptCount val="6"/>
                <c:pt idx="0">
                  <c:v>0.59295293189587173</c:v>
                </c:pt>
                <c:pt idx="1">
                  <c:v>0.66237942122186499</c:v>
                </c:pt>
                <c:pt idx="2">
                  <c:v>0.49690210656753409</c:v>
                </c:pt>
                <c:pt idx="3">
                  <c:v>0.68067226890756305</c:v>
                </c:pt>
                <c:pt idx="4">
                  <c:v>0.59368213228035538</c:v>
                </c:pt>
                <c:pt idx="5">
                  <c:v>0.48007774538386783</c:v>
                </c:pt>
              </c:numCache>
            </c:numRef>
          </c:val>
          <c:extLst>
            <c:ext xmlns:c16="http://schemas.microsoft.com/office/drawing/2014/chart" uri="{C3380CC4-5D6E-409C-BE32-E72D297353CC}">
              <c16:uniqueId val="{00000004-9B05-495A-AC8D-D5E707C9768C}"/>
            </c:ext>
          </c:extLst>
        </c:ser>
        <c:dLbls>
          <c:showLegendKey val="0"/>
          <c:showVal val="0"/>
          <c:showCatName val="0"/>
          <c:showSerName val="0"/>
          <c:showPercent val="0"/>
          <c:showBubbleSize val="0"/>
        </c:dLbls>
        <c:gapWidth val="219"/>
        <c:overlap val="-27"/>
        <c:axId val="526943712"/>
        <c:axId val="526941744"/>
      </c:barChart>
      <c:catAx>
        <c:axId val="526943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26941744"/>
        <c:crosses val="autoZero"/>
        <c:auto val="1"/>
        <c:lblAlgn val="ctr"/>
        <c:lblOffset val="100"/>
        <c:noMultiLvlLbl val="0"/>
      </c:catAx>
      <c:valAx>
        <c:axId val="52694174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26943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'Vraag 5'!$B$24</c:f>
              <c:strCache>
                <c:ptCount val="1"/>
                <c:pt idx="0">
                  <c:v>2012-2013</c:v>
                </c:pt>
              </c:strCache>
            </c:strRef>
          </c:tx>
          <c:spPr>
            <a:solidFill>
              <a:schemeClr val="accent1"/>
            </a:solidFill>
            <a:ln>
              <a:noFill/>
            </a:ln>
            <a:effectLst/>
          </c:spPr>
          <c:invertIfNegative val="0"/>
          <c:cat>
            <c:strRef>
              <c:f>'Vraag 5'!$A$25:$A$30</c:f>
              <c:strCache>
                <c:ptCount val="6"/>
                <c:pt idx="0">
                  <c:v>Antwerpen</c:v>
                </c:pt>
                <c:pt idx="1">
                  <c:v>Brussels Hoofdstedelijk Gewest</c:v>
                </c:pt>
                <c:pt idx="2">
                  <c:v>Limburg</c:v>
                </c:pt>
                <c:pt idx="3">
                  <c:v>Oost-Vlaanderen</c:v>
                </c:pt>
                <c:pt idx="4">
                  <c:v>Vlaams-Brabant</c:v>
                </c:pt>
                <c:pt idx="5">
                  <c:v>West-Vlaanderen</c:v>
                </c:pt>
              </c:strCache>
            </c:strRef>
          </c:cat>
          <c:val>
            <c:numRef>
              <c:f>'Vraag 5'!$B$25:$B$30</c:f>
              <c:numCache>
                <c:formatCode>0.0%</c:formatCode>
                <c:ptCount val="6"/>
                <c:pt idx="0">
                  <c:v>0.73987234596847729</c:v>
                </c:pt>
                <c:pt idx="1">
                  <c:v>0.72935196950444725</c:v>
                </c:pt>
                <c:pt idx="2">
                  <c:v>0.6835234474017744</c:v>
                </c:pt>
                <c:pt idx="3">
                  <c:v>0.75542635658914725</c:v>
                </c:pt>
                <c:pt idx="4">
                  <c:v>0.78052988293284042</c:v>
                </c:pt>
                <c:pt idx="5">
                  <c:v>0.69957237739969069</c:v>
                </c:pt>
              </c:numCache>
            </c:numRef>
          </c:val>
          <c:extLst>
            <c:ext xmlns:c16="http://schemas.microsoft.com/office/drawing/2014/chart" uri="{C3380CC4-5D6E-409C-BE32-E72D297353CC}">
              <c16:uniqueId val="{00000000-B238-43EF-AFD4-9D89EBD4845A}"/>
            </c:ext>
          </c:extLst>
        </c:ser>
        <c:ser>
          <c:idx val="1"/>
          <c:order val="1"/>
          <c:tx>
            <c:strRef>
              <c:f>'Vraag 5'!$C$24</c:f>
              <c:strCache>
                <c:ptCount val="1"/>
                <c:pt idx="0">
                  <c:v>2013-2014</c:v>
                </c:pt>
              </c:strCache>
            </c:strRef>
          </c:tx>
          <c:spPr>
            <a:solidFill>
              <a:schemeClr val="accent2"/>
            </a:solidFill>
            <a:ln>
              <a:noFill/>
            </a:ln>
            <a:effectLst/>
          </c:spPr>
          <c:invertIfNegative val="0"/>
          <c:cat>
            <c:strRef>
              <c:f>'Vraag 5'!$A$25:$A$30</c:f>
              <c:strCache>
                <c:ptCount val="6"/>
                <c:pt idx="0">
                  <c:v>Antwerpen</c:v>
                </c:pt>
                <c:pt idx="1">
                  <c:v>Brussels Hoofdstedelijk Gewest</c:v>
                </c:pt>
                <c:pt idx="2">
                  <c:v>Limburg</c:v>
                </c:pt>
                <c:pt idx="3">
                  <c:v>Oost-Vlaanderen</c:v>
                </c:pt>
                <c:pt idx="4">
                  <c:v>Vlaams-Brabant</c:v>
                </c:pt>
                <c:pt idx="5">
                  <c:v>West-Vlaanderen</c:v>
                </c:pt>
              </c:strCache>
            </c:strRef>
          </c:cat>
          <c:val>
            <c:numRef>
              <c:f>'Vraag 5'!$C$25:$C$30</c:f>
              <c:numCache>
                <c:formatCode>0.0%</c:formatCode>
                <c:ptCount val="6"/>
                <c:pt idx="0">
                  <c:v>0.74469064369781046</c:v>
                </c:pt>
                <c:pt idx="1">
                  <c:v>0.69306930693069302</c:v>
                </c:pt>
                <c:pt idx="2">
                  <c:v>0.68359923420548818</c:v>
                </c:pt>
                <c:pt idx="3">
                  <c:v>0.7513977176993184</c:v>
                </c:pt>
                <c:pt idx="4">
                  <c:v>0.78952042628774421</c:v>
                </c:pt>
                <c:pt idx="5">
                  <c:v>0.70138700027196088</c:v>
                </c:pt>
              </c:numCache>
            </c:numRef>
          </c:val>
          <c:extLst>
            <c:ext xmlns:c16="http://schemas.microsoft.com/office/drawing/2014/chart" uri="{C3380CC4-5D6E-409C-BE32-E72D297353CC}">
              <c16:uniqueId val="{00000001-B238-43EF-AFD4-9D89EBD4845A}"/>
            </c:ext>
          </c:extLst>
        </c:ser>
        <c:ser>
          <c:idx val="2"/>
          <c:order val="2"/>
          <c:tx>
            <c:strRef>
              <c:f>'Vraag 5'!$D$24</c:f>
              <c:strCache>
                <c:ptCount val="1"/>
                <c:pt idx="0">
                  <c:v>2014-2015</c:v>
                </c:pt>
              </c:strCache>
            </c:strRef>
          </c:tx>
          <c:spPr>
            <a:solidFill>
              <a:schemeClr val="accent3"/>
            </a:solidFill>
            <a:ln>
              <a:noFill/>
            </a:ln>
            <a:effectLst/>
          </c:spPr>
          <c:invertIfNegative val="0"/>
          <c:cat>
            <c:strRef>
              <c:f>'Vraag 5'!$A$25:$A$30</c:f>
              <c:strCache>
                <c:ptCount val="6"/>
                <c:pt idx="0">
                  <c:v>Antwerpen</c:v>
                </c:pt>
                <c:pt idx="1">
                  <c:v>Brussels Hoofdstedelijk Gewest</c:v>
                </c:pt>
                <c:pt idx="2">
                  <c:v>Limburg</c:v>
                </c:pt>
                <c:pt idx="3">
                  <c:v>Oost-Vlaanderen</c:v>
                </c:pt>
                <c:pt idx="4">
                  <c:v>Vlaams-Brabant</c:v>
                </c:pt>
                <c:pt idx="5">
                  <c:v>West-Vlaanderen</c:v>
                </c:pt>
              </c:strCache>
            </c:strRef>
          </c:cat>
          <c:val>
            <c:numRef>
              <c:f>'Vraag 5'!$D$25:$D$30</c:f>
              <c:numCache>
                <c:formatCode>0.0%</c:formatCode>
                <c:ptCount val="6"/>
                <c:pt idx="0">
                  <c:v>0.74926791175896401</c:v>
                </c:pt>
                <c:pt idx="1">
                  <c:v>0.7354368932038835</c:v>
                </c:pt>
                <c:pt idx="2">
                  <c:v>0.68882478364480115</c:v>
                </c:pt>
                <c:pt idx="3">
                  <c:v>0.75854781492942869</c:v>
                </c:pt>
                <c:pt idx="4">
                  <c:v>0.79063429137760155</c:v>
                </c:pt>
                <c:pt idx="5">
                  <c:v>0.7008240773916159</c:v>
                </c:pt>
              </c:numCache>
            </c:numRef>
          </c:val>
          <c:extLst>
            <c:ext xmlns:c16="http://schemas.microsoft.com/office/drawing/2014/chart" uri="{C3380CC4-5D6E-409C-BE32-E72D297353CC}">
              <c16:uniqueId val="{00000002-B238-43EF-AFD4-9D89EBD4845A}"/>
            </c:ext>
          </c:extLst>
        </c:ser>
        <c:ser>
          <c:idx val="3"/>
          <c:order val="3"/>
          <c:tx>
            <c:strRef>
              <c:f>'Vraag 5'!$E$24</c:f>
              <c:strCache>
                <c:ptCount val="1"/>
                <c:pt idx="0">
                  <c:v>2015-2016</c:v>
                </c:pt>
              </c:strCache>
            </c:strRef>
          </c:tx>
          <c:spPr>
            <a:solidFill>
              <a:schemeClr val="accent4"/>
            </a:solidFill>
            <a:ln>
              <a:noFill/>
            </a:ln>
            <a:effectLst/>
          </c:spPr>
          <c:invertIfNegative val="0"/>
          <c:cat>
            <c:strRef>
              <c:f>'Vraag 5'!$A$25:$A$30</c:f>
              <c:strCache>
                <c:ptCount val="6"/>
                <c:pt idx="0">
                  <c:v>Antwerpen</c:v>
                </c:pt>
                <c:pt idx="1">
                  <c:v>Brussels Hoofdstedelijk Gewest</c:v>
                </c:pt>
                <c:pt idx="2">
                  <c:v>Limburg</c:v>
                </c:pt>
                <c:pt idx="3">
                  <c:v>Oost-Vlaanderen</c:v>
                </c:pt>
                <c:pt idx="4">
                  <c:v>Vlaams-Brabant</c:v>
                </c:pt>
                <c:pt idx="5">
                  <c:v>West-Vlaanderen</c:v>
                </c:pt>
              </c:strCache>
            </c:strRef>
          </c:cat>
          <c:val>
            <c:numRef>
              <c:f>'Vraag 5'!$E$25:$E$30</c:f>
              <c:numCache>
                <c:formatCode>0.0%</c:formatCode>
                <c:ptCount val="6"/>
                <c:pt idx="0">
                  <c:v>0.75388976377952754</c:v>
                </c:pt>
                <c:pt idx="1">
                  <c:v>0.7268380155409444</c:v>
                </c:pt>
                <c:pt idx="2">
                  <c:v>0.66838178543864157</c:v>
                </c:pt>
                <c:pt idx="3">
                  <c:v>0.7484575931019104</c:v>
                </c:pt>
                <c:pt idx="4">
                  <c:v>0.79294935451837145</c:v>
                </c:pt>
                <c:pt idx="5">
                  <c:v>0.70284999553292238</c:v>
                </c:pt>
              </c:numCache>
            </c:numRef>
          </c:val>
          <c:extLst>
            <c:ext xmlns:c16="http://schemas.microsoft.com/office/drawing/2014/chart" uri="{C3380CC4-5D6E-409C-BE32-E72D297353CC}">
              <c16:uniqueId val="{00000003-B238-43EF-AFD4-9D89EBD4845A}"/>
            </c:ext>
          </c:extLst>
        </c:ser>
        <c:ser>
          <c:idx val="4"/>
          <c:order val="4"/>
          <c:tx>
            <c:strRef>
              <c:f>'Vraag 5'!$F$24</c:f>
              <c:strCache>
                <c:ptCount val="1"/>
                <c:pt idx="0">
                  <c:v>2016-2017</c:v>
                </c:pt>
              </c:strCache>
            </c:strRef>
          </c:tx>
          <c:spPr>
            <a:solidFill>
              <a:schemeClr val="accent5"/>
            </a:solidFill>
            <a:ln>
              <a:noFill/>
            </a:ln>
            <a:effectLst/>
          </c:spPr>
          <c:invertIfNegative val="0"/>
          <c:cat>
            <c:strRef>
              <c:f>'Vraag 5'!$A$25:$A$30</c:f>
              <c:strCache>
                <c:ptCount val="6"/>
                <c:pt idx="0">
                  <c:v>Antwerpen</c:v>
                </c:pt>
                <c:pt idx="1">
                  <c:v>Brussels Hoofdstedelijk Gewest</c:v>
                </c:pt>
                <c:pt idx="2">
                  <c:v>Limburg</c:v>
                </c:pt>
                <c:pt idx="3">
                  <c:v>Oost-Vlaanderen</c:v>
                </c:pt>
                <c:pt idx="4">
                  <c:v>Vlaams-Brabant</c:v>
                </c:pt>
                <c:pt idx="5">
                  <c:v>West-Vlaanderen</c:v>
                </c:pt>
              </c:strCache>
            </c:strRef>
          </c:cat>
          <c:val>
            <c:numRef>
              <c:f>'Vraag 5'!$F$25:$F$30</c:f>
              <c:numCache>
                <c:formatCode>0.0%</c:formatCode>
                <c:ptCount val="6"/>
                <c:pt idx="0">
                  <c:v>0.74836994366018861</c:v>
                </c:pt>
                <c:pt idx="1">
                  <c:v>0.73421717171717171</c:v>
                </c:pt>
                <c:pt idx="2">
                  <c:v>0.68466632705043307</c:v>
                </c:pt>
                <c:pt idx="3">
                  <c:v>0.75547226386806599</c:v>
                </c:pt>
                <c:pt idx="4">
                  <c:v>0.79418077748628668</c:v>
                </c:pt>
                <c:pt idx="5">
                  <c:v>0.70173475097929494</c:v>
                </c:pt>
              </c:numCache>
            </c:numRef>
          </c:val>
          <c:extLst>
            <c:ext xmlns:c16="http://schemas.microsoft.com/office/drawing/2014/chart" uri="{C3380CC4-5D6E-409C-BE32-E72D297353CC}">
              <c16:uniqueId val="{00000004-B238-43EF-AFD4-9D89EBD4845A}"/>
            </c:ext>
          </c:extLst>
        </c:ser>
        <c:dLbls>
          <c:showLegendKey val="0"/>
          <c:showVal val="0"/>
          <c:showCatName val="0"/>
          <c:showSerName val="0"/>
          <c:showPercent val="0"/>
          <c:showBubbleSize val="0"/>
        </c:dLbls>
        <c:gapWidth val="219"/>
        <c:overlap val="-27"/>
        <c:axId val="791259432"/>
        <c:axId val="791259760"/>
      </c:barChart>
      <c:catAx>
        <c:axId val="791259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l-BE"/>
          </a:p>
        </c:txPr>
        <c:crossAx val="791259760"/>
        <c:crosses val="autoZero"/>
        <c:auto val="1"/>
        <c:lblAlgn val="ctr"/>
        <c:lblOffset val="100"/>
        <c:noMultiLvlLbl val="0"/>
      </c:catAx>
      <c:valAx>
        <c:axId val="79125976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91259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38100</xdr:rowOff>
    </xdr:from>
    <xdr:to>
      <xdr:col>6</xdr:col>
      <xdr:colOff>95250</xdr:colOff>
      <xdr:row>59</xdr:row>
      <xdr:rowOff>104775</xdr:rowOff>
    </xdr:to>
    <xdr:graphicFrame macro="">
      <xdr:nvGraphicFramePr>
        <xdr:cNvPr id="13" name="Grafiek 12">
          <a:extLst>
            <a:ext uri="{FF2B5EF4-FFF2-40B4-BE49-F238E27FC236}">
              <a16:creationId xmlns:a16="http://schemas.microsoft.com/office/drawing/2014/main" id="{873D9448-CC22-4107-BEE9-2F813B752B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200024</xdr:colOff>
      <xdr:row>43</xdr:row>
      <xdr:rowOff>0</xdr:rowOff>
    </xdr:from>
    <xdr:to>
      <xdr:col>15</xdr:col>
      <xdr:colOff>323850</xdr:colOff>
      <xdr:row>59</xdr:row>
      <xdr:rowOff>66675</xdr:rowOff>
    </xdr:to>
    <xdr:graphicFrame macro="">
      <xdr:nvGraphicFramePr>
        <xdr:cNvPr id="14" name="Grafiek 13">
          <a:extLst>
            <a:ext uri="{FF2B5EF4-FFF2-40B4-BE49-F238E27FC236}">
              <a16:creationId xmlns:a16="http://schemas.microsoft.com/office/drawing/2014/main" id="{E21CFC59-2113-48F9-9F4D-09FDD56AC3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604836</xdr:colOff>
      <xdr:row>20</xdr:row>
      <xdr:rowOff>123825</xdr:rowOff>
    </xdr:from>
    <xdr:to>
      <xdr:col>16</xdr:col>
      <xdr:colOff>438149</xdr:colOff>
      <xdr:row>36</xdr:row>
      <xdr:rowOff>152400</xdr:rowOff>
    </xdr:to>
    <xdr:graphicFrame macro="">
      <xdr:nvGraphicFramePr>
        <xdr:cNvPr id="2" name="Grafiek 1">
          <a:extLst>
            <a:ext uri="{FF2B5EF4-FFF2-40B4-BE49-F238E27FC236}">
              <a16:creationId xmlns:a16="http://schemas.microsoft.com/office/drawing/2014/main" id="{29B104F0-70CA-456C-80C6-940984A073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xdr:colOff>
      <xdr:row>37</xdr:row>
      <xdr:rowOff>161924</xdr:rowOff>
    </xdr:from>
    <xdr:to>
      <xdr:col>16</xdr:col>
      <xdr:colOff>457200</xdr:colOff>
      <xdr:row>54</xdr:row>
      <xdr:rowOff>161924</xdr:rowOff>
    </xdr:to>
    <xdr:graphicFrame macro="">
      <xdr:nvGraphicFramePr>
        <xdr:cNvPr id="3" name="Grafiek 2">
          <a:extLst>
            <a:ext uri="{FF2B5EF4-FFF2-40B4-BE49-F238E27FC236}">
              <a16:creationId xmlns:a16="http://schemas.microsoft.com/office/drawing/2014/main" id="{FB8324DF-766C-4820-9898-D18D0D4B54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289560</xdr:colOff>
      <xdr:row>17</xdr:row>
      <xdr:rowOff>106680</xdr:rowOff>
    </xdr:from>
    <xdr:to>
      <xdr:col>15</xdr:col>
      <xdr:colOff>137160</xdr:colOff>
      <xdr:row>34</xdr:row>
      <xdr:rowOff>7620</xdr:rowOff>
    </xdr:to>
    <xdr:graphicFrame macro="">
      <xdr:nvGraphicFramePr>
        <xdr:cNvPr id="3" name="Grafiek 2">
          <a:extLst>
            <a:ext uri="{FF2B5EF4-FFF2-40B4-BE49-F238E27FC236}">
              <a16:creationId xmlns:a16="http://schemas.microsoft.com/office/drawing/2014/main" id="{6B2F565A-4C9B-46D3-AEE4-58242D6D0B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00"/>
  <sheetViews>
    <sheetView tabSelected="1" workbookViewId="0">
      <selection sqref="A1:H400"/>
    </sheetView>
  </sheetViews>
  <sheetFormatPr defaultRowHeight="12.75" x14ac:dyDescent="0.2"/>
  <cols>
    <col min="1" max="1" width="21.5703125" customWidth="1"/>
    <col min="2" max="2" width="11.28515625" bestFit="1" customWidth="1"/>
    <col min="3" max="3" width="31.42578125" bestFit="1" customWidth="1"/>
    <col min="4" max="4" width="49.42578125" style="18" customWidth="1"/>
    <col min="5" max="5" width="47.85546875" bestFit="1" customWidth="1"/>
    <col min="6" max="8" width="11.28515625" bestFit="1" customWidth="1"/>
  </cols>
  <sheetData>
    <row r="1" spans="1:8" ht="15" x14ac:dyDescent="0.25">
      <c r="A1" s="12" t="s">
        <v>153</v>
      </c>
      <c r="B1" s="12"/>
      <c r="C1" s="12"/>
      <c r="D1" s="17"/>
    </row>
    <row r="2" spans="1:8" ht="15" x14ac:dyDescent="0.25">
      <c r="A2" s="12" t="s">
        <v>154</v>
      </c>
      <c r="B2" s="12"/>
      <c r="C2" s="12"/>
      <c r="D2" s="17"/>
    </row>
    <row r="3" spans="1:8" ht="15" x14ac:dyDescent="0.25">
      <c r="A3" s="12" t="s">
        <v>155</v>
      </c>
      <c r="B3" s="12"/>
      <c r="C3" s="12"/>
      <c r="D3" s="17"/>
    </row>
    <row r="4" spans="1:8" ht="15" x14ac:dyDescent="0.25">
      <c r="A4" s="12" t="s">
        <v>156</v>
      </c>
      <c r="B4" s="12"/>
      <c r="C4" s="12"/>
      <c r="D4" s="17"/>
    </row>
    <row r="5" spans="1:8" ht="15" x14ac:dyDescent="0.25">
      <c r="A5" s="12" t="s">
        <v>157</v>
      </c>
      <c r="B5" s="12"/>
      <c r="C5" s="12"/>
      <c r="D5" s="17"/>
    </row>
    <row r="6" spans="1:8" ht="15" x14ac:dyDescent="0.25">
      <c r="A6" s="12"/>
      <c r="B6" s="12"/>
      <c r="C6" s="12"/>
      <c r="D6" s="17"/>
    </row>
    <row r="7" spans="1:8" ht="15" x14ac:dyDescent="0.25">
      <c r="A7" s="13" t="s">
        <v>164</v>
      </c>
      <c r="B7" s="12"/>
      <c r="C7" s="12"/>
      <c r="D7" s="17"/>
    </row>
    <row r="8" spans="1:8" ht="15" x14ac:dyDescent="0.25">
      <c r="A8" s="12"/>
      <c r="B8" s="12"/>
      <c r="C8" s="12"/>
      <c r="D8" s="17"/>
    </row>
    <row r="9" spans="1:8" ht="15" x14ac:dyDescent="0.25">
      <c r="A9" s="14" t="s">
        <v>160</v>
      </c>
      <c r="B9" s="15"/>
      <c r="C9" s="15"/>
      <c r="D9" s="17"/>
    </row>
    <row r="10" spans="1:8" ht="15" x14ac:dyDescent="0.25">
      <c r="A10" s="14" t="s">
        <v>161</v>
      </c>
      <c r="B10" s="15"/>
      <c r="C10" s="15"/>
      <c r="D10" s="17"/>
    </row>
    <row r="11" spans="1:8" ht="15" x14ac:dyDescent="0.25">
      <c r="A11" s="15" t="s">
        <v>158</v>
      </c>
      <c r="B11" s="15"/>
      <c r="C11" s="15"/>
      <c r="D11" s="17"/>
    </row>
    <row r="12" spans="1:8" ht="15" x14ac:dyDescent="0.25">
      <c r="A12" s="16" t="s">
        <v>162</v>
      </c>
      <c r="B12" s="16"/>
      <c r="C12" s="15"/>
      <c r="D12" s="17"/>
    </row>
    <row r="13" spans="1:8" ht="15" x14ac:dyDescent="0.25">
      <c r="A13" s="15" t="s">
        <v>163</v>
      </c>
      <c r="B13" s="15"/>
      <c r="C13" s="15"/>
      <c r="D13" s="17"/>
    </row>
    <row r="14" spans="1:8" ht="13.5" thickBot="1" x14ac:dyDescent="0.25"/>
    <row r="15" spans="1:8" ht="13.5" thickBot="1" x14ac:dyDescent="0.25">
      <c r="A15" s="69" t="s">
        <v>0</v>
      </c>
      <c r="B15" s="70"/>
      <c r="C15" s="70"/>
      <c r="D15" s="70"/>
      <c r="E15" s="70"/>
      <c r="F15" s="1" t="s">
        <v>1</v>
      </c>
      <c r="G15" s="1" t="s">
        <v>2</v>
      </c>
      <c r="H15" s="1" t="s">
        <v>3</v>
      </c>
    </row>
    <row r="16" spans="1:8" ht="13.5" thickBot="1" x14ac:dyDescent="0.25">
      <c r="A16" s="71" t="s">
        <v>6</v>
      </c>
      <c r="B16" s="72" t="s">
        <v>7</v>
      </c>
      <c r="C16" s="72" t="s">
        <v>8</v>
      </c>
      <c r="D16" s="71" t="s">
        <v>9</v>
      </c>
      <c r="E16" s="2" t="s">
        <v>10</v>
      </c>
      <c r="F16" s="23" t="s">
        <v>167</v>
      </c>
      <c r="G16" s="23" t="s">
        <v>167</v>
      </c>
      <c r="H16" s="88" t="s">
        <v>167</v>
      </c>
    </row>
    <row r="17" spans="1:8" ht="13.5" thickBot="1" x14ac:dyDescent="0.25">
      <c r="A17" s="68"/>
      <c r="B17" s="58"/>
      <c r="C17" s="58"/>
      <c r="D17" s="68"/>
      <c r="E17" s="5" t="s">
        <v>11</v>
      </c>
      <c r="F17" s="23" t="s">
        <v>167</v>
      </c>
      <c r="G17" s="23" t="s">
        <v>167</v>
      </c>
      <c r="H17" s="88" t="s">
        <v>167</v>
      </c>
    </row>
    <row r="18" spans="1:8" ht="13.5" thickBot="1" x14ac:dyDescent="0.25">
      <c r="A18" s="68"/>
      <c r="B18" s="58"/>
      <c r="C18" s="58"/>
      <c r="D18" s="68"/>
      <c r="E18" s="5" t="s">
        <v>12</v>
      </c>
      <c r="F18" s="23" t="s">
        <v>167</v>
      </c>
      <c r="G18" s="23" t="s">
        <v>167</v>
      </c>
      <c r="H18" s="88" t="s">
        <v>167</v>
      </c>
    </row>
    <row r="19" spans="1:8" ht="13.5" thickBot="1" x14ac:dyDescent="0.25">
      <c r="A19" s="68"/>
      <c r="B19" s="58"/>
      <c r="C19" s="58"/>
      <c r="D19" s="68"/>
      <c r="E19" s="5" t="s">
        <v>13</v>
      </c>
      <c r="F19" s="23" t="s">
        <v>167</v>
      </c>
      <c r="G19" s="23" t="s">
        <v>167</v>
      </c>
      <c r="H19" s="88" t="s">
        <v>167</v>
      </c>
    </row>
    <row r="20" spans="1:8" ht="13.5" thickBot="1" x14ac:dyDescent="0.25">
      <c r="A20" s="68"/>
      <c r="B20" s="58"/>
      <c r="C20" s="58"/>
      <c r="D20" s="61"/>
      <c r="E20" s="6" t="s">
        <v>14</v>
      </c>
      <c r="F20" s="24" t="s">
        <v>167</v>
      </c>
      <c r="G20" s="24" t="s">
        <v>167</v>
      </c>
      <c r="H20" s="89" t="s">
        <v>167</v>
      </c>
    </row>
    <row r="21" spans="1:8" ht="13.5" thickBot="1" x14ac:dyDescent="0.25">
      <c r="A21" s="68"/>
      <c r="B21" s="58"/>
      <c r="C21" s="58"/>
      <c r="D21" s="60" t="s">
        <v>15</v>
      </c>
      <c r="E21" s="5" t="s">
        <v>16</v>
      </c>
      <c r="F21" s="23" t="s">
        <v>167</v>
      </c>
      <c r="G21" s="23" t="s">
        <v>167</v>
      </c>
      <c r="H21" s="88" t="s">
        <v>167</v>
      </c>
    </row>
    <row r="22" spans="1:8" ht="13.5" thickBot="1" x14ac:dyDescent="0.25">
      <c r="A22" s="68"/>
      <c r="B22" s="58"/>
      <c r="C22" s="58"/>
      <c r="D22" s="61"/>
      <c r="E22" s="6" t="s">
        <v>14</v>
      </c>
      <c r="F22" s="24" t="s">
        <v>167</v>
      </c>
      <c r="G22" s="24" t="s">
        <v>167</v>
      </c>
      <c r="H22" s="89" t="s">
        <v>167</v>
      </c>
    </row>
    <row r="23" spans="1:8" ht="13.5" thickBot="1" x14ac:dyDescent="0.25">
      <c r="A23" s="68"/>
      <c r="B23" s="58"/>
      <c r="C23" s="58"/>
      <c r="D23" s="60" t="s">
        <v>17</v>
      </c>
      <c r="E23" s="5" t="s">
        <v>18</v>
      </c>
      <c r="F23" s="23" t="s">
        <v>167</v>
      </c>
      <c r="G23" s="23" t="s">
        <v>167</v>
      </c>
      <c r="H23" s="88" t="s">
        <v>167</v>
      </c>
    </row>
    <row r="24" spans="1:8" ht="13.5" thickBot="1" x14ac:dyDescent="0.25">
      <c r="A24" s="68"/>
      <c r="B24" s="58"/>
      <c r="C24" s="58"/>
      <c r="D24" s="68"/>
      <c r="E24" s="5" t="s">
        <v>19</v>
      </c>
      <c r="F24" s="23" t="s">
        <v>167</v>
      </c>
      <c r="G24" s="23" t="s">
        <v>167</v>
      </c>
      <c r="H24" s="88" t="s">
        <v>167</v>
      </c>
    </row>
    <row r="25" spans="1:8" ht="13.5" thickBot="1" x14ac:dyDescent="0.25">
      <c r="A25" s="68"/>
      <c r="B25" s="58"/>
      <c r="C25" s="58"/>
      <c r="D25" s="61"/>
      <c r="E25" s="6" t="s">
        <v>14</v>
      </c>
      <c r="F25" s="24" t="s">
        <v>167</v>
      </c>
      <c r="G25" s="24" t="s">
        <v>167</v>
      </c>
      <c r="H25" s="89" t="s">
        <v>167</v>
      </c>
    </row>
    <row r="26" spans="1:8" ht="13.5" thickBot="1" x14ac:dyDescent="0.25">
      <c r="A26" s="68"/>
      <c r="B26" s="58"/>
      <c r="C26" s="58"/>
      <c r="D26" s="60" t="s">
        <v>20</v>
      </c>
      <c r="E26" s="5" t="s">
        <v>21</v>
      </c>
      <c r="F26" s="23" t="s">
        <v>167</v>
      </c>
      <c r="G26" s="23" t="s">
        <v>167</v>
      </c>
      <c r="H26" s="88" t="s">
        <v>167</v>
      </c>
    </row>
    <row r="27" spans="1:8" ht="13.5" thickBot="1" x14ac:dyDescent="0.25">
      <c r="A27" s="68"/>
      <c r="B27" s="58"/>
      <c r="C27" s="58"/>
      <c r="D27" s="61"/>
      <c r="E27" s="6" t="s">
        <v>14</v>
      </c>
      <c r="F27" s="24" t="s">
        <v>167</v>
      </c>
      <c r="G27" s="24" t="s">
        <v>167</v>
      </c>
      <c r="H27" s="89" t="s">
        <v>167</v>
      </c>
    </row>
    <row r="28" spans="1:8" ht="13.5" thickBot="1" x14ac:dyDescent="0.25">
      <c r="A28" s="68"/>
      <c r="B28" s="58"/>
      <c r="C28" s="58"/>
      <c r="D28" s="60" t="s">
        <v>22</v>
      </c>
      <c r="E28" s="5" t="s">
        <v>23</v>
      </c>
      <c r="F28" s="23" t="s">
        <v>167</v>
      </c>
      <c r="G28" s="23" t="s">
        <v>167</v>
      </c>
      <c r="H28" s="88" t="s">
        <v>167</v>
      </c>
    </row>
    <row r="29" spans="1:8" ht="13.5" thickBot="1" x14ac:dyDescent="0.25">
      <c r="A29" s="68"/>
      <c r="B29" s="58"/>
      <c r="C29" s="58"/>
      <c r="D29" s="61"/>
      <c r="E29" s="6" t="s">
        <v>14</v>
      </c>
      <c r="F29" s="24" t="s">
        <v>167</v>
      </c>
      <c r="G29" s="24" t="s">
        <v>167</v>
      </c>
      <c r="H29" s="89" t="s">
        <v>167</v>
      </c>
    </row>
    <row r="30" spans="1:8" ht="13.5" thickBot="1" x14ac:dyDescent="0.25">
      <c r="A30" s="68"/>
      <c r="B30" s="58"/>
      <c r="C30" s="59"/>
      <c r="D30" s="62" t="s">
        <v>14</v>
      </c>
      <c r="E30" s="63"/>
      <c r="F30" s="24" t="s">
        <v>167</v>
      </c>
      <c r="G30" s="24" t="s">
        <v>167</v>
      </c>
      <c r="H30" s="89" t="s">
        <v>167</v>
      </c>
    </row>
    <row r="31" spans="1:8" ht="13.5" thickBot="1" x14ac:dyDescent="0.25">
      <c r="A31" s="68"/>
      <c r="B31" s="58"/>
      <c r="C31" s="57" t="s">
        <v>24</v>
      </c>
      <c r="D31" s="60" t="s">
        <v>9</v>
      </c>
      <c r="E31" s="5" t="s">
        <v>25</v>
      </c>
      <c r="F31" s="23" t="s">
        <v>167</v>
      </c>
      <c r="G31" s="23" t="s">
        <v>167</v>
      </c>
      <c r="H31" s="88" t="s">
        <v>167</v>
      </c>
    </row>
    <row r="32" spans="1:8" ht="13.5" thickBot="1" x14ac:dyDescent="0.25">
      <c r="A32" s="68"/>
      <c r="B32" s="58"/>
      <c r="C32" s="58"/>
      <c r="D32" s="68"/>
      <c r="E32" s="5" t="s">
        <v>11</v>
      </c>
      <c r="F32" s="23" t="s">
        <v>167</v>
      </c>
      <c r="G32" s="23" t="s">
        <v>167</v>
      </c>
      <c r="H32" s="88" t="s">
        <v>167</v>
      </c>
    </row>
    <row r="33" spans="1:8" ht="13.5" thickBot="1" x14ac:dyDescent="0.25">
      <c r="A33" s="68"/>
      <c r="B33" s="58"/>
      <c r="C33" s="58"/>
      <c r="D33" s="68"/>
      <c r="E33" s="5" t="s">
        <v>26</v>
      </c>
      <c r="F33" s="23" t="s">
        <v>167</v>
      </c>
      <c r="G33" s="23" t="s">
        <v>167</v>
      </c>
      <c r="H33" s="88" t="s">
        <v>167</v>
      </c>
    </row>
    <row r="34" spans="1:8" ht="13.5" thickBot="1" x14ac:dyDescent="0.25">
      <c r="A34" s="68"/>
      <c r="B34" s="58"/>
      <c r="C34" s="58"/>
      <c r="D34" s="61"/>
      <c r="E34" s="6" t="s">
        <v>14</v>
      </c>
      <c r="F34" s="24" t="s">
        <v>167</v>
      </c>
      <c r="G34" s="24" t="s">
        <v>167</v>
      </c>
      <c r="H34" s="89" t="s">
        <v>167</v>
      </c>
    </row>
    <row r="35" spans="1:8" ht="13.5" thickBot="1" x14ac:dyDescent="0.25">
      <c r="A35" s="68"/>
      <c r="B35" s="58"/>
      <c r="C35" s="58"/>
      <c r="D35" s="60" t="s">
        <v>17</v>
      </c>
      <c r="E35" s="5" t="s">
        <v>27</v>
      </c>
      <c r="F35" s="23" t="s">
        <v>167</v>
      </c>
      <c r="G35" s="23" t="s">
        <v>167</v>
      </c>
      <c r="H35" s="88" t="s">
        <v>167</v>
      </c>
    </row>
    <row r="36" spans="1:8" ht="13.5" thickBot="1" x14ac:dyDescent="0.25">
      <c r="A36" s="68"/>
      <c r="B36" s="58"/>
      <c r="C36" s="58"/>
      <c r="D36" s="61"/>
      <c r="E36" s="6" t="s">
        <v>14</v>
      </c>
      <c r="F36" s="24" t="s">
        <v>167</v>
      </c>
      <c r="G36" s="24" t="s">
        <v>167</v>
      </c>
      <c r="H36" s="89" t="s">
        <v>167</v>
      </c>
    </row>
    <row r="37" spans="1:8" ht="13.5" thickBot="1" x14ac:dyDescent="0.25">
      <c r="A37" s="68"/>
      <c r="B37" s="58"/>
      <c r="C37" s="59"/>
      <c r="D37" s="62" t="s">
        <v>14</v>
      </c>
      <c r="E37" s="63"/>
      <c r="F37" s="24" t="s">
        <v>167</v>
      </c>
      <c r="G37" s="24" t="s">
        <v>167</v>
      </c>
      <c r="H37" s="89" t="s">
        <v>167</v>
      </c>
    </row>
    <row r="38" spans="1:8" ht="13.5" thickBot="1" x14ac:dyDescent="0.25">
      <c r="A38" s="68"/>
      <c r="B38" s="58"/>
      <c r="C38" s="57" t="s">
        <v>28</v>
      </c>
      <c r="D38" s="60" t="s">
        <v>29</v>
      </c>
      <c r="E38" s="5" t="s">
        <v>30</v>
      </c>
      <c r="F38" s="4">
        <v>349</v>
      </c>
      <c r="G38" s="4">
        <v>327</v>
      </c>
      <c r="H38" s="90">
        <v>355</v>
      </c>
    </row>
    <row r="39" spans="1:8" ht="13.5" thickBot="1" x14ac:dyDescent="0.25">
      <c r="A39" s="68"/>
      <c r="B39" s="58"/>
      <c r="C39" s="58"/>
      <c r="D39" s="61"/>
      <c r="E39" s="6" t="s">
        <v>14</v>
      </c>
      <c r="F39" s="8">
        <v>349</v>
      </c>
      <c r="G39" s="8">
        <v>327</v>
      </c>
      <c r="H39" s="91">
        <v>355</v>
      </c>
    </row>
    <row r="40" spans="1:8" ht="13.5" thickBot="1" x14ac:dyDescent="0.25">
      <c r="A40" s="68"/>
      <c r="B40" s="58"/>
      <c r="C40" s="58"/>
      <c r="D40" s="60" t="s">
        <v>31</v>
      </c>
      <c r="E40" s="5" t="s">
        <v>32</v>
      </c>
      <c r="F40" s="4">
        <v>204</v>
      </c>
      <c r="G40" s="4">
        <v>230</v>
      </c>
      <c r="H40" s="90">
        <v>215</v>
      </c>
    </row>
    <row r="41" spans="1:8" ht="13.5" thickBot="1" x14ac:dyDescent="0.25">
      <c r="A41" s="68"/>
      <c r="B41" s="58"/>
      <c r="C41" s="58"/>
      <c r="D41" s="68"/>
      <c r="E41" s="5" t="s">
        <v>33</v>
      </c>
      <c r="F41" s="3"/>
      <c r="G41" s="4">
        <v>86</v>
      </c>
      <c r="H41" s="90">
        <v>116</v>
      </c>
    </row>
    <row r="42" spans="1:8" ht="13.5" thickBot="1" x14ac:dyDescent="0.25">
      <c r="A42" s="68"/>
      <c r="B42" s="58"/>
      <c r="C42" s="58"/>
      <c r="D42" s="68"/>
      <c r="E42" s="5" t="s">
        <v>34</v>
      </c>
      <c r="F42" s="4">
        <v>281</v>
      </c>
      <c r="G42" s="4">
        <v>300</v>
      </c>
      <c r="H42" s="90">
        <v>262</v>
      </c>
    </row>
    <row r="43" spans="1:8" ht="13.5" thickBot="1" x14ac:dyDescent="0.25">
      <c r="A43" s="68"/>
      <c r="B43" s="58"/>
      <c r="C43" s="58"/>
      <c r="D43" s="61"/>
      <c r="E43" s="6" t="s">
        <v>14</v>
      </c>
      <c r="F43" s="8">
        <v>485</v>
      </c>
      <c r="G43" s="8">
        <v>616</v>
      </c>
      <c r="H43" s="91">
        <v>593</v>
      </c>
    </row>
    <row r="44" spans="1:8" ht="13.5" thickBot="1" x14ac:dyDescent="0.25">
      <c r="A44" s="68"/>
      <c r="B44" s="58"/>
      <c r="C44" s="58"/>
      <c r="D44" s="60" t="s">
        <v>35</v>
      </c>
      <c r="E44" s="5" t="s">
        <v>36</v>
      </c>
      <c r="F44" s="4">
        <v>298</v>
      </c>
      <c r="G44" s="4">
        <v>314</v>
      </c>
      <c r="H44" s="90">
        <v>323</v>
      </c>
    </row>
    <row r="45" spans="1:8" ht="13.5" thickBot="1" x14ac:dyDescent="0.25">
      <c r="A45" s="68"/>
      <c r="B45" s="58"/>
      <c r="C45" s="58"/>
      <c r="D45" s="61"/>
      <c r="E45" s="6" t="s">
        <v>14</v>
      </c>
      <c r="F45" s="8">
        <v>298</v>
      </c>
      <c r="G45" s="8">
        <v>314</v>
      </c>
      <c r="H45" s="91">
        <v>323</v>
      </c>
    </row>
    <row r="46" spans="1:8" ht="13.5" thickBot="1" x14ac:dyDescent="0.25">
      <c r="A46" s="68"/>
      <c r="B46" s="58"/>
      <c r="C46" s="58"/>
      <c r="D46" s="60" t="s">
        <v>9</v>
      </c>
      <c r="E46" s="5" t="s">
        <v>37</v>
      </c>
      <c r="F46" s="4">
        <v>361</v>
      </c>
      <c r="G46" s="4">
        <v>328</v>
      </c>
      <c r="H46" s="90">
        <v>326</v>
      </c>
    </row>
    <row r="47" spans="1:8" ht="13.5" thickBot="1" x14ac:dyDescent="0.25">
      <c r="A47" s="68"/>
      <c r="B47" s="58"/>
      <c r="C47" s="58"/>
      <c r="D47" s="68"/>
      <c r="E47" s="5" t="s">
        <v>38</v>
      </c>
      <c r="F47" s="4">
        <v>47</v>
      </c>
      <c r="G47" s="4">
        <v>51</v>
      </c>
      <c r="H47" s="90">
        <v>32</v>
      </c>
    </row>
    <row r="48" spans="1:8" ht="13.5" thickBot="1" x14ac:dyDescent="0.25">
      <c r="A48" s="68"/>
      <c r="B48" s="58"/>
      <c r="C48" s="58"/>
      <c r="D48" s="68"/>
      <c r="E48" s="5" t="s">
        <v>39</v>
      </c>
      <c r="F48" s="4">
        <v>117</v>
      </c>
      <c r="G48" s="4">
        <v>119</v>
      </c>
      <c r="H48" s="90">
        <v>105</v>
      </c>
    </row>
    <row r="49" spans="1:8" ht="13.5" thickBot="1" x14ac:dyDescent="0.25">
      <c r="A49" s="68"/>
      <c r="B49" s="58"/>
      <c r="C49" s="58"/>
      <c r="D49" s="68"/>
      <c r="E49" s="5" t="s">
        <v>40</v>
      </c>
      <c r="F49" s="4">
        <v>355</v>
      </c>
      <c r="G49" s="4">
        <v>502</v>
      </c>
      <c r="H49" s="90">
        <v>606</v>
      </c>
    </row>
    <row r="50" spans="1:8" ht="13.5" thickBot="1" x14ac:dyDescent="0.25">
      <c r="A50" s="68"/>
      <c r="B50" s="58"/>
      <c r="C50" s="58"/>
      <c r="D50" s="61"/>
      <c r="E50" s="6" t="s">
        <v>14</v>
      </c>
      <c r="F50" s="8">
        <v>880</v>
      </c>
      <c r="G50" s="8">
        <v>1000</v>
      </c>
      <c r="H50" s="91">
        <v>1069</v>
      </c>
    </row>
    <row r="51" spans="1:8" ht="13.5" thickBot="1" x14ac:dyDescent="0.25">
      <c r="A51" s="68"/>
      <c r="B51" s="58"/>
      <c r="C51" s="58"/>
      <c r="D51" s="60" t="s">
        <v>20</v>
      </c>
      <c r="E51" s="5" t="s">
        <v>41</v>
      </c>
      <c r="F51" s="3"/>
      <c r="G51" s="3"/>
      <c r="H51" s="92"/>
    </row>
    <row r="52" spans="1:8" ht="13.5" thickBot="1" x14ac:dyDescent="0.25">
      <c r="A52" s="68"/>
      <c r="B52" s="58"/>
      <c r="C52" s="58"/>
      <c r="D52" s="68"/>
      <c r="E52" s="5" t="s">
        <v>42</v>
      </c>
      <c r="F52" s="3"/>
      <c r="G52" s="3"/>
      <c r="H52" s="92"/>
    </row>
    <row r="53" spans="1:8" ht="13.5" thickBot="1" x14ac:dyDescent="0.25">
      <c r="A53" s="68"/>
      <c r="B53" s="58"/>
      <c r="C53" s="58"/>
      <c r="D53" s="68"/>
      <c r="E53" s="5" t="s">
        <v>43</v>
      </c>
      <c r="F53" s="4">
        <v>86</v>
      </c>
      <c r="G53" s="4">
        <v>86</v>
      </c>
      <c r="H53" s="90">
        <v>87</v>
      </c>
    </row>
    <row r="54" spans="1:8" ht="13.5" thickBot="1" x14ac:dyDescent="0.25">
      <c r="A54" s="68"/>
      <c r="B54" s="58"/>
      <c r="C54" s="58"/>
      <c r="D54" s="68"/>
      <c r="E54" s="5" t="s">
        <v>44</v>
      </c>
      <c r="F54" s="4">
        <v>109</v>
      </c>
      <c r="G54" s="4">
        <v>96</v>
      </c>
      <c r="H54" s="90">
        <v>108</v>
      </c>
    </row>
    <row r="55" spans="1:8" ht="13.5" thickBot="1" x14ac:dyDescent="0.25">
      <c r="A55" s="68"/>
      <c r="B55" s="58"/>
      <c r="C55" s="58"/>
      <c r="D55" s="68"/>
      <c r="E55" s="5" t="s">
        <v>45</v>
      </c>
      <c r="F55" s="4">
        <v>206</v>
      </c>
      <c r="G55" s="4">
        <v>223</v>
      </c>
      <c r="H55" s="90">
        <v>199</v>
      </c>
    </row>
    <row r="56" spans="1:8" ht="13.5" thickBot="1" x14ac:dyDescent="0.25">
      <c r="A56" s="68"/>
      <c r="B56" s="58"/>
      <c r="C56" s="58"/>
      <c r="D56" s="68"/>
      <c r="E56" s="5" t="s">
        <v>21</v>
      </c>
      <c r="F56" s="3"/>
      <c r="G56" s="3"/>
      <c r="H56" s="92"/>
    </row>
    <row r="57" spans="1:8" ht="13.5" thickBot="1" x14ac:dyDescent="0.25">
      <c r="A57" s="68"/>
      <c r="B57" s="58"/>
      <c r="C57" s="58"/>
      <c r="D57" s="61"/>
      <c r="E57" s="6" t="s">
        <v>14</v>
      </c>
      <c r="F57" s="8">
        <v>401</v>
      </c>
      <c r="G57" s="8">
        <v>405</v>
      </c>
      <c r="H57" s="91">
        <v>394</v>
      </c>
    </row>
    <row r="58" spans="1:8" ht="13.5" thickBot="1" x14ac:dyDescent="0.25">
      <c r="A58" s="68"/>
      <c r="B58" s="58"/>
      <c r="C58" s="58"/>
      <c r="D58" s="60" t="s">
        <v>22</v>
      </c>
      <c r="E58" s="5" t="s">
        <v>46</v>
      </c>
      <c r="F58" s="4">
        <v>291</v>
      </c>
      <c r="G58" s="4">
        <v>294</v>
      </c>
      <c r="H58" s="90">
        <v>279</v>
      </c>
    </row>
    <row r="59" spans="1:8" ht="13.5" thickBot="1" x14ac:dyDescent="0.25">
      <c r="A59" s="68"/>
      <c r="B59" s="58"/>
      <c r="C59" s="58"/>
      <c r="D59" s="68"/>
      <c r="E59" s="5" t="s">
        <v>47</v>
      </c>
      <c r="F59" s="4">
        <v>344</v>
      </c>
      <c r="G59" s="4">
        <v>330</v>
      </c>
      <c r="H59" s="90">
        <v>356</v>
      </c>
    </row>
    <row r="60" spans="1:8" ht="13.5" thickBot="1" x14ac:dyDescent="0.25">
      <c r="A60" s="68"/>
      <c r="B60" s="58"/>
      <c r="C60" s="58"/>
      <c r="D60" s="61"/>
      <c r="E60" s="6" t="s">
        <v>14</v>
      </c>
      <c r="F60" s="8">
        <v>635</v>
      </c>
      <c r="G60" s="8">
        <v>624</v>
      </c>
      <c r="H60" s="91">
        <v>635</v>
      </c>
    </row>
    <row r="61" spans="1:8" ht="13.5" thickBot="1" x14ac:dyDescent="0.25">
      <c r="A61" s="68"/>
      <c r="B61" s="58"/>
      <c r="C61" s="59"/>
      <c r="D61" s="62" t="s">
        <v>14</v>
      </c>
      <c r="E61" s="63"/>
      <c r="F61" s="8">
        <v>3048</v>
      </c>
      <c r="G61" s="8">
        <v>3286</v>
      </c>
      <c r="H61" s="91">
        <v>3369</v>
      </c>
    </row>
    <row r="62" spans="1:8" ht="13.5" thickBot="1" x14ac:dyDescent="0.25">
      <c r="A62" s="68"/>
      <c r="B62" s="59"/>
      <c r="C62" s="62" t="s">
        <v>14</v>
      </c>
      <c r="D62" s="64"/>
      <c r="E62" s="63"/>
      <c r="F62" s="8">
        <v>3048</v>
      </c>
      <c r="G62" s="8">
        <v>3286</v>
      </c>
      <c r="H62" s="91">
        <v>3369</v>
      </c>
    </row>
    <row r="63" spans="1:8" ht="13.5" thickBot="1" x14ac:dyDescent="0.25">
      <c r="A63" s="68"/>
      <c r="B63" s="57" t="s">
        <v>48</v>
      </c>
      <c r="C63" s="57" t="s">
        <v>8</v>
      </c>
      <c r="D63" s="60" t="s">
        <v>9</v>
      </c>
      <c r="E63" s="5" t="s">
        <v>12</v>
      </c>
      <c r="F63" s="23" t="s">
        <v>167</v>
      </c>
      <c r="G63" s="23" t="s">
        <v>167</v>
      </c>
      <c r="H63" s="88" t="s">
        <v>167</v>
      </c>
    </row>
    <row r="64" spans="1:8" ht="13.5" thickBot="1" x14ac:dyDescent="0.25">
      <c r="A64" s="68"/>
      <c r="B64" s="58"/>
      <c r="C64" s="58"/>
      <c r="D64" s="61"/>
      <c r="E64" s="6" t="s">
        <v>14</v>
      </c>
      <c r="F64" s="24" t="s">
        <v>167</v>
      </c>
      <c r="G64" s="24" t="s">
        <v>167</v>
      </c>
      <c r="H64" s="89" t="s">
        <v>167</v>
      </c>
    </row>
    <row r="65" spans="1:8" ht="13.5" thickBot="1" x14ac:dyDescent="0.25">
      <c r="A65" s="68"/>
      <c r="B65" s="58"/>
      <c r="C65" s="58"/>
      <c r="D65" s="60" t="s">
        <v>17</v>
      </c>
      <c r="E65" s="5" t="s">
        <v>49</v>
      </c>
      <c r="F65" s="23" t="s">
        <v>167</v>
      </c>
      <c r="G65" s="23" t="s">
        <v>167</v>
      </c>
      <c r="H65" s="88" t="s">
        <v>167</v>
      </c>
    </row>
    <row r="66" spans="1:8" ht="13.5" thickBot="1" x14ac:dyDescent="0.25">
      <c r="A66" s="68"/>
      <c r="B66" s="58"/>
      <c r="C66" s="58"/>
      <c r="D66" s="68"/>
      <c r="E66" s="5" t="s">
        <v>19</v>
      </c>
      <c r="F66" s="23" t="s">
        <v>167</v>
      </c>
      <c r="G66" s="23" t="s">
        <v>167</v>
      </c>
      <c r="H66" s="88" t="s">
        <v>167</v>
      </c>
    </row>
    <row r="67" spans="1:8" ht="13.5" thickBot="1" x14ac:dyDescent="0.25">
      <c r="A67" s="68"/>
      <c r="B67" s="58"/>
      <c r="C67" s="58"/>
      <c r="D67" s="61"/>
      <c r="E67" s="6" t="s">
        <v>14</v>
      </c>
      <c r="F67" s="24" t="s">
        <v>167</v>
      </c>
      <c r="G67" s="24" t="s">
        <v>167</v>
      </c>
      <c r="H67" s="89" t="s">
        <v>167</v>
      </c>
    </row>
    <row r="68" spans="1:8" ht="13.5" thickBot="1" x14ac:dyDescent="0.25">
      <c r="A68" s="68"/>
      <c r="B68" s="58"/>
      <c r="C68" s="59"/>
      <c r="D68" s="62" t="s">
        <v>14</v>
      </c>
      <c r="E68" s="63"/>
      <c r="F68" s="24" t="s">
        <v>167</v>
      </c>
      <c r="G68" s="24" t="s">
        <v>167</v>
      </c>
      <c r="H68" s="89" t="s">
        <v>167</v>
      </c>
    </row>
    <row r="69" spans="1:8" ht="13.5" thickBot="1" x14ac:dyDescent="0.25">
      <c r="A69" s="68"/>
      <c r="B69" s="58"/>
      <c r="C69" s="57" t="s">
        <v>24</v>
      </c>
      <c r="D69" s="60" t="s">
        <v>17</v>
      </c>
      <c r="E69" s="5" t="s">
        <v>49</v>
      </c>
      <c r="F69" s="23" t="s">
        <v>167</v>
      </c>
      <c r="G69" s="23" t="s">
        <v>167</v>
      </c>
      <c r="H69" s="88" t="s">
        <v>167</v>
      </c>
    </row>
    <row r="70" spans="1:8" ht="13.5" thickBot="1" x14ac:dyDescent="0.25">
      <c r="A70" s="68"/>
      <c r="B70" s="58"/>
      <c r="C70" s="58"/>
      <c r="D70" s="61"/>
      <c r="E70" s="6" t="s">
        <v>14</v>
      </c>
      <c r="F70" s="24" t="s">
        <v>167</v>
      </c>
      <c r="G70" s="24" t="s">
        <v>167</v>
      </c>
      <c r="H70" s="89" t="s">
        <v>167</v>
      </c>
    </row>
    <row r="71" spans="1:8" ht="13.5" thickBot="1" x14ac:dyDescent="0.25">
      <c r="A71" s="68"/>
      <c r="B71" s="58"/>
      <c r="C71" s="59"/>
      <c r="D71" s="62" t="s">
        <v>14</v>
      </c>
      <c r="E71" s="63"/>
      <c r="F71" s="24" t="s">
        <v>167</v>
      </c>
      <c r="G71" s="24" t="s">
        <v>167</v>
      </c>
      <c r="H71" s="89" t="s">
        <v>167</v>
      </c>
    </row>
    <row r="72" spans="1:8" ht="13.5" thickBot="1" x14ac:dyDescent="0.25">
      <c r="A72" s="68"/>
      <c r="B72" s="58"/>
      <c r="C72" s="57" t="s">
        <v>28</v>
      </c>
      <c r="D72" s="60" t="s">
        <v>50</v>
      </c>
      <c r="E72" s="5" t="s">
        <v>51</v>
      </c>
      <c r="F72" s="23" t="s">
        <v>167</v>
      </c>
      <c r="G72" s="23" t="s">
        <v>167</v>
      </c>
      <c r="H72" s="88" t="s">
        <v>167</v>
      </c>
    </row>
    <row r="73" spans="1:8" ht="13.5" thickBot="1" x14ac:dyDescent="0.25">
      <c r="A73" s="68"/>
      <c r="B73" s="58"/>
      <c r="C73" s="58"/>
      <c r="D73" s="61"/>
      <c r="E73" s="6" t="s">
        <v>14</v>
      </c>
      <c r="F73" s="24" t="s">
        <v>167</v>
      </c>
      <c r="G73" s="24" t="s">
        <v>167</v>
      </c>
      <c r="H73" s="89" t="s">
        <v>167</v>
      </c>
    </row>
    <row r="74" spans="1:8" ht="13.5" thickBot="1" x14ac:dyDescent="0.25">
      <c r="A74" s="68"/>
      <c r="B74" s="58"/>
      <c r="C74" s="58"/>
      <c r="D74" s="60" t="s">
        <v>31</v>
      </c>
      <c r="E74" s="5" t="s">
        <v>52</v>
      </c>
      <c r="F74" s="4">
        <v>172</v>
      </c>
      <c r="G74" s="4">
        <v>169</v>
      </c>
      <c r="H74" s="90">
        <v>157</v>
      </c>
    </row>
    <row r="75" spans="1:8" ht="13.5" thickBot="1" x14ac:dyDescent="0.25">
      <c r="A75" s="68"/>
      <c r="B75" s="58"/>
      <c r="C75" s="58"/>
      <c r="D75" s="61"/>
      <c r="E75" s="6" t="s">
        <v>14</v>
      </c>
      <c r="F75" s="8">
        <v>172</v>
      </c>
      <c r="G75" s="8">
        <v>169</v>
      </c>
      <c r="H75" s="91">
        <v>157</v>
      </c>
    </row>
    <row r="76" spans="1:8" ht="13.5" thickBot="1" x14ac:dyDescent="0.25">
      <c r="A76" s="68"/>
      <c r="B76" s="58"/>
      <c r="C76" s="58"/>
      <c r="D76" s="60" t="s">
        <v>9</v>
      </c>
      <c r="E76" s="5" t="s">
        <v>53</v>
      </c>
      <c r="F76" s="4">
        <v>194</v>
      </c>
      <c r="G76" s="4">
        <v>152</v>
      </c>
      <c r="H76" s="90">
        <v>148</v>
      </c>
    </row>
    <row r="77" spans="1:8" ht="13.5" thickBot="1" x14ac:dyDescent="0.25">
      <c r="A77" s="68"/>
      <c r="B77" s="58"/>
      <c r="C77" s="58"/>
      <c r="D77" s="68"/>
      <c r="E77" s="5" t="s">
        <v>54</v>
      </c>
      <c r="F77" s="4">
        <v>63</v>
      </c>
      <c r="G77" s="4">
        <v>51</v>
      </c>
      <c r="H77" s="90">
        <v>65</v>
      </c>
    </row>
    <row r="78" spans="1:8" ht="13.5" thickBot="1" x14ac:dyDescent="0.25">
      <c r="A78" s="68"/>
      <c r="B78" s="58"/>
      <c r="C78" s="58"/>
      <c r="D78" s="68"/>
      <c r="E78" s="5" t="s">
        <v>38</v>
      </c>
      <c r="F78" s="3"/>
      <c r="G78" s="3"/>
      <c r="H78" s="90">
        <v>17</v>
      </c>
    </row>
    <row r="79" spans="1:8" ht="13.5" thickBot="1" x14ac:dyDescent="0.25">
      <c r="A79" s="68"/>
      <c r="B79" s="58"/>
      <c r="C79" s="58"/>
      <c r="D79" s="68"/>
      <c r="E79" s="5" t="s">
        <v>39</v>
      </c>
      <c r="F79" s="4">
        <v>12</v>
      </c>
      <c r="G79" s="3"/>
      <c r="H79" s="92"/>
    </row>
    <row r="80" spans="1:8" ht="13.5" thickBot="1" x14ac:dyDescent="0.25">
      <c r="A80" s="68"/>
      <c r="B80" s="58"/>
      <c r="C80" s="58"/>
      <c r="D80" s="68"/>
      <c r="E80" s="5" t="s">
        <v>55</v>
      </c>
      <c r="F80" s="4">
        <v>180</v>
      </c>
      <c r="G80" s="4">
        <v>162</v>
      </c>
      <c r="H80" s="90">
        <v>155</v>
      </c>
    </row>
    <row r="81" spans="1:8" ht="13.5" thickBot="1" x14ac:dyDescent="0.25">
      <c r="A81" s="68"/>
      <c r="B81" s="58"/>
      <c r="C81" s="58"/>
      <c r="D81" s="61"/>
      <c r="E81" s="6" t="s">
        <v>14</v>
      </c>
      <c r="F81" s="8">
        <v>449</v>
      </c>
      <c r="G81" s="8">
        <v>365</v>
      </c>
      <c r="H81" s="91">
        <v>385</v>
      </c>
    </row>
    <row r="82" spans="1:8" ht="13.5" thickBot="1" x14ac:dyDescent="0.25">
      <c r="A82" s="68"/>
      <c r="B82" s="58"/>
      <c r="C82" s="58"/>
      <c r="D82" s="60" t="s">
        <v>17</v>
      </c>
      <c r="E82" s="5" t="s">
        <v>56</v>
      </c>
      <c r="F82" s="4">
        <v>308</v>
      </c>
      <c r="G82" s="4">
        <v>335</v>
      </c>
      <c r="H82" s="90">
        <v>392</v>
      </c>
    </row>
    <row r="83" spans="1:8" ht="13.5" thickBot="1" x14ac:dyDescent="0.25">
      <c r="A83" s="68"/>
      <c r="B83" s="58"/>
      <c r="C83" s="58"/>
      <c r="D83" s="68"/>
      <c r="E83" s="5" t="s">
        <v>57</v>
      </c>
      <c r="F83" s="4">
        <v>359</v>
      </c>
      <c r="G83" s="4">
        <v>415</v>
      </c>
      <c r="H83" s="90">
        <v>439</v>
      </c>
    </row>
    <row r="84" spans="1:8" ht="13.5" thickBot="1" x14ac:dyDescent="0.25">
      <c r="A84" s="68"/>
      <c r="B84" s="58"/>
      <c r="C84" s="58"/>
      <c r="D84" s="68"/>
      <c r="E84" s="5" t="s">
        <v>58</v>
      </c>
      <c r="F84" s="4">
        <v>10</v>
      </c>
      <c r="G84" s="4">
        <v>16</v>
      </c>
      <c r="H84" s="90">
        <v>18</v>
      </c>
    </row>
    <row r="85" spans="1:8" ht="13.5" thickBot="1" x14ac:dyDescent="0.25">
      <c r="A85" s="68"/>
      <c r="B85" s="58"/>
      <c r="C85" s="58"/>
      <c r="D85" s="68"/>
      <c r="E85" s="5" t="s">
        <v>59</v>
      </c>
      <c r="F85" s="4">
        <v>323</v>
      </c>
      <c r="G85" s="4">
        <v>307</v>
      </c>
      <c r="H85" s="90">
        <v>310</v>
      </c>
    </row>
    <row r="86" spans="1:8" ht="13.5" thickBot="1" x14ac:dyDescent="0.25">
      <c r="A86" s="68"/>
      <c r="B86" s="58"/>
      <c r="C86" s="58"/>
      <c r="D86" s="68"/>
      <c r="E86" s="5" t="s">
        <v>60</v>
      </c>
      <c r="F86" s="4">
        <v>637</v>
      </c>
      <c r="G86" s="4">
        <v>605</v>
      </c>
      <c r="H86" s="90">
        <v>597</v>
      </c>
    </row>
    <row r="87" spans="1:8" ht="13.5" thickBot="1" x14ac:dyDescent="0.25">
      <c r="A87" s="68"/>
      <c r="B87" s="58"/>
      <c r="C87" s="58"/>
      <c r="D87" s="61"/>
      <c r="E87" s="6" t="s">
        <v>14</v>
      </c>
      <c r="F87" s="8">
        <v>1637</v>
      </c>
      <c r="G87" s="8">
        <v>1678</v>
      </c>
      <c r="H87" s="91">
        <v>1756</v>
      </c>
    </row>
    <row r="88" spans="1:8" ht="13.5" thickBot="1" x14ac:dyDescent="0.25">
      <c r="A88" s="68"/>
      <c r="B88" s="58"/>
      <c r="C88" s="58"/>
      <c r="D88" s="60" t="s">
        <v>22</v>
      </c>
      <c r="E88" s="5" t="s">
        <v>46</v>
      </c>
      <c r="F88" s="4">
        <v>144</v>
      </c>
      <c r="G88" s="4">
        <v>130</v>
      </c>
      <c r="H88" s="90">
        <v>109</v>
      </c>
    </row>
    <row r="89" spans="1:8" ht="13.5" thickBot="1" x14ac:dyDescent="0.25">
      <c r="A89" s="68"/>
      <c r="B89" s="58"/>
      <c r="C89" s="58"/>
      <c r="D89" s="61"/>
      <c r="E89" s="6" t="s">
        <v>14</v>
      </c>
      <c r="F89" s="8">
        <v>144</v>
      </c>
      <c r="G89" s="8">
        <v>130</v>
      </c>
      <c r="H89" s="91">
        <v>109</v>
      </c>
    </row>
    <row r="90" spans="1:8" ht="13.5" thickBot="1" x14ac:dyDescent="0.25">
      <c r="A90" s="68"/>
      <c r="B90" s="58"/>
      <c r="C90" s="59"/>
      <c r="D90" s="62" t="s">
        <v>14</v>
      </c>
      <c r="E90" s="63"/>
      <c r="F90" s="8">
        <v>2402</v>
      </c>
      <c r="G90" s="8">
        <v>2342</v>
      </c>
      <c r="H90" s="91">
        <v>2407</v>
      </c>
    </row>
    <row r="91" spans="1:8" ht="13.5" thickBot="1" x14ac:dyDescent="0.25">
      <c r="A91" s="68"/>
      <c r="B91" s="59"/>
      <c r="C91" s="62" t="s">
        <v>14</v>
      </c>
      <c r="D91" s="64"/>
      <c r="E91" s="63"/>
      <c r="F91" s="8">
        <v>2402</v>
      </c>
      <c r="G91" s="8">
        <v>2342</v>
      </c>
      <c r="H91" s="91">
        <v>2407</v>
      </c>
    </row>
    <row r="92" spans="1:8" ht="13.5" thickBot="1" x14ac:dyDescent="0.25">
      <c r="A92" s="68"/>
      <c r="B92" s="57" t="s">
        <v>61</v>
      </c>
      <c r="C92" s="57" t="s">
        <v>28</v>
      </c>
      <c r="D92" s="60" t="s">
        <v>31</v>
      </c>
      <c r="E92" s="5" t="s">
        <v>33</v>
      </c>
      <c r="F92" s="4">
        <v>64</v>
      </c>
      <c r="G92" s="3"/>
      <c r="H92" s="92"/>
    </row>
    <row r="93" spans="1:8" ht="13.5" thickBot="1" x14ac:dyDescent="0.25">
      <c r="A93" s="68"/>
      <c r="B93" s="58"/>
      <c r="C93" s="58"/>
      <c r="D93" s="61"/>
      <c r="E93" s="6" t="s">
        <v>14</v>
      </c>
      <c r="F93" s="8">
        <v>64</v>
      </c>
      <c r="G93" s="7"/>
      <c r="H93" s="93"/>
    </row>
    <row r="94" spans="1:8" ht="13.5" thickBot="1" x14ac:dyDescent="0.25">
      <c r="A94" s="68"/>
      <c r="B94" s="58"/>
      <c r="C94" s="59"/>
      <c r="D94" s="62" t="s">
        <v>14</v>
      </c>
      <c r="E94" s="63"/>
      <c r="F94" s="8">
        <v>64</v>
      </c>
      <c r="G94" s="7"/>
      <c r="H94" s="93"/>
    </row>
    <row r="95" spans="1:8" ht="13.5" thickBot="1" x14ac:dyDescent="0.25">
      <c r="A95" s="68"/>
      <c r="B95" s="59"/>
      <c r="C95" s="62" t="s">
        <v>14</v>
      </c>
      <c r="D95" s="64"/>
      <c r="E95" s="63"/>
      <c r="F95" s="8">
        <v>64</v>
      </c>
      <c r="G95" s="7"/>
      <c r="H95" s="93"/>
    </row>
    <row r="96" spans="1:8" ht="13.5" thickBot="1" x14ac:dyDescent="0.25">
      <c r="A96" s="61"/>
      <c r="B96" s="62" t="s">
        <v>14</v>
      </c>
      <c r="C96" s="64"/>
      <c r="D96" s="64"/>
      <c r="E96" s="63"/>
      <c r="F96" s="8">
        <v>5514</v>
      </c>
      <c r="G96" s="8">
        <v>5628</v>
      </c>
      <c r="H96" s="91">
        <v>5776</v>
      </c>
    </row>
    <row r="97" spans="1:8" ht="13.5" thickBot="1" x14ac:dyDescent="0.25">
      <c r="A97" s="60" t="s">
        <v>62</v>
      </c>
      <c r="B97" s="57" t="s">
        <v>7</v>
      </c>
      <c r="C97" s="57" t="s">
        <v>8</v>
      </c>
      <c r="D97" s="60" t="s">
        <v>9</v>
      </c>
      <c r="E97" s="5" t="s">
        <v>63</v>
      </c>
      <c r="F97" s="23" t="s">
        <v>167</v>
      </c>
      <c r="G97" s="23" t="s">
        <v>167</v>
      </c>
      <c r="H97" s="88" t="s">
        <v>167</v>
      </c>
    </row>
    <row r="98" spans="1:8" ht="13.5" thickBot="1" x14ac:dyDescent="0.25">
      <c r="A98" s="68"/>
      <c r="B98" s="58"/>
      <c r="C98" s="58"/>
      <c r="D98" s="68"/>
      <c r="E98" s="5" t="s">
        <v>12</v>
      </c>
      <c r="F98" s="23" t="s">
        <v>167</v>
      </c>
      <c r="G98" s="23" t="s">
        <v>167</v>
      </c>
      <c r="H98" s="88" t="s">
        <v>167</v>
      </c>
    </row>
    <row r="99" spans="1:8" ht="13.5" thickBot="1" x14ac:dyDescent="0.25">
      <c r="A99" s="68"/>
      <c r="B99" s="58"/>
      <c r="C99" s="58"/>
      <c r="D99" s="61"/>
      <c r="E99" s="6" t="s">
        <v>14</v>
      </c>
      <c r="F99" s="24" t="s">
        <v>167</v>
      </c>
      <c r="G99" s="24" t="s">
        <v>167</v>
      </c>
      <c r="H99" s="89" t="s">
        <v>167</v>
      </c>
    </row>
    <row r="100" spans="1:8" ht="13.5" thickBot="1" x14ac:dyDescent="0.25">
      <c r="A100" s="68"/>
      <c r="B100" s="58"/>
      <c r="C100" s="58"/>
      <c r="D100" s="60" t="s">
        <v>17</v>
      </c>
      <c r="E100" s="5" t="s">
        <v>64</v>
      </c>
      <c r="F100" s="23" t="s">
        <v>167</v>
      </c>
      <c r="G100" s="23" t="s">
        <v>167</v>
      </c>
      <c r="H100" s="88" t="s">
        <v>167</v>
      </c>
    </row>
    <row r="101" spans="1:8" ht="13.5" thickBot="1" x14ac:dyDescent="0.25">
      <c r="A101" s="68"/>
      <c r="B101" s="58"/>
      <c r="C101" s="58"/>
      <c r="D101" s="68"/>
      <c r="E101" s="5" t="s">
        <v>19</v>
      </c>
      <c r="F101" s="23" t="s">
        <v>167</v>
      </c>
      <c r="G101" s="23" t="s">
        <v>167</v>
      </c>
      <c r="H101" s="88" t="s">
        <v>167</v>
      </c>
    </row>
    <row r="102" spans="1:8" ht="13.5" thickBot="1" x14ac:dyDescent="0.25">
      <c r="A102" s="68"/>
      <c r="B102" s="58"/>
      <c r="C102" s="58"/>
      <c r="D102" s="61"/>
      <c r="E102" s="6" t="s">
        <v>14</v>
      </c>
      <c r="F102" s="24" t="s">
        <v>167</v>
      </c>
      <c r="G102" s="24" t="s">
        <v>167</v>
      </c>
      <c r="H102" s="89" t="s">
        <v>167</v>
      </c>
    </row>
    <row r="103" spans="1:8" ht="13.5" thickBot="1" x14ac:dyDescent="0.25">
      <c r="A103" s="68"/>
      <c r="B103" s="58"/>
      <c r="C103" s="58"/>
      <c r="D103" s="60" t="s">
        <v>20</v>
      </c>
      <c r="E103" s="5" t="s">
        <v>21</v>
      </c>
      <c r="F103" s="23" t="s">
        <v>167</v>
      </c>
      <c r="G103" s="23" t="s">
        <v>167</v>
      </c>
      <c r="H103" s="88" t="s">
        <v>167</v>
      </c>
    </row>
    <row r="104" spans="1:8" ht="13.5" thickBot="1" x14ac:dyDescent="0.25">
      <c r="A104" s="68"/>
      <c r="B104" s="58"/>
      <c r="C104" s="58"/>
      <c r="D104" s="61"/>
      <c r="E104" s="6" t="s">
        <v>14</v>
      </c>
      <c r="F104" s="24" t="s">
        <v>167</v>
      </c>
      <c r="G104" s="24" t="s">
        <v>167</v>
      </c>
      <c r="H104" s="89" t="s">
        <v>167</v>
      </c>
    </row>
    <row r="105" spans="1:8" ht="13.5" thickBot="1" x14ac:dyDescent="0.25">
      <c r="A105" s="68"/>
      <c r="B105" s="58"/>
      <c r="C105" s="59"/>
      <c r="D105" s="62" t="s">
        <v>14</v>
      </c>
      <c r="E105" s="63"/>
      <c r="F105" s="23" t="s">
        <v>167</v>
      </c>
      <c r="G105" s="23" t="s">
        <v>167</v>
      </c>
      <c r="H105" s="88" t="s">
        <v>167</v>
      </c>
    </row>
    <row r="106" spans="1:8" ht="13.5" thickBot="1" x14ac:dyDescent="0.25">
      <c r="A106" s="68"/>
      <c r="B106" s="58"/>
      <c r="C106" s="57" t="s">
        <v>24</v>
      </c>
      <c r="D106" s="60" t="s">
        <v>17</v>
      </c>
      <c r="E106" s="5" t="s">
        <v>65</v>
      </c>
      <c r="F106" s="23" t="s">
        <v>167</v>
      </c>
      <c r="G106" s="23" t="s">
        <v>167</v>
      </c>
      <c r="H106" s="88" t="s">
        <v>167</v>
      </c>
    </row>
    <row r="107" spans="1:8" ht="13.5" thickBot="1" x14ac:dyDescent="0.25">
      <c r="A107" s="68"/>
      <c r="B107" s="58"/>
      <c r="C107" s="58"/>
      <c r="D107" s="61"/>
      <c r="E107" s="6" t="s">
        <v>14</v>
      </c>
      <c r="F107" s="24" t="s">
        <v>167</v>
      </c>
      <c r="G107" s="24" t="s">
        <v>167</v>
      </c>
      <c r="H107" s="89" t="s">
        <v>167</v>
      </c>
    </row>
    <row r="108" spans="1:8" ht="13.5" thickBot="1" x14ac:dyDescent="0.25">
      <c r="A108" s="68"/>
      <c r="B108" s="58"/>
      <c r="C108" s="59"/>
      <c r="D108" s="62" t="s">
        <v>14</v>
      </c>
      <c r="E108" s="63"/>
      <c r="F108" s="24" t="s">
        <v>167</v>
      </c>
      <c r="G108" s="24" t="s">
        <v>167</v>
      </c>
      <c r="H108" s="89" t="s">
        <v>167</v>
      </c>
    </row>
    <row r="109" spans="1:8" ht="13.5" thickBot="1" x14ac:dyDescent="0.25">
      <c r="A109" s="68"/>
      <c r="B109" s="58"/>
      <c r="C109" s="57" t="s">
        <v>28</v>
      </c>
      <c r="D109" s="60" t="s">
        <v>31</v>
      </c>
      <c r="E109" s="5" t="s">
        <v>32</v>
      </c>
      <c r="F109" s="4">
        <v>77</v>
      </c>
      <c r="G109" s="4">
        <v>49</v>
      </c>
      <c r="H109" s="90">
        <v>31</v>
      </c>
    </row>
    <row r="110" spans="1:8" ht="13.5" thickBot="1" x14ac:dyDescent="0.25">
      <c r="A110" s="68"/>
      <c r="B110" s="58"/>
      <c r="C110" s="58"/>
      <c r="D110" s="68"/>
      <c r="E110" s="5" t="s">
        <v>52</v>
      </c>
      <c r="F110" s="4">
        <v>187</v>
      </c>
      <c r="G110" s="4">
        <v>169</v>
      </c>
      <c r="H110" s="90">
        <v>149</v>
      </c>
    </row>
    <row r="111" spans="1:8" ht="13.5" thickBot="1" x14ac:dyDescent="0.25">
      <c r="A111" s="68"/>
      <c r="B111" s="58"/>
      <c r="C111" s="58"/>
      <c r="D111" s="68"/>
      <c r="E111" s="5" t="s">
        <v>66</v>
      </c>
      <c r="F111" s="4">
        <v>130</v>
      </c>
      <c r="G111" s="4">
        <v>148</v>
      </c>
      <c r="H111" s="90">
        <v>167</v>
      </c>
    </row>
    <row r="112" spans="1:8" ht="13.5" thickBot="1" x14ac:dyDescent="0.25">
      <c r="A112" s="68"/>
      <c r="B112" s="58"/>
      <c r="C112" s="58"/>
      <c r="D112" s="68"/>
      <c r="E112" s="5" t="s">
        <v>34</v>
      </c>
      <c r="F112" s="4">
        <v>351</v>
      </c>
      <c r="G112" s="4">
        <v>318</v>
      </c>
      <c r="H112" s="90">
        <v>319</v>
      </c>
    </row>
    <row r="113" spans="1:8" ht="13.5" thickBot="1" x14ac:dyDescent="0.25">
      <c r="A113" s="68"/>
      <c r="B113" s="58"/>
      <c r="C113" s="58"/>
      <c r="D113" s="68"/>
      <c r="E113" s="5" t="s">
        <v>67</v>
      </c>
      <c r="F113" s="4">
        <v>112</v>
      </c>
      <c r="G113" s="4">
        <v>110</v>
      </c>
      <c r="H113" s="90">
        <v>126</v>
      </c>
    </row>
    <row r="114" spans="1:8" ht="13.5" thickBot="1" x14ac:dyDescent="0.25">
      <c r="A114" s="68"/>
      <c r="B114" s="58"/>
      <c r="C114" s="58"/>
      <c r="D114" s="68"/>
      <c r="E114" s="5" t="s">
        <v>68</v>
      </c>
      <c r="F114" s="4">
        <v>94</v>
      </c>
      <c r="G114" s="4">
        <v>90</v>
      </c>
      <c r="H114" s="90">
        <v>79</v>
      </c>
    </row>
    <row r="115" spans="1:8" ht="13.5" thickBot="1" x14ac:dyDescent="0.25">
      <c r="A115" s="68"/>
      <c r="B115" s="58"/>
      <c r="C115" s="58"/>
      <c r="D115" s="61"/>
      <c r="E115" s="6" t="s">
        <v>14</v>
      </c>
      <c r="F115" s="8">
        <v>951</v>
      </c>
      <c r="G115" s="8">
        <v>884</v>
      </c>
      <c r="H115" s="91">
        <v>871</v>
      </c>
    </row>
    <row r="116" spans="1:8" ht="13.5" thickBot="1" x14ac:dyDescent="0.25">
      <c r="A116" s="68"/>
      <c r="B116" s="58"/>
      <c r="C116" s="58"/>
      <c r="D116" s="60" t="s">
        <v>9</v>
      </c>
      <c r="E116" s="5" t="s">
        <v>37</v>
      </c>
      <c r="F116" s="4">
        <v>623</v>
      </c>
      <c r="G116" s="4">
        <v>706</v>
      </c>
      <c r="H116" s="90">
        <v>783</v>
      </c>
    </row>
    <row r="117" spans="1:8" ht="13.5" thickBot="1" x14ac:dyDescent="0.25">
      <c r="A117" s="68"/>
      <c r="B117" s="58"/>
      <c r="C117" s="58"/>
      <c r="D117" s="68"/>
      <c r="E117" s="5" t="s">
        <v>69</v>
      </c>
      <c r="F117" s="4">
        <v>163</v>
      </c>
      <c r="G117" s="4">
        <v>147</v>
      </c>
      <c r="H117" s="90">
        <v>169</v>
      </c>
    </row>
    <row r="118" spans="1:8" ht="13.5" thickBot="1" x14ac:dyDescent="0.25">
      <c r="A118" s="68"/>
      <c r="B118" s="58"/>
      <c r="C118" s="58"/>
      <c r="D118" s="68"/>
      <c r="E118" s="5" t="s">
        <v>39</v>
      </c>
      <c r="F118" s="4">
        <v>119</v>
      </c>
      <c r="G118" s="4">
        <v>122</v>
      </c>
      <c r="H118" s="90">
        <v>93</v>
      </c>
    </row>
    <row r="119" spans="1:8" ht="13.5" thickBot="1" x14ac:dyDescent="0.25">
      <c r="A119" s="68"/>
      <c r="B119" s="58"/>
      <c r="C119" s="58"/>
      <c r="D119" s="68"/>
      <c r="E119" s="5" t="s">
        <v>55</v>
      </c>
      <c r="F119" s="4">
        <v>164</v>
      </c>
      <c r="G119" s="4">
        <v>164</v>
      </c>
      <c r="H119" s="90">
        <v>169</v>
      </c>
    </row>
    <row r="120" spans="1:8" ht="13.5" thickBot="1" x14ac:dyDescent="0.25">
      <c r="A120" s="68"/>
      <c r="B120" s="58"/>
      <c r="C120" s="58"/>
      <c r="D120" s="61"/>
      <c r="E120" s="6" t="s">
        <v>14</v>
      </c>
      <c r="F120" s="8">
        <v>1069</v>
      </c>
      <c r="G120" s="8">
        <v>1139</v>
      </c>
      <c r="H120" s="91">
        <v>1214</v>
      </c>
    </row>
    <row r="121" spans="1:8" ht="13.5" thickBot="1" x14ac:dyDescent="0.25">
      <c r="A121" s="68"/>
      <c r="B121" s="58"/>
      <c r="C121" s="58"/>
      <c r="D121" s="60" t="s">
        <v>17</v>
      </c>
      <c r="E121" s="5" t="s">
        <v>65</v>
      </c>
      <c r="F121" s="3"/>
      <c r="G121" s="3"/>
      <c r="H121" s="90">
        <v>145</v>
      </c>
    </row>
    <row r="122" spans="1:8" ht="13.5" thickBot="1" x14ac:dyDescent="0.25">
      <c r="A122" s="68"/>
      <c r="B122" s="58"/>
      <c r="C122" s="58"/>
      <c r="D122" s="68"/>
      <c r="E122" s="5" t="s">
        <v>70</v>
      </c>
      <c r="F122" s="3"/>
      <c r="G122" s="3"/>
      <c r="H122" s="90">
        <v>59</v>
      </c>
    </row>
    <row r="123" spans="1:8" ht="13.5" thickBot="1" x14ac:dyDescent="0.25">
      <c r="A123" s="68"/>
      <c r="B123" s="58"/>
      <c r="C123" s="58"/>
      <c r="D123" s="61"/>
      <c r="E123" s="6" t="s">
        <v>14</v>
      </c>
      <c r="F123" s="7"/>
      <c r="G123" s="7"/>
      <c r="H123" s="91">
        <v>204</v>
      </c>
    </row>
    <row r="124" spans="1:8" ht="13.5" thickBot="1" x14ac:dyDescent="0.25">
      <c r="A124" s="68"/>
      <c r="B124" s="58"/>
      <c r="C124" s="58"/>
      <c r="D124" s="60" t="s">
        <v>20</v>
      </c>
      <c r="E124" s="5" t="s">
        <v>41</v>
      </c>
      <c r="F124" s="3"/>
      <c r="G124" s="3"/>
      <c r="H124" s="92"/>
    </row>
    <row r="125" spans="1:8" ht="13.5" thickBot="1" x14ac:dyDescent="0.25">
      <c r="A125" s="68"/>
      <c r="B125" s="58"/>
      <c r="C125" s="58"/>
      <c r="D125" s="68"/>
      <c r="E125" s="5" t="s">
        <v>42</v>
      </c>
      <c r="F125" s="3"/>
      <c r="G125" s="3"/>
      <c r="H125" s="92"/>
    </row>
    <row r="126" spans="1:8" ht="13.5" thickBot="1" x14ac:dyDescent="0.25">
      <c r="A126" s="68"/>
      <c r="B126" s="58"/>
      <c r="C126" s="58"/>
      <c r="D126" s="68"/>
      <c r="E126" s="5" t="s">
        <v>43</v>
      </c>
      <c r="F126" s="4">
        <v>317</v>
      </c>
      <c r="G126" s="4">
        <v>273</v>
      </c>
      <c r="H126" s="90">
        <v>209</v>
      </c>
    </row>
    <row r="127" spans="1:8" ht="13.5" thickBot="1" x14ac:dyDescent="0.25">
      <c r="A127" s="68"/>
      <c r="B127" s="58"/>
      <c r="C127" s="58"/>
      <c r="D127" s="68"/>
      <c r="E127" s="5" t="s">
        <v>44</v>
      </c>
      <c r="F127" s="4">
        <v>360</v>
      </c>
      <c r="G127" s="4">
        <v>354</v>
      </c>
      <c r="H127" s="90">
        <v>293</v>
      </c>
    </row>
    <row r="128" spans="1:8" ht="13.5" thickBot="1" x14ac:dyDescent="0.25">
      <c r="A128" s="68"/>
      <c r="B128" s="58"/>
      <c r="C128" s="58"/>
      <c r="D128" s="68"/>
      <c r="E128" s="5" t="s">
        <v>45</v>
      </c>
      <c r="F128" s="4">
        <v>236</v>
      </c>
      <c r="G128" s="4">
        <v>243</v>
      </c>
      <c r="H128" s="90">
        <v>225</v>
      </c>
    </row>
    <row r="129" spans="1:8" ht="13.5" thickBot="1" x14ac:dyDescent="0.25">
      <c r="A129" s="68"/>
      <c r="B129" s="58"/>
      <c r="C129" s="58"/>
      <c r="D129" s="68"/>
      <c r="E129" s="5" t="s">
        <v>21</v>
      </c>
      <c r="F129" s="3"/>
      <c r="G129" s="3"/>
      <c r="H129" s="92"/>
    </row>
    <row r="130" spans="1:8" ht="13.5" thickBot="1" x14ac:dyDescent="0.25">
      <c r="A130" s="68"/>
      <c r="B130" s="58"/>
      <c r="C130" s="58"/>
      <c r="D130" s="61"/>
      <c r="E130" s="6" t="s">
        <v>14</v>
      </c>
      <c r="F130" s="8">
        <v>913</v>
      </c>
      <c r="G130" s="8">
        <v>870</v>
      </c>
      <c r="H130" s="91">
        <v>727</v>
      </c>
    </row>
    <row r="131" spans="1:8" ht="13.5" thickBot="1" x14ac:dyDescent="0.25">
      <c r="A131" s="68"/>
      <c r="B131" s="58"/>
      <c r="C131" s="59"/>
      <c r="D131" s="62" t="s">
        <v>14</v>
      </c>
      <c r="E131" s="63"/>
      <c r="F131" s="8">
        <v>2933</v>
      </c>
      <c r="G131" s="8">
        <v>2893</v>
      </c>
      <c r="H131" s="91">
        <v>3016</v>
      </c>
    </row>
    <row r="132" spans="1:8" ht="13.5" thickBot="1" x14ac:dyDescent="0.25">
      <c r="A132" s="68"/>
      <c r="B132" s="59"/>
      <c r="C132" s="62" t="s">
        <v>14</v>
      </c>
      <c r="D132" s="64"/>
      <c r="E132" s="63"/>
      <c r="F132" s="8">
        <v>2933</v>
      </c>
      <c r="G132" s="8">
        <v>2893</v>
      </c>
      <c r="H132" s="91">
        <v>3016</v>
      </c>
    </row>
    <row r="133" spans="1:8" ht="13.5" thickBot="1" x14ac:dyDescent="0.25">
      <c r="A133" s="68"/>
      <c r="B133" s="57" t="s">
        <v>48</v>
      </c>
      <c r="C133" s="57" t="s">
        <v>8</v>
      </c>
      <c r="D133" s="60" t="s">
        <v>17</v>
      </c>
      <c r="E133" s="5" t="s">
        <v>64</v>
      </c>
      <c r="F133" s="23" t="s">
        <v>167</v>
      </c>
      <c r="G133" s="23" t="s">
        <v>167</v>
      </c>
      <c r="H133" s="88" t="s">
        <v>167</v>
      </c>
    </row>
    <row r="134" spans="1:8" ht="13.5" thickBot="1" x14ac:dyDescent="0.25">
      <c r="A134" s="68"/>
      <c r="B134" s="58"/>
      <c r="C134" s="58"/>
      <c r="D134" s="68"/>
      <c r="E134" s="5" t="s">
        <v>71</v>
      </c>
      <c r="F134" s="23" t="s">
        <v>167</v>
      </c>
      <c r="G134" s="23" t="s">
        <v>167</v>
      </c>
      <c r="H134" s="88" t="s">
        <v>167</v>
      </c>
    </row>
    <row r="135" spans="1:8" ht="13.5" thickBot="1" x14ac:dyDescent="0.25">
      <c r="A135" s="68"/>
      <c r="B135" s="58"/>
      <c r="C135" s="58"/>
      <c r="D135" s="68"/>
      <c r="E135" s="5" t="s">
        <v>19</v>
      </c>
      <c r="F135" s="23" t="s">
        <v>167</v>
      </c>
      <c r="G135" s="23" t="s">
        <v>167</v>
      </c>
      <c r="H135" s="88" t="s">
        <v>167</v>
      </c>
    </row>
    <row r="136" spans="1:8" ht="13.5" thickBot="1" x14ac:dyDescent="0.25">
      <c r="A136" s="68"/>
      <c r="B136" s="58"/>
      <c r="C136" s="58"/>
      <c r="D136" s="61"/>
      <c r="E136" s="6" t="s">
        <v>14</v>
      </c>
      <c r="F136" s="24" t="s">
        <v>167</v>
      </c>
      <c r="G136" s="24" t="s">
        <v>167</v>
      </c>
      <c r="H136" s="89" t="s">
        <v>167</v>
      </c>
    </row>
    <row r="137" spans="1:8" ht="13.5" thickBot="1" x14ac:dyDescent="0.25">
      <c r="A137" s="68"/>
      <c r="B137" s="58"/>
      <c r="C137" s="59"/>
      <c r="D137" s="62" t="s">
        <v>14</v>
      </c>
      <c r="E137" s="63"/>
      <c r="F137" s="24" t="s">
        <v>167</v>
      </c>
      <c r="G137" s="24" t="s">
        <v>167</v>
      </c>
      <c r="H137" s="89" t="s">
        <v>167</v>
      </c>
    </row>
    <row r="138" spans="1:8" ht="13.5" thickBot="1" x14ac:dyDescent="0.25">
      <c r="A138" s="68"/>
      <c r="B138" s="58"/>
      <c r="C138" s="57" t="s">
        <v>24</v>
      </c>
      <c r="D138" s="60" t="s">
        <v>17</v>
      </c>
      <c r="E138" s="5" t="s">
        <v>65</v>
      </c>
      <c r="F138" s="23" t="s">
        <v>167</v>
      </c>
      <c r="G138" s="23" t="s">
        <v>167</v>
      </c>
      <c r="H138" s="88" t="s">
        <v>167</v>
      </c>
    </row>
    <row r="139" spans="1:8" ht="13.5" thickBot="1" x14ac:dyDescent="0.25">
      <c r="A139" s="68"/>
      <c r="B139" s="58"/>
      <c r="C139" s="58"/>
      <c r="D139" s="68"/>
      <c r="E139" s="5" t="s">
        <v>72</v>
      </c>
      <c r="F139" s="23" t="s">
        <v>167</v>
      </c>
      <c r="G139" s="23" t="s">
        <v>167</v>
      </c>
      <c r="H139" s="88" t="s">
        <v>167</v>
      </c>
    </row>
    <row r="140" spans="1:8" ht="13.5" thickBot="1" x14ac:dyDescent="0.25">
      <c r="A140" s="68"/>
      <c r="B140" s="58"/>
      <c r="C140" s="58"/>
      <c r="D140" s="61"/>
      <c r="E140" s="6" t="s">
        <v>14</v>
      </c>
      <c r="F140" s="24" t="s">
        <v>167</v>
      </c>
      <c r="G140" s="24" t="s">
        <v>167</v>
      </c>
      <c r="H140" s="89" t="s">
        <v>167</v>
      </c>
    </row>
    <row r="141" spans="1:8" ht="13.5" thickBot="1" x14ac:dyDescent="0.25">
      <c r="A141" s="68"/>
      <c r="B141" s="58"/>
      <c r="C141" s="59"/>
      <c r="D141" s="62" t="s">
        <v>14</v>
      </c>
      <c r="E141" s="63"/>
      <c r="F141" s="24" t="s">
        <v>167</v>
      </c>
      <c r="G141" s="24" t="s">
        <v>167</v>
      </c>
      <c r="H141" s="89" t="s">
        <v>167</v>
      </c>
    </row>
    <row r="142" spans="1:8" ht="13.5" thickBot="1" x14ac:dyDescent="0.25">
      <c r="A142" s="68"/>
      <c r="B142" s="59"/>
      <c r="C142" s="62" t="s">
        <v>14</v>
      </c>
      <c r="D142" s="64"/>
      <c r="E142" s="63"/>
      <c r="F142" s="24" t="s">
        <v>167</v>
      </c>
      <c r="G142" s="24" t="s">
        <v>167</v>
      </c>
      <c r="H142" s="89" t="s">
        <v>167</v>
      </c>
    </row>
    <row r="143" spans="1:8" ht="13.5" thickBot="1" x14ac:dyDescent="0.25">
      <c r="A143" s="68"/>
      <c r="B143" s="57" t="s">
        <v>61</v>
      </c>
      <c r="C143" s="57" t="s">
        <v>8</v>
      </c>
      <c r="D143" s="60" t="s">
        <v>17</v>
      </c>
      <c r="E143" s="5" t="s">
        <v>73</v>
      </c>
      <c r="F143" s="23" t="s">
        <v>167</v>
      </c>
      <c r="G143" s="23" t="s">
        <v>167</v>
      </c>
      <c r="H143" s="88" t="s">
        <v>167</v>
      </c>
    </row>
    <row r="144" spans="1:8" ht="13.5" thickBot="1" x14ac:dyDescent="0.25">
      <c r="A144" s="68"/>
      <c r="B144" s="58"/>
      <c r="C144" s="58"/>
      <c r="D144" s="61"/>
      <c r="E144" s="6" t="s">
        <v>14</v>
      </c>
      <c r="F144" s="24" t="s">
        <v>167</v>
      </c>
      <c r="G144" s="24" t="s">
        <v>167</v>
      </c>
      <c r="H144" s="89" t="s">
        <v>167</v>
      </c>
    </row>
    <row r="145" spans="1:8" ht="13.5" thickBot="1" x14ac:dyDescent="0.25">
      <c r="A145" s="68"/>
      <c r="B145" s="58"/>
      <c r="C145" s="59"/>
      <c r="D145" s="62" t="s">
        <v>14</v>
      </c>
      <c r="E145" s="63"/>
      <c r="F145" s="24" t="s">
        <v>167</v>
      </c>
      <c r="G145" s="24" t="s">
        <v>167</v>
      </c>
      <c r="H145" s="89" t="s">
        <v>167</v>
      </c>
    </row>
    <row r="146" spans="1:8" ht="13.5" thickBot="1" x14ac:dyDescent="0.25">
      <c r="A146" s="68"/>
      <c r="B146" s="58"/>
      <c r="C146" s="57" t="s">
        <v>28</v>
      </c>
      <c r="D146" s="60" t="s">
        <v>17</v>
      </c>
      <c r="E146" s="5" t="s">
        <v>74</v>
      </c>
      <c r="F146" s="4">
        <v>180</v>
      </c>
      <c r="G146" s="4">
        <v>158</v>
      </c>
      <c r="H146" s="90">
        <v>126</v>
      </c>
    </row>
    <row r="147" spans="1:8" ht="13.5" thickBot="1" x14ac:dyDescent="0.25">
      <c r="A147" s="68"/>
      <c r="B147" s="58"/>
      <c r="C147" s="58"/>
      <c r="D147" s="68"/>
      <c r="E147" s="5" t="s">
        <v>65</v>
      </c>
      <c r="F147" s="4">
        <v>109</v>
      </c>
      <c r="G147" s="4">
        <v>113</v>
      </c>
      <c r="H147" s="92"/>
    </row>
    <row r="148" spans="1:8" ht="13.5" thickBot="1" x14ac:dyDescent="0.25">
      <c r="A148" s="68"/>
      <c r="B148" s="58"/>
      <c r="C148" s="58"/>
      <c r="D148" s="68"/>
      <c r="E148" s="5" t="s">
        <v>70</v>
      </c>
      <c r="F148" s="4">
        <v>54</v>
      </c>
      <c r="G148" s="4">
        <v>47</v>
      </c>
      <c r="H148" s="92"/>
    </row>
    <row r="149" spans="1:8" ht="13.5" thickBot="1" x14ac:dyDescent="0.25">
      <c r="A149" s="68"/>
      <c r="B149" s="58"/>
      <c r="C149" s="58"/>
      <c r="D149" s="68"/>
      <c r="E149" s="5" t="s">
        <v>75</v>
      </c>
      <c r="F149" s="4">
        <v>142</v>
      </c>
      <c r="G149" s="4">
        <v>139</v>
      </c>
      <c r="H149" s="90">
        <v>145</v>
      </c>
    </row>
    <row r="150" spans="1:8" ht="13.5" thickBot="1" x14ac:dyDescent="0.25">
      <c r="A150" s="68"/>
      <c r="B150" s="58"/>
      <c r="C150" s="58"/>
      <c r="D150" s="61"/>
      <c r="E150" s="6" t="s">
        <v>14</v>
      </c>
      <c r="F150" s="8">
        <v>485</v>
      </c>
      <c r="G150" s="8">
        <v>457</v>
      </c>
      <c r="H150" s="91">
        <v>271</v>
      </c>
    </row>
    <row r="151" spans="1:8" ht="13.5" thickBot="1" x14ac:dyDescent="0.25">
      <c r="A151" s="68"/>
      <c r="B151" s="58"/>
      <c r="C151" s="59"/>
      <c r="D151" s="62" t="s">
        <v>14</v>
      </c>
      <c r="E151" s="63"/>
      <c r="F151" s="8">
        <v>485</v>
      </c>
      <c r="G151" s="8">
        <v>457</v>
      </c>
      <c r="H151" s="91">
        <v>271</v>
      </c>
    </row>
    <row r="152" spans="1:8" ht="13.5" thickBot="1" x14ac:dyDescent="0.25">
      <c r="A152" s="68"/>
      <c r="B152" s="59"/>
      <c r="C152" s="62" t="s">
        <v>14</v>
      </c>
      <c r="D152" s="64"/>
      <c r="E152" s="63"/>
      <c r="F152" s="8">
        <v>485</v>
      </c>
      <c r="G152" s="8">
        <v>457</v>
      </c>
      <c r="H152" s="91">
        <v>271</v>
      </c>
    </row>
    <row r="153" spans="1:8" ht="13.5" thickBot="1" x14ac:dyDescent="0.25">
      <c r="A153" s="61"/>
      <c r="B153" s="62" t="s">
        <v>14</v>
      </c>
      <c r="C153" s="64"/>
      <c r="D153" s="64"/>
      <c r="E153" s="63"/>
      <c r="F153" s="8">
        <v>3418</v>
      </c>
      <c r="G153" s="8">
        <v>3350</v>
      </c>
      <c r="H153" s="91">
        <v>3287</v>
      </c>
    </row>
    <row r="154" spans="1:8" ht="13.5" thickBot="1" x14ac:dyDescent="0.25">
      <c r="A154" s="60" t="s">
        <v>76</v>
      </c>
      <c r="B154" s="57" t="s">
        <v>7</v>
      </c>
      <c r="C154" s="57" t="s">
        <v>8</v>
      </c>
      <c r="D154" s="60" t="s">
        <v>9</v>
      </c>
      <c r="E154" s="5" t="s">
        <v>11</v>
      </c>
      <c r="F154" s="23" t="s">
        <v>167</v>
      </c>
      <c r="G154" s="23" t="s">
        <v>167</v>
      </c>
      <c r="H154" s="88" t="s">
        <v>167</v>
      </c>
    </row>
    <row r="155" spans="1:8" ht="13.5" thickBot="1" x14ac:dyDescent="0.25">
      <c r="A155" s="68"/>
      <c r="B155" s="58"/>
      <c r="C155" s="58"/>
      <c r="D155" s="61"/>
      <c r="E155" s="6" t="s">
        <v>14</v>
      </c>
      <c r="F155" s="24" t="s">
        <v>167</v>
      </c>
      <c r="G155" s="24" t="s">
        <v>167</v>
      </c>
      <c r="H155" s="89" t="s">
        <v>167</v>
      </c>
    </row>
    <row r="156" spans="1:8" ht="13.5" thickBot="1" x14ac:dyDescent="0.25">
      <c r="A156" s="68"/>
      <c r="B156" s="58"/>
      <c r="C156" s="59"/>
      <c r="D156" s="62" t="s">
        <v>14</v>
      </c>
      <c r="E156" s="63"/>
      <c r="F156" s="24" t="s">
        <v>167</v>
      </c>
      <c r="G156" s="24" t="s">
        <v>167</v>
      </c>
      <c r="H156" s="89" t="s">
        <v>167</v>
      </c>
    </row>
    <row r="157" spans="1:8" ht="13.5" thickBot="1" x14ac:dyDescent="0.25">
      <c r="A157" s="68"/>
      <c r="B157" s="58"/>
      <c r="C157" s="57" t="s">
        <v>24</v>
      </c>
      <c r="D157" s="60" t="s">
        <v>9</v>
      </c>
      <c r="E157" s="5" t="s">
        <v>11</v>
      </c>
      <c r="F157" s="23" t="s">
        <v>167</v>
      </c>
      <c r="G157" s="23" t="s">
        <v>167</v>
      </c>
      <c r="H157" s="88" t="s">
        <v>167</v>
      </c>
    </row>
    <row r="158" spans="1:8" ht="13.5" thickBot="1" x14ac:dyDescent="0.25">
      <c r="A158" s="68"/>
      <c r="B158" s="58"/>
      <c r="C158" s="58"/>
      <c r="D158" s="61"/>
      <c r="E158" s="6" t="s">
        <v>14</v>
      </c>
      <c r="F158" s="24" t="s">
        <v>167</v>
      </c>
      <c r="G158" s="24" t="s">
        <v>167</v>
      </c>
      <c r="H158" s="89" t="s">
        <v>167</v>
      </c>
    </row>
    <row r="159" spans="1:8" ht="13.5" thickBot="1" x14ac:dyDescent="0.25">
      <c r="A159" s="68"/>
      <c r="B159" s="58"/>
      <c r="C159" s="59"/>
      <c r="D159" s="62" t="s">
        <v>14</v>
      </c>
      <c r="E159" s="63"/>
      <c r="F159" s="24" t="s">
        <v>167</v>
      </c>
      <c r="G159" s="24" t="s">
        <v>167</v>
      </c>
      <c r="H159" s="89" t="s">
        <v>167</v>
      </c>
    </row>
    <row r="160" spans="1:8" ht="13.5" thickBot="1" x14ac:dyDescent="0.25">
      <c r="A160" s="68"/>
      <c r="B160" s="59"/>
      <c r="C160" s="62" t="s">
        <v>14</v>
      </c>
      <c r="D160" s="64"/>
      <c r="E160" s="63"/>
      <c r="F160" s="24" t="s">
        <v>167</v>
      </c>
      <c r="G160" s="24" t="s">
        <v>167</v>
      </c>
      <c r="H160" s="89" t="s">
        <v>167</v>
      </c>
    </row>
    <row r="161" spans="1:8" ht="13.5" thickBot="1" x14ac:dyDescent="0.25">
      <c r="A161" s="68"/>
      <c r="B161" s="57" t="s">
        <v>48</v>
      </c>
      <c r="C161" s="57" t="s">
        <v>8</v>
      </c>
      <c r="D161" s="60" t="s">
        <v>9</v>
      </c>
      <c r="E161" s="5" t="s">
        <v>10</v>
      </c>
      <c r="F161" s="23" t="s">
        <v>167</v>
      </c>
      <c r="G161" s="23" t="s">
        <v>167</v>
      </c>
      <c r="H161" s="88" t="s">
        <v>167</v>
      </c>
    </row>
    <row r="162" spans="1:8" ht="13.5" thickBot="1" x14ac:dyDescent="0.25">
      <c r="A162" s="68"/>
      <c r="B162" s="58"/>
      <c r="C162" s="58"/>
      <c r="D162" s="68"/>
      <c r="E162" s="5" t="s">
        <v>11</v>
      </c>
      <c r="F162" s="23" t="s">
        <v>167</v>
      </c>
      <c r="G162" s="23" t="s">
        <v>167</v>
      </c>
      <c r="H162" s="88" t="s">
        <v>167</v>
      </c>
    </row>
    <row r="163" spans="1:8" ht="13.5" thickBot="1" x14ac:dyDescent="0.25">
      <c r="A163" s="68"/>
      <c r="B163" s="58"/>
      <c r="C163" s="58"/>
      <c r="D163" s="68"/>
      <c r="E163" s="5" t="s">
        <v>77</v>
      </c>
      <c r="F163" s="23" t="s">
        <v>167</v>
      </c>
      <c r="G163" s="23" t="s">
        <v>167</v>
      </c>
      <c r="H163" s="88" t="s">
        <v>167</v>
      </c>
    </row>
    <row r="164" spans="1:8" ht="13.5" thickBot="1" x14ac:dyDescent="0.25">
      <c r="A164" s="68"/>
      <c r="B164" s="58"/>
      <c r="C164" s="58"/>
      <c r="D164" s="68"/>
      <c r="E164" s="5" t="s">
        <v>12</v>
      </c>
      <c r="F164" s="23" t="s">
        <v>167</v>
      </c>
      <c r="G164" s="23" t="s">
        <v>167</v>
      </c>
      <c r="H164" s="88" t="s">
        <v>167</v>
      </c>
    </row>
    <row r="165" spans="1:8" ht="13.5" thickBot="1" x14ac:dyDescent="0.25">
      <c r="A165" s="68"/>
      <c r="B165" s="58"/>
      <c r="C165" s="58"/>
      <c r="D165" s="68"/>
      <c r="E165" s="5" t="s">
        <v>13</v>
      </c>
      <c r="F165" s="23" t="s">
        <v>167</v>
      </c>
      <c r="G165" s="23" t="s">
        <v>167</v>
      </c>
      <c r="H165" s="88" t="s">
        <v>167</v>
      </c>
    </row>
    <row r="166" spans="1:8" ht="13.5" thickBot="1" x14ac:dyDescent="0.25">
      <c r="A166" s="68"/>
      <c r="B166" s="58"/>
      <c r="C166" s="58"/>
      <c r="D166" s="68"/>
      <c r="E166" s="5" t="s">
        <v>78</v>
      </c>
      <c r="F166" s="23" t="s">
        <v>167</v>
      </c>
      <c r="G166" s="23" t="s">
        <v>167</v>
      </c>
      <c r="H166" s="88" t="s">
        <v>167</v>
      </c>
    </row>
    <row r="167" spans="1:8" ht="13.5" thickBot="1" x14ac:dyDescent="0.25">
      <c r="A167" s="68"/>
      <c r="B167" s="58"/>
      <c r="C167" s="58"/>
      <c r="D167" s="68"/>
      <c r="E167" s="5" t="s">
        <v>79</v>
      </c>
      <c r="F167" s="23" t="s">
        <v>167</v>
      </c>
      <c r="G167" s="23" t="s">
        <v>167</v>
      </c>
      <c r="H167" s="88" t="s">
        <v>167</v>
      </c>
    </row>
    <row r="168" spans="1:8" ht="13.5" thickBot="1" x14ac:dyDescent="0.25">
      <c r="A168" s="68"/>
      <c r="B168" s="58"/>
      <c r="C168" s="58"/>
      <c r="D168" s="61"/>
      <c r="E168" s="6" t="s">
        <v>14</v>
      </c>
      <c r="F168" s="24" t="s">
        <v>167</v>
      </c>
      <c r="G168" s="24" t="s">
        <v>167</v>
      </c>
      <c r="H168" s="89" t="s">
        <v>167</v>
      </c>
    </row>
    <row r="169" spans="1:8" ht="13.5" thickBot="1" x14ac:dyDescent="0.25">
      <c r="A169" s="68"/>
      <c r="B169" s="58"/>
      <c r="C169" s="58"/>
      <c r="D169" s="60" t="s">
        <v>15</v>
      </c>
      <c r="E169" s="5" t="s">
        <v>16</v>
      </c>
      <c r="F169" s="23" t="s">
        <v>167</v>
      </c>
      <c r="G169" s="23" t="s">
        <v>167</v>
      </c>
      <c r="H169" s="88" t="s">
        <v>167</v>
      </c>
    </row>
    <row r="170" spans="1:8" ht="13.5" thickBot="1" x14ac:dyDescent="0.25">
      <c r="A170" s="68"/>
      <c r="B170" s="58"/>
      <c r="C170" s="58"/>
      <c r="D170" s="61"/>
      <c r="E170" s="6" t="s">
        <v>14</v>
      </c>
      <c r="F170" s="24" t="s">
        <v>167</v>
      </c>
      <c r="G170" s="24" t="s">
        <v>167</v>
      </c>
      <c r="H170" s="89" t="s">
        <v>167</v>
      </c>
    </row>
    <row r="171" spans="1:8" ht="13.5" thickBot="1" x14ac:dyDescent="0.25">
      <c r="A171" s="68"/>
      <c r="B171" s="58"/>
      <c r="C171" s="58"/>
      <c r="D171" s="60" t="s">
        <v>17</v>
      </c>
      <c r="E171" s="5" t="s">
        <v>80</v>
      </c>
      <c r="F171" s="23" t="s">
        <v>167</v>
      </c>
      <c r="G171" s="23" t="s">
        <v>167</v>
      </c>
      <c r="H171" s="88" t="s">
        <v>167</v>
      </c>
    </row>
    <row r="172" spans="1:8" ht="13.5" thickBot="1" x14ac:dyDescent="0.25">
      <c r="A172" s="68"/>
      <c r="B172" s="58"/>
      <c r="C172" s="58"/>
      <c r="D172" s="61"/>
      <c r="E172" s="6" t="s">
        <v>14</v>
      </c>
      <c r="F172" s="24" t="s">
        <v>167</v>
      </c>
      <c r="G172" s="24" t="s">
        <v>167</v>
      </c>
      <c r="H172" s="89" t="s">
        <v>167</v>
      </c>
    </row>
    <row r="173" spans="1:8" ht="13.5" thickBot="1" x14ac:dyDescent="0.25">
      <c r="A173" s="68"/>
      <c r="B173" s="58"/>
      <c r="C173" s="58"/>
      <c r="D173" s="60" t="s">
        <v>20</v>
      </c>
      <c r="E173" s="5" t="s">
        <v>21</v>
      </c>
      <c r="F173" s="23" t="s">
        <v>167</v>
      </c>
      <c r="G173" s="23" t="s">
        <v>167</v>
      </c>
      <c r="H173" s="88" t="s">
        <v>167</v>
      </c>
    </row>
    <row r="174" spans="1:8" ht="13.5" thickBot="1" x14ac:dyDescent="0.25">
      <c r="A174" s="68"/>
      <c r="B174" s="58"/>
      <c r="C174" s="58"/>
      <c r="D174" s="61"/>
      <c r="E174" s="6" t="s">
        <v>14</v>
      </c>
      <c r="F174" s="24" t="s">
        <v>167</v>
      </c>
      <c r="G174" s="24" t="s">
        <v>167</v>
      </c>
      <c r="H174" s="89" t="s">
        <v>167</v>
      </c>
    </row>
    <row r="175" spans="1:8" ht="13.5" thickBot="1" x14ac:dyDescent="0.25">
      <c r="A175" s="68"/>
      <c r="B175" s="58"/>
      <c r="C175" s="58"/>
      <c r="D175" s="60" t="s">
        <v>22</v>
      </c>
      <c r="E175" s="5" t="s">
        <v>81</v>
      </c>
      <c r="F175" s="23" t="s">
        <v>167</v>
      </c>
      <c r="G175" s="23" t="s">
        <v>167</v>
      </c>
      <c r="H175" s="88" t="s">
        <v>167</v>
      </c>
    </row>
    <row r="176" spans="1:8" ht="13.5" thickBot="1" x14ac:dyDescent="0.25">
      <c r="A176" s="68"/>
      <c r="B176" s="58"/>
      <c r="C176" s="58"/>
      <c r="D176" s="68"/>
      <c r="E176" s="5" t="s">
        <v>23</v>
      </c>
      <c r="F176" s="23" t="s">
        <v>167</v>
      </c>
      <c r="G176" s="23" t="s">
        <v>167</v>
      </c>
      <c r="H176" s="88" t="s">
        <v>167</v>
      </c>
    </row>
    <row r="177" spans="1:8" ht="13.5" thickBot="1" x14ac:dyDescent="0.25">
      <c r="A177" s="68"/>
      <c r="B177" s="58"/>
      <c r="C177" s="58"/>
      <c r="D177" s="68"/>
      <c r="E177" s="5" t="s">
        <v>82</v>
      </c>
      <c r="F177" s="23" t="s">
        <v>167</v>
      </c>
      <c r="G177" s="23" t="s">
        <v>167</v>
      </c>
      <c r="H177" s="88" t="s">
        <v>167</v>
      </c>
    </row>
    <row r="178" spans="1:8" ht="13.5" thickBot="1" x14ac:dyDescent="0.25">
      <c r="A178" s="68"/>
      <c r="B178" s="58"/>
      <c r="C178" s="58"/>
      <c r="D178" s="61"/>
      <c r="E178" s="6" t="s">
        <v>14</v>
      </c>
      <c r="F178" s="24" t="s">
        <v>167</v>
      </c>
      <c r="G178" s="24" t="s">
        <v>167</v>
      </c>
      <c r="H178" s="89" t="s">
        <v>167</v>
      </c>
    </row>
    <row r="179" spans="1:8" ht="13.5" thickBot="1" x14ac:dyDescent="0.25">
      <c r="A179" s="68"/>
      <c r="B179" s="58"/>
      <c r="C179" s="59"/>
      <c r="D179" s="62" t="s">
        <v>14</v>
      </c>
      <c r="E179" s="63"/>
      <c r="F179" s="24" t="s">
        <v>167</v>
      </c>
      <c r="G179" s="24" t="s">
        <v>167</v>
      </c>
      <c r="H179" s="89" t="s">
        <v>167</v>
      </c>
    </row>
    <row r="180" spans="1:8" ht="13.5" thickBot="1" x14ac:dyDescent="0.25">
      <c r="A180" s="68"/>
      <c r="B180" s="58"/>
      <c r="C180" s="57" t="s">
        <v>24</v>
      </c>
      <c r="D180" s="60" t="s">
        <v>9</v>
      </c>
      <c r="E180" s="5" t="s">
        <v>25</v>
      </c>
      <c r="F180" s="23" t="s">
        <v>167</v>
      </c>
      <c r="G180" s="23" t="s">
        <v>167</v>
      </c>
      <c r="H180" s="88" t="s">
        <v>167</v>
      </c>
    </row>
    <row r="181" spans="1:8" ht="13.5" thickBot="1" x14ac:dyDescent="0.25">
      <c r="A181" s="68"/>
      <c r="B181" s="58"/>
      <c r="C181" s="58"/>
      <c r="D181" s="68"/>
      <c r="E181" s="5" t="s">
        <v>11</v>
      </c>
      <c r="F181" s="23" t="s">
        <v>167</v>
      </c>
      <c r="G181" s="23" t="s">
        <v>167</v>
      </c>
      <c r="H181" s="88" t="s">
        <v>167</v>
      </c>
    </row>
    <row r="182" spans="1:8" ht="13.5" thickBot="1" x14ac:dyDescent="0.25">
      <c r="A182" s="68"/>
      <c r="B182" s="58"/>
      <c r="C182" s="58"/>
      <c r="D182" s="68"/>
      <c r="E182" s="5" t="s">
        <v>77</v>
      </c>
      <c r="F182" s="23" t="s">
        <v>167</v>
      </c>
      <c r="G182" s="23" t="s">
        <v>167</v>
      </c>
      <c r="H182" s="88" t="s">
        <v>167</v>
      </c>
    </row>
    <row r="183" spans="1:8" ht="13.5" thickBot="1" x14ac:dyDescent="0.25">
      <c r="A183" s="68"/>
      <c r="B183" s="58"/>
      <c r="C183" s="58"/>
      <c r="D183" s="68"/>
      <c r="E183" s="5" t="s">
        <v>26</v>
      </c>
      <c r="F183" s="23" t="s">
        <v>167</v>
      </c>
      <c r="G183" s="23" t="s">
        <v>167</v>
      </c>
      <c r="H183" s="88" t="s">
        <v>167</v>
      </c>
    </row>
    <row r="184" spans="1:8" ht="13.5" thickBot="1" x14ac:dyDescent="0.25">
      <c r="A184" s="68"/>
      <c r="B184" s="58"/>
      <c r="C184" s="58"/>
      <c r="D184" s="61"/>
      <c r="E184" s="6" t="s">
        <v>14</v>
      </c>
      <c r="F184" s="24" t="s">
        <v>167</v>
      </c>
      <c r="G184" s="24" t="s">
        <v>167</v>
      </c>
      <c r="H184" s="89" t="s">
        <v>167</v>
      </c>
    </row>
    <row r="185" spans="1:8" ht="13.5" thickBot="1" x14ac:dyDescent="0.25">
      <c r="A185" s="68"/>
      <c r="B185" s="58"/>
      <c r="C185" s="58"/>
      <c r="D185" s="60" t="s">
        <v>17</v>
      </c>
      <c r="E185" s="5" t="s">
        <v>83</v>
      </c>
      <c r="F185" s="23" t="s">
        <v>167</v>
      </c>
      <c r="G185" s="23" t="s">
        <v>167</v>
      </c>
      <c r="H185" s="88" t="s">
        <v>167</v>
      </c>
    </row>
    <row r="186" spans="1:8" ht="13.5" thickBot="1" x14ac:dyDescent="0.25">
      <c r="A186" s="68"/>
      <c r="B186" s="58"/>
      <c r="C186" s="58"/>
      <c r="D186" s="61"/>
      <c r="E186" s="6" t="s">
        <v>14</v>
      </c>
      <c r="F186" s="24" t="s">
        <v>167</v>
      </c>
      <c r="G186" s="24" t="s">
        <v>167</v>
      </c>
      <c r="H186" s="89" t="s">
        <v>167</v>
      </c>
    </row>
    <row r="187" spans="1:8" ht="13.5" thickBot="1" x14ac:dyDescent="0.25">
      <c r="A187" s="68"/>
      <c r="B187" s="58"/>
      <c r="C187" s="58"/>
      <c r="D187" s="60" t="s">
        <v>22</v>
      </c>
      <c r="E187" s="5" t="s">
        <v>81</v>
      </c>
      <c r="F187" s="23" t="s">
        <v>167</v>
      </c>
      <c r="G187" s="23" t="s">
        <v>167</v>
      </c>
      <c r="H187" s="88" t="s">
        <v>167</v>
      </c>
    </row>
    <row r="188" spans="1:8" ht="13.5" thickBot="1" x14ac:dyDescent="0.25">
      <c r="A188" s="68"/>
      <c r="B188" s="58"/>
      <c r="C188" s="58"/>
      <c r="D188" s="68"/>
      <c r="E188" s="5" t="s">
        <v>23</v>
      </c>
      <c r="F188" s="23" t="s">
        <v>167</v>
      </c>
      <c r="G188" s="23" t="s">
        <v>167</v>
      </c>
      <c r="H188" s="88" t="s">
        <v>167</v>
      </c>
    </row>
    <row r="189" spans="1:8" ht="13.5" thickBot="1" x14ac:dyDescent="0.25">
      <c r="A189" s="68"/>
      <c r="B189" s="58"/>
      <c r="C189" s="58"/>
      <c r="D189" s="68"/>
      <c r="E189" s="5" t="s">
        <v>82</v>
      </c>
      <c r="F189" s="23" t="s">
        <v>167</v>
      </c>
      <c r="G189" s="23" t="s">
        <v>167</v>
      </c>
      <c r="H189" s="88" t="s">
        <v>167</v>
      </c>
    </row>
    <row r="190" spans="1:8" ht="13.5" thickBot="1" x14ac:dyDescent="0.25">
      <c r="A190" s="68"/>
      <c r="B190" s="58"/>
      <c r="C190" s="58"/>
      <c r="D190" s="61"/>
      <c r="E190" s="6" t="s">
        <v>14</v>
      </c>
      <c r="F190" s="24" t="s">
        <v>167</v>
      </c>
      <c r="G190" s="24" t="s">
        <v>167</v>
      </c>
      <c r="H190" s="89" t="s">
        <v>167</v>
      </c>
    </row>
    <row r="191" spans="1:8" ht="13.5" thickBot="1" x14ac:dyDescent="0.25">
      <c r="A191" s="68"/>
      <c r="B191" s="58"/>
      <c r="C191" s="59"/>
      <c r="D191" s="62" t="s">
        <v>14</v>
      </c>
      <c r="E191" s="63"/>
      <c r="F191" s="24" t="s">
        <v>167</v>
      </c>
      <c r="G191" s="24" t="s">
        <v>167</v>
      </c>
      <c r="H191" s="89" t="s">
        <v>167</v>
      </c>
    </row>
    <row r="192" spans="1:8" ht="13.5" thickBot="1" x14ac:dyDescent="0.25">
      <c r="A192" s="68"/>
      <c r="B192" s="58"/>
      <c r="C192" s="57" t="s">
        <v>28</v>
      </c>
      <c r="D192" s="60" t="s">
        <v>31</v>
      </c>
      <c r="E192" s="5" t="s">
        <v>34</v>
      </c>
      <c r="F192" s="4">
        <v>634</v>
      </c>
      <c r="G192" s="4">
        <v>620</v>
      </c>
      <c r="H192" s="90">
        <v>559</v>
      </c>
    </row>
    <row r="193" spans="1:8" ht="13.5" thickBot="1" x14ac:dyDescent="0.25">
      <c r="A193" s="68"/>
      <c r="B193" s="58"/>
      <c r="C193" s="58"/>
      <c r="D193" s="68"/>
      <c r="E193" s="5" t="s">
        <v>68</v>
      </c>
      <c r="F193" s="4">
        <v>156</v>
      </c>
      <c r="G193" s="4">
        <v>171</v>
      </c>
      <c r="H193" s="90">
        <v>176</v>
      </c>
    </row>
    <row r="194" spans="1:8" ht="13.5" thickBot="1" x14ac:dyDescent="0.25">
      <c r="A194" s="68"/>
      <c r="B194" s="58"/>
      <c r="C194" s="58"/>
      <c r="D194" s="61"/>
      <c r="E194" s="6" t="s">
        <v>14</v>
      </c>
      <c r="F194" s="8">
        <v>790</v>
      </c>
      <c r="G194" s="8">
        <v>791</v>
      </c>
      <c r="H194" s="91">
        <v>735</v>
      </c>
    </row>
    <row r="195" spans="1:8" ht="13.5" thickBot="1" x14ac:dyDescent="0.25">
      <c r="A195" s="68"/>
      <c r="B195" s="58"/>
      <c r="C195" s="58"/>
      <c r="D195" s="60" t="s">
        <v>84</v>
      </c>
      <c r="E195" s="5" t="s">
        <v>85</v>
      </c>
      <c r="F195" s="4">
        <v>14</v>
      </c>
      <c r="G195" s="4">
        <v>12</v>
      </c>
      <c r="H195" s="90">
        <v>24</v>
      </c>
    </row>
    <row r="196" spans="1:8" ht="13.5" thickBot="1" x14ac:dyDescent="0.25">
      <c r="A196" s="68"/>
      <c r="B196" s="58"/>
      <c r="C196" s="58"/>
      <c r="D196" s="61"/>
      <c r="E196" s="6" t="s">
        <v>14</v>
      </c>
      <c r="F196" s="8">
        <v>14</v>
      </c>
      <c r="G196" s="8">
        <v>12</v>
      </c>
      <c r="H196" s="91">
        <v>24</v>
      </c>
    </row>
    <row r="197" spans="1:8" ht="13.5" thickBot="1" x14ac:dyDescent="0.25">
      <c r="A197" s="68"/>
      <c r="B197" s="58"/>
      <c r="C197" s="58"/>
      <c r="D197" s="60" t="s">
        <v>9</v>
      </c>
      <c r="E197" s="5" t="s">
        <v>37</v>
      </c>
      <c r="F197" s="4">
        <v>1489</v>
      </c>
      <c r="G197" s="4">
        <v>1547</v>
      </c>
      <c r="H197" s="90">
        <v>1558</v>
      </c>
    </row>
    <row r="198" spans="1:8" ht="13.5" thickBot="1" x14ac:dyDescent="0.25">
      <c r="A198" s="68"/>
      <c r="B198" s="58"/>
      <c r="C198" s="58"/>
      <c r="D198" s="68"/>
      <c r="E198" s="5" t="s">
        <v>86</v>
      </c>
      <c r="F198" s="3"/>
      <c r="G198" s="3"/>
      <c r="H198" s="92"/>
    </row>
    <row r="199" spans="1:8" ht="13.5" thickBot="1" x14ac:dyDescent="0.25">
      <c r="A199" s="68"/>
      <c r="B199" s="58"/>
      <c r="C199" s="58"/>
      <c r="D199" s="68"/>
      <c r="E199" s="5" t="s">
        <v>39</v>
      </c>
      <c r="F199" s="4">
        <v>179</v>
      </c>
      <c r="G199" s="4">
        <v>189</v>
      </c>
      <c r="H199" s="90">
        <v>193</v>
      </c>
    </row>
    <row r="200" spans="1:8" ht="13.5" thickBot="1" x14ac:dyDescent="0.25">
      <c r="A200" s="68"/>
      <c r="B200" s="58"/>
      <c r="C200" s="58"/>
      <c r="D200" s="68"/>
      <c r="E200" s="5" t="s">
        <v>40</v>
      </c>
      <c r="F200" s="4">
        <v>266</v>
      </c>
      <c r="G200" s="4">
        <v>309</v>
      </c>
      <c r="H200" s="90">
        <v>295</v>
      </c>
    </row>
    <row r="201" spans="1:8" ht="13.5" thickBot="1" x14ac:dyDescent="0.25">
      <c r="A201" s="68"/>
      <c r="B201" s="58"/>
      <c r="C201" s="58"/>
      <c r="D201" s="68"/>
      <c r="E201" s="5" t="s">
        <v>87</v>
      </c>
      <c r="F201" s="4">
        <v>67</v>
      </c>
      <c r="G201" s="4">
        <v>111</v>
      </c>
      <c r="H201" s="90">
        <v>168</v>
      </c>
    </row>
    <row r="202" spans="1:8" ht="13.5" thickBot="1" x14ac:dyDescent="0.25">
      <c r="A202" s="68"/>
      <c r="B202" s="58"/>
      <c r="C202" s="58"/>
      <c r="D202" s="61"/>
      <c r="E202" s="6" t="s">
        <v>14</v>
      </c>
      <c r="F202" s="8">
        <v>2001</v>
      </c>
      <c r="G202" s="8">
        <v>2156</v>
      </c>
      <c r="H202" s="91">
        <v>2214</v>
      </c>
    </row>
    <row r="203" spans="1:8" ht="13.5" thickBot="1" x14ac:dyDescent="0.25">
      <c r="A203" s="68"/>
      <c r="B203" s="58"/>
      <c r="C203" s="58"/>
      <c r="D203" s="60" t="s">
        <v>17</v>
      </c>
      <c r="E203" s="5" t="s">
        <v>88</v>
      </c>
      <c r="F203" s="4">
        <v>225</v>
      </c>
      <c r="G203" s="4">
        <v>236</v>
      </c>
      <c r="H203" s="90">
        <v>234</v>
      </c>
    </row>
    <row r="204" spans="1:8" ht="13.5" thickBot="1" x14ac:dyDescent="0.25">
      <c r="A204" s="68"/>
      <c r="B204" s="58"/>
      <c r="C204" s="58"/>
      <c r="D204" s="68"/>
      <c r="E204" s="5" t="s">
        <v>89</v>
      </c>
      <c r="F204" s="4">
        <v>25</v>
      </c>
      <c r="G204" s="4">
        <v>35</v>
      </c>
      <c r="H204" s="90">
        <v>62</v>
      </c>
    </row>
    <row r="205" spans="1:8" ht="13.5" thickBot="1" x14ac:dyDescent="0.25">
      <c r="A205" s="68"/>
      <c r="B205" s="58"/>
      <c r="C205" s="58"/>
      <c r="D205" s="68"/>
      <c r="E205" s="5" t="s">
        <v>65</v>
      </c>
      <c r="F205" s="4">
        <v>301</v>
      </c>
      <c r="G205" s="4">
        <v>281</v>
      </c>
      <c r="H205" s="90">
        <v>289</v>
      </c>
    </row>
    <row r="206" spans="1:8" ht="13.5" thickBot="1" x14ac:dyDescent="0.25">
      <c r="A206" s="68"/>
      <c r="B206" s="58"/>
      <c r="C206" s="58"/>
      <c r="D206" s="68"/>
      <c r="E206" s="5" t="s">
        <v>70</v>
      </c>
      <c r="F206" s="4">
        <v>87</v>
      </c>
      <c r="G206" s="4">
        <v>98</v>
      </c>
      <c r="H206" s="90">
        <v>76</v>
      </c>
    </row>
    <row r="207" spans="1:8" ht="13.5" thickBot="1" x14ac:dyDescent="0.25">
      <c r="A207" s="68"/>
      <c r="B207" s="58"/>
      <c r="C207" s="58"/>
      <c r="D207" s="68"/>
      <c r="E207" s="5" t="s">
        <v>90</v>
      </c>
      <c r="F207" s="4">
        <v>96</v>
      </c>
      <c r="G207" s="4">
        <v>92</v>
      </c>
      <c r="H207" s="90">
        <v>81</v>
      </c>
    </row>
    <row r="208" spans="1:8" ht="13.5" thickBot="1" x14ac:dyDescent="0.25">
      <c r="A208" s="68"/>
      <c r="B208" s="58"/>
      <c r="C208" s="58"/>
      <c r="D208" s="68"/>
      <c r="E208" s="5" t="s">
        <v>91</v>
      </c>
      <c r="F208" s="4">
        <v>74</v>
      </c>
      <c r="G208" s="4">
        <v>84</v>
      </c>
      <c r="H208" s="90">
        <v>92</v>
      </c>
    </row>
    <row r="209" spans="1:8" ht="13.5" thickBot="1" x14ac:dyDescent="0.25">
      <c r="A209" s="68"/>
      <c r="B209" s="58"/>
      <c r="C209" s="58"/>
      <c r="D209" s="61"/>
      <c r="E209" s="6" t="s">
        <v>14</v>
      </c>
      <c r="F209" s="8">
        <v>808</v>
      </c>
      <c r="G209" s="8">
        <v>826</v>
      </c>
      <c r="H209" s="91">
        <v>834</v>
      </c>
    </row>
    <row r="210" spans="1:8" ht="13.5" thickBot="1" x14ac:dyDescent="0.25">
      <c r="A210" s="68"/>
      <c r="B210" s="58"/>
      <c r="C210" s="58"/>
      <c r="D210" s="60" t="s">
        <v>20</v>
      </c>
      <c r="E210" s="5" t="s">
        <v>41</v>
      </c>
      <c r="F210" s="3"/>
      <c r="G210" s="3"/>
      <c r="H210" s="92"/>
    </row>
    <row r="211" spans="1:8" ht="13.5" thickBot="1" x14ac:dyDescent="0.25">
      <c r="A211" s="68"/>
      <c r="B211" s="58"/>
      <c r="C211" s="58"/>
      <c r="D211" s="68"/>
      <c r="E211" s="5" t="s">
        <v>42</v>
      </c>
      <c r="F211" s="3"/>
      <c r="G211" s="3"/>
      <c r="H211" s="92"/>
    </row>
    <row r="212" spans="1:8" ht="13.5" thickBot="1" x14ac:dyDescent="0.25">
      <c r="A212" s="68"/>
      <c r="B212" s="58"/>
      <c r="C212" s="58"/>
      <c r="D212" s="68"/>
      <c r="E212" s="5" t="s">
        <v>43</v>
      </c>
      <c r="F212" s="3"/>
      <c r="G212" s="3"/>
      <c r="H212" s="90">
        <v>440</v>
      </c>
    </row>
    <row r="213" spans="1:8" ht="13.5" thickBot="1" x14ac:dyDescent="0.25">
      <c r="A213" s="68"/>
      <c r="B213" s="58"/>
      <c r="C213" s="58"/>
      <c r="D213" s="68"/>
      <c r="E213" s="5" t="s">
        <v>44</v>
      </c>
      <c r="F213" s="3"/>
      <c r="G213" s="3"/>
      <c r="H213" s="90">
        <v>540</v>
      </c>
    </row>
    <row r="214" spans="1:8" ht="13.5" thickBot="1" x14ac:dyDescent="0.25">
      <c r="A214" s="68"/>
      <c r="B214" s="58"/>
      <c r="C214" s="58"/>
      <c r="D214" s="68"/>
      <c r="E214" s="5" t="s">
        <v>21</v>
      </c>
      <c r="F214" s="3"/>
      <c r="G214" s="3"/>
      <c r="H214" s="92"/>
    </row>
    <row r="215" spans="1:8" ht="13.5" thickBot="1" x14ac:dyDescent="0.25">
      <c r="A215" s="68"/>
      <c r="B215" s="58"/>
      <c r="C215" s="58"/>
      <c r="D215" s="61"/>
      <c r="E215" s="6" t="s">
        <v>14</v>
      </c>
      <c r="F215" s="7"/>
      <c r="G215" s="7"/>
      <c r="H215" s="91">
        <v>980</v>
      </c>
    </row>
    <row r="216" spans="1:8" ht="13.5" thickBot="1" x14ac:dyDescent="0.25">
      <c r="A216" s="68"/>
      <c r="B216" s="58"/>
      <c r="C216" s="58"/>
      <c r="D216" s="60" t="s">
        <v>22</v>
      </c>
      <c r="E216" s="5" t="s">
        <v>92</v>
      </c>
      <c r="F216" s="4">
        <v>232</v>
      </c>
      <c r="G216" s="4">
        <v>259</v>
      </c>
      <c r="H216" s="90">
        <v>281</v>
      </c>
    </row>
    <row r="217" spans="1:8" ht="13.5" thickBot="1" x14ac:dyDescent="0.25">
      <c r="A217" s="68"/>
      <c r="B217" s="58"/>
      <c r="C217" s="58"/>
      <c r="D217" s="68"/>
      <c r="E217" s="5" t="s">
        <v>23</v>
      </c>
      <c r="F217" s="4">
        <v>453</v>
      </c>
      <c r="G217" s="4">
        <v>469</v>
      </c>
      <c r="H217" s="90">
        <v>445</v>
      </c>
    </row>
    <row r="218" spans="1:8" ht="13.5" thickBot="1" x14ac:dyDescent="0.25">
      <c r="A218" s="68"/>
      <c r="B218" s="58"/>
      <c r="C218" s="58"/>
      <c r="D218" s="68"/>
      <c r="E218" s="5" t="s">
        <v>46</v>
      </c>
      <c r="F218" s="4">
        <v>504</v>
      </c>
      <c r="G218" s="4">
        <v>495</v>
      </c>
      <c r="H218" s="90">
        <v>496</v>
      </c>
    </row>
    <row r="219" spans="1:8" ht="13.5" thickBot="1" x14ac:dyDescent="0.25">
      <c r="A219" s="68"/>
      <c r="B219" s="58"/>
      <c r="C219" s="58"/>
      <c r="D219" s="68"/>
      <c r="E219" s="5" t="s">
        <v>47</v>
      </c>
      <c r="F219" s="4">
        <v>537</v>
      </c>
      <c r="G219" s="4">
        <v>610</v>
      </c>
      <c r="H219" s="90">
        <v>691</v>
      </c>
    </row>
    <row r="220" spans="1:8" ht="13.5" thickBot="1" x14ac:dyDescent="0.25">
      <c r="A220" s="68"/>
      <c r="B220" s="58"/>
      <c r="C220" s="58"/>
      <c r="D220" s="61"/>
      <c r="E220" s="6" t="s">
        <v>14</v>
      </c>
      <c r="F220" s="8">
        <v>1726</v>
      </c>
      <c r="G220" s="8">
        <v>1833</v>
      </c>
      <c r="H220" s="91">
        <v>1913</v>
      </c>
    </row>
    <row r="221" spans="1:8" ht="13.5" thickBot="1" x14ac:dyDescent="0.25">
      <c r="A221" s="68"/>
      <c r="B221" s="58"/>
      <c r="C221" s="59"/>
      <c r="D221" s="62" t="s">
        <v>14</v>
      </c>
      <c r="E221" s="63"/>
      <c r="F221" s="8">
        <v>5339</v>
      </c>
      <c r="G221" s="8">
        <v>5618</v>
      </c>
      <c r="H221" s="91">
        <v>6700</v>
      </c>
    </row>
    <row r="222" spans="1:8" ht="13.5" thickBot="1" x14ac:dyDescent="0.25">
      <c r="A222" s="68"/>
      <c r="B222" s="59"/>
      <c r="C222" s="62" t="s">
        <v>14</v>
      </c>
      <c r="D222" s="64"/>
      <c r="E222" s="63"/>
      <c r="F222" s="8">
        <v>5339</v>
      </c>
      <c r="G222" s="8">
        <v>5618</v>
      </c>
      <c r="H222" s="91">
        <v>6700</v>
      </c>
    </row>
    <row r="223" spans="1:8" ht="13.5" thickBot="1" x14ac:dyDescent="0.25">
      <c r="A223" s="68"/>
      <c r="B223" s="57" t="s">
        <v>93</v>
      </c>
      <c r="C223" s="57" t="s">
        <v>8</v>
      </c>
      <c r="D223" s="60" t="s">
        <v>94</v>
      </c>
      <c r="E223" s="5" t="s">
        <v>95</v>
      </c>
      <c r="F223" s="23" t="s">
        <v>167</v>
      </c>
      <c r="G223" s="23" t="s">
        <v>167</v>
      </c>
      <c r="H223" s="88" t="s">
        <v>167</v>
      </c>
    </row>
    <row r="224" spans="1:8" ht="13.5" thickBot="1" x14ac:dyDescent="0.25">
      <c r="A224" s="68"/>
      <c r="B224" s="58"/>
      <c r="C224" s="58"/>
      <c r="D224" s="61"/>
      <c r="E224" s="6" t="s">
        <v>14</v>
      </c>
      <c r="F224" s="24" t="s">
        <v>167</v>
      </c>
      <c r="G224" s="24" t="s">
        <v>167</v>
      </c>
      <c r="H224" s="89" t="s">
        <v>167</v>
      </c>
    </row>
    <row r="225" spans="1:8" ht="13.5" thickBot="1" x14ac:dyDescent="0.25">
      <c r="A225" s="68"/>
      <c r="B225" s="58"/>
      <c r="C225" s="59"/>
      <c r="D225" s="62" t="s">
        <v>14</v>
      </c>
      <c r="E225" s="63"/>
      <c r="F225" s="24" t="s">
        <v>167</v>
      </c>
      <c r="G225" s="24" t="s">
        <v>167</v>
      </c>
      <c r="H225" s="89" t="s">
        <v>167</v>
      </c>
    </row>
    <row r="226" spans="1:8" ht="13.5" thickBot="1" x14ac:dyDescent="0.25">
      <c r="A226" s="68"/>
      <c r="B226" s="58"/>
      <c r="C226" s="57" t="s">
        <v>28</v>
      </c>
      <c r="D226" s="60" t="s">
        <v>96</v>
      </c>
      <c r="E226" s="5" t="s">
        <v>97</v>
      </c>
      <c r="F226" s="4">
        <v>590</v>
      </c>
      <c r="G226" s="4">
        <v>591</v>
      </c>
      <c r="H226" s="90">
        <v>618</v>
      </c>
    </row>
    <row r="227" spans="1:8" ht="13.5" thickBot="1" x14ac:dyDescent="0.25">
      <c r="A227" s="68"/>
      <c r="B227" s="58"/>
      <c r="C227" s="58"/>
      <c r="D227" s="61"/>
      <c r="E227" s="6" t="s">
        <v>14</v>
      </c>
      <c r="F227" s="8">
        <v>590</v>
      </c>
      <c r="G227" s="8">
        <v>591</v>
      </c>
      <c r="H227" s="91">
        <v>618</v>
      </c>
    </row>
    <row r="228" spans="1:8" ht="13.5" thickBot="1" x14ac:dyDescent="0.25">
      <c r="A228" s="68"/>
      <c r="B228" s="58"/>
      <c r="C228" s="58"/>
      <c r="D228" s="60" t="s">
        <v>31</v>
      </c>
      <c r="E228" s="5" t="s">
        <v>34</v>
      </c>
      <c r="F228" s="4">
        <v>382</v>
      </c>
      <c r="G228" s="4">
        <v>424</v>
      </c>
      <c r="H228" s="90">
        <v>361</v>
      </c>
    </row>
    <row r="229" spans="1:8" ht="13.5" thickBot="1" x14ac:dyDescent="0.25">
      <c r="A229" s="68"/>
      <c r="B229" s="58"/>
      <c r="C229" s="58"/>
      <c r="D229" s="61"/>
      <c r="E229" s="6" t="s">
        <v>14</v>
      </c>
      <c r="F229" s="8">
        <v>382</v>
      </c>
      <c r="G229" s="8">
        <v>424</v>
      </c>
      <c r="H229" s="91">
        <v>361</v>
      </c>
    </row>
    <row r="230" spans="1:8" ht="13.5" thickBot="1" x14ac:dyDescent="0.25">
      <c r="A230" s="68"/>
      <c r="B230" s="58"/>
      <c r="C230" s="59"/>
      <c r="D230" s="62" t="s">
        <v>14</v>
      </c>
      <c r="E230" s="63"/>
      <c r="F230" s="8">
        <v>972</v>
      </c>
      <c r="G230" s="8">
        <v>1015</v>
      </c>
      <c r="H230" s="91">
        <v>979</v>
      </c>
    </row>
    <row r="231" spans="1:8" ht="13.5" thickBot="1" x14ac:dyDescent="0.25">
      <c r="A231" s="68"/>
      <c r="B231" s="59"/>
      <c r="C231" s="62" t="s">
        <v>14</v>
      </c>
      <c r="D231" s="64"/>
      <c r="E231" s="63"/>
      <c r="F231" s="8">
        <v>972</v>
      </c>
      <c r="G231" s="8">
        <v>1015</v>
      </c>
      <c r="H231" s="91">
        <v>979</v>
      </c>
    </row>
    <row r="232" spans="1:8" ht="13.5" thickBot="1" x14ac:dyDescent="0.25">
      <c r="A232" s="68"/>
      <c r="B232" s="57" t="s">
        <v>98</v>
      </c>
      <c r="C232" s="57" t="s">
        <v>28</v>
      </c>
      <c r="D232" s="60" t="s">
        <v>20</v>
      </c>
      <c r="E232" s="5" t="s">
        <v>43</v>
      </c>
      <c r="F232" s="4">
        <v>493</v>
      </c>
      <c r="G232" s="4">
        <v>441</v>
      </c>
      <c r="H232" s="92"/>
    </row>
    <row r="233" spans="1:8" ht="13.5" thickBot="1" x14ac:dyDescent="0.25">
      <c r="A233" s="68"/>
      <c r="B233" s="58"/>
      <c r="C233" s="58"/>
      <c r="D233" s="68"/>
      <c r="E233" s="5" t="s">
        <v>44</v>
      </c>
      <c r="F233" s="4">
        <v>513</v>
      </c>
      <c r="G233" s="4">
        <v>479</v>
      </c>
      <c r="H233" s="92"/>
    </row>
    <row r="234" spans="1:8" ht="13.5" thickBot="1" x14ac:dyDescent="0.25">
      <c r="A234" s="68"/>
      <c r="B234" s="58"/>
      <c r="C234" s="58"/>
      <c r="D234" s="61"/>
      <c r="E234" s="6" t="s">
        <v>14</v>
      </c>
      <c r="F234" s="8">
        <v>1006</v>
      </c>
      <c r="G234" s="8">
        <v>920</v>
      </c>
      <c r="H234" s="93"/>
    </row>
    <row r="235" spans="1:8" ht="13.5" thickBot="1" x14ac:dyDescent="0.25">
      <c r="A235" s="68"/>
      <c r="B235" s="58"/>
      <c r="C235" s="59"/>
      <c r="D235" s="62" t="s">
        <v>14</v>
      </c>
      <c r="E235" s="63"/>
      <c r="F235" s="8">
        <v>1006</v>
      </c>
      <c r="G235" s="8">
        <v>920</v>
      </c>
      <c r="H235" s="93"/>
    </row>
    <row r="236" spans="1:8" ht="13.5" thickBot="1" x14ac:dyDescent="0.25">
      <c r="A236" s="68"/>
      <c r="B236" s="59"/>
      <c r="C236" s="62" t="s">
        <v>14</v>
      </c>
      <c r="D236" s="64"/>
      <c r="E236" s="63"/>
      <c r="F236" s="8">
        <v>1006</v>
      </c>
      <c r="G236" s="8">
        <v>920</v>
      </c>
      <c r="H236" s="93"/>
    </row>
    <row r="237" spans="1:8" ht="13.5" thickBot="1" x14ac:dyDescent="0.25">
      <c r="A237" s="68"/>
      <c r="B237" s="57" t="s">
        <v>99</v>
      </c>
      <c r="C237" s="57" t="s">
        <v>28</v>
      </c>
      <c r="D237" s="60" t="s">
        <v>20</v>
      </c>
      <c r="E237" s="5" t="s">
        <v>42</v>
      </c>
      <c r="F237" s="3"/>
      <c r="G237" s="3"/>
      <c r="H237" s="92"/>
    </row>
    <row r="238" spans="1:8" ht="13.5" thickBot="1" x14ac:dyDescent="0.25">
      <c r="A238" s="68"/>
      <c r="B238" s="58"/>
      <c r="C238" s="58"/>
      <c r="D238" s="68"/>
      <c r="E238" s="5" t="s">
        <v>44</v>
      </c>
      <c r="F238" s="4">
        <v>284</v>
      </c>
      <c r="G238" s="4">
        <v>275</v>
      </c>
      <c r="H238" s="90">
        <v>241</v>
      </c>
    </row>
    <row r="239" spans="1:8" ht="13.5" thickBot="1" x14ac:dyDescent="0.25">
      <c r="A239" s="68"/>
      <c r="B239" s="58"/>
      <c r="C239" s="58"/>
      <c r="D239" s="68"/>
      <c r="E239" s="5" t="s">
        <v>45</v>
      </c>
      <c r="F239" s="4">
        <v>632</v>
      </c>
      <c r="G239" s="4">
        <v>604</v>
      </c>
      <c r="H239" s="90">
        <v>608</v>
      </c>
    </row>
    <row r="240" spans="1:8" ht="13.5" thickBot="1" x14ac:dyDescent="0.25">
      <c r="A240" s="68"/>
      <c r="B240" s="58"/>
      <c r="C240" s="58"/>
      <c r="D240" s="68"/>
      <c r="E240" s="5" t="s">
        <v>21</v>
      </c>
      <c r="F240" s="3"/>
      <c r="G240" s="3"/>
      <c r="H240" s="92"/>
    </row>
    <row r="241" spans="1:8" ht="13.5" thickBot="1" x14ac:dyDescent="0.25">
      <c r="A241" s="68"/>
      <c r="B241" s="58"/>
      <c r="C241" s="58"/>
      <c r="D241" s="61"/>
      <c r="E241" s="6" t="s">
        <v>14</v>
      </c>
      <c r="F241" s="8">
        <v>916</v>
      </c>
      <c r="G241" s="8">
        <v>879</v>
      </c>
      <c r="H241" s="91">
        <v>849</v>
      </c>
    </row>
    <row r="242" spans="1:8" ht="13.5" thickBot="1" x14ac:dyDescent="0.25">
      <c r="A242" s="68"/>
      <c r="B242" s="58"/>
      <c r="C242" s="59"/>
      <c r="D242" s="62" t="s">
        <v>14</v>
      </c>
      <c r="E242" s="63"/>
      <c r="F242" s="8">
        <v>916</v>
      </c>
      <c r="G242" s="8">
        <v>879</v>
      </c>
      <c r="H242" s="91">
        <v>849</v>
      </c>
    </row>
    <row r="243" spans="1:8" ht="13.5" thickBot="1" x14ac:dyDescent="0.25">
      <c r="A243" s="68"/>
      <c r="B243" s="59"/>
      <c r="C243" s="62" t="s">
        <v>14</v>
      </c>
      <c r="D243" s="64"/>
      <c r="E243" s="63"/>
      <c r="F243" s="8">
        <v>916</v>
      </c>
      <c r="G243" s="8">
        <v>879</v>
      </c>
      <c r="H243" s="91">
        <v>849</v>
      </c>
    </row>
    <row r="244" spans="1:8" ht="13.5" thickBot="1" x14ac:dyDescent="0.25">
      <c r="A244" s="61"/>
      <c r="B244" s="62" t="s">
        <v>14</v>
      </c>
      <c r="C244" s="64"/>
      <c r="D244" s="64"/>
      <c r="E244" s="63"/>
      <c r="F244" s="8">
        <v>8233</v>
      </c>
      <c r="G244" s="8">
        <v>8432</v>
      </c>
      <c r="H244" s="91">
        <v>8528</v>
      </c>
    </row>
    <row r="245" spans="1:8" ht="13.5" thickBot="1" x14ac:dyDescent="0.25">
      <c r="A245" s="60" t="s">
        <v>100</v>
      </c>
      <c r="B245" s="57" t="s">
        <v>7</v>
      </c>
      <c r="C245" s="57" t="s">
        <v>101</v>
      </c>
      <c r="D245" s="60" t="s">
        <v>102</v>
      </c>
      <c r="E245" s="5" t="s">
        <v>103</v>
      </c>
      <c r="F245" s="4">
        <v>163</v>
      </c>
      <c r="G245" s="4">
        <v>166</v>
      </c>
      <c r="H245" s="90">
        <v>142</v>
      </c>
    </row>
    <row r="246" spans="1:8" ht="13.5" thickBot="1" x14ac:dyDescent="0.25">
      <c r="A246" s="68"/>
      <c r="B246" s="58"/>
      <c r="C246" s="58"/>
      <c r="D246" s="61"/>
      <c r="E246" s="6" t="s">
        <v>14</v>
      </c>
      <c r="F246" s="8">
        <v>163</v>
      </c>
      <c r="G246" s="8">
        <v>166</v>
      </c>
      <c r="H246" s="91">
        <v>142</v>
      </c>
    </row>
    <row r="247" spans="1:8" ht="13.5" thickBot="1" x14ac:dyDescent="0.25">
      <c r="A247" s="68"/>
      <c r="B247" s="58"/>
      <c r="C247" s="58"/>
      <c r="D247" s="60" t="s">
        <v>17</v>
      </c>
      <c r="E247" s="5" t="s">
        <v>104</v>
      </c>
      <c r="F247" s="3"/>
      <c r="G247" s="3"/>
      <c r="H247" s="90">
        <v>219</v>
      </c>
    </row>
    <row r="248" spans="1:8" ht="13.5" thickBot="1" x14ac:dyDescent="0.25">
      <c r="A248" s="68"/>
      <c r="B248" s="58"/>
      <c r="C248" s="58"/>
      <c r="D248" s="61"/>
      <c r="E248" s="6" t="s">
        <v>14</v>
      </c>
      <c r="F248" s="7"/>
      <c r="G248" s="7"/>
      <c r="H248" s="91">
        <v>219</v>
      </c>
    </row>
    <row r="249" spans="1:8" ht="13.5" thickBot="1" x14ac:dyDescent="0.25">
      <c r="A249" s="68"/>
      <c r="B249" s="58"/>
      <c r="C249" s="59"/>
      <c r="D249" s="62" t="s">
        <v>14</v>
      </c>
      <c r="E249" s="63"/>
      <c r="F249" s="8">
        <v>163</v>
      </c>
      <c r="G249" s="8">
        <v>166</v>
      </c>
      <c r="H249" s="91">
        <v>361</v>
      </c>
    </row>
    <row r="250" spans="1:8" ht="13.5" thickBot="1" x14ac:dyDescent="0.25">
      <c r="A250" s="68"/>
      <c r="B250" s="58"/>
      <c r="C250" s="57" t="s">
        <v>105</v>
      </c>
      <c r="D250" s="60" t="s">
        <v>106</v>
      </c>
      <c r="E250" s="5" t="s">
        <v>107</v>
      </c>
      <c r="F250" s="23" t="s">
        <v>167</v>
      </c>
      <c r="G250" s="23" t="s">
        <v>167</v>
      </c>
      <c r="H250" s="88" t="s">
        <v>167</v>
      </c>
    </row>
    <row r="251" spans="1:8" ht="13.5" thickBot="1" x14ac:dyDescent="0.25">
      <c r="A251" s="68"/>
      <c r="B251" s="58"/>
      <c r="C251" s="58"/>
      <c r="D251" s="61"/>
      <c r="E251" s="6" t="s">
        <v>14</v>
      </c>
      <c r="F251" s="24" t="s">
        <v>167</v>
      </c>
      <c r="G251" s="24" t="s">
        <v>167</v>
      </c>
      <c r="H251" s="89" t="s">
        <v>167</v>
      </c>
    </row>
    <row r="252" spans="1:8" ht="13.5" thickBot="1" x14ac:dyDescent="0.25">
      <c r="A252" s="68"/>
      <c r="B252" s="58"/>
      <c r="C252" s="58"/>
      <c r="D252" s="60" t="s">
        <v>29</v>
      </c>
      <c r="E252" s="5" t="s">
        <v>108</v>
      </c>
      <c r="F252" s="23" t="s">
        <v>167</v>
      </c>
      <c r="G252" s="23" t="s">
        <v>167</v>
      </c>
      <c r="H252" s="88" t="s">
        <v>167</v>
      </c>
    </row>
    <row r="253" spans="1:8" ht="13.5" thickBot="1" x14ac:dyDescent="0.25">
      <c r="A253" s="68"/>
      <c r="B253" s="58"/>
      <c r="C253" s="58"/>
      <c r="D253" s="61"/>
      <c r="E253" s="6" t="s">
        <v>14</v>
      </c>
      <c r="F253" s="24" t="s">
        <v>167</v>
      </c>
      <c r="G253" s="24" t="s">
        <v>167</v>
      </c>
      <c r="H253" s="89" t="s">
        <v>167</v>
      </c>
    </row>
    <row r="254" spans="1:8" ht="13.5" thickBot="1" x14ac:dyDescent="0.25">
      <c r="A254" s="68"/>
      <c r="B254" s="58"/>
      <c r="C254" s="58"/>
      <c r="D254" s="60" t="s">
        <v>102</v>
      </c>
      <c r="E254" s="5" t="s">
        <v>109</v>
      </c>
      <c r="F254" s="23" t="s">
        <v>167</v>
      </c>
      <c r="G254" s="23" t="s">
        <v>167</v>
      </c>
      <c r="H254" s="88" t="s">
        <v>167</v>
      </c>
    </row>
    <row r="255" spans="1:8" ht="13.5" thickBot="1" x14ac:dyDescent="0.25">
      <c r="A255" s="68"/>
      <c r="B255" s="58"/>
      <c r="C255" s="58"/>
      <c r="D255" s="61"/>
      <c r="E255" s="6" t="s">
        <v>14</v>
      </c>
      <c r="F255" s="24" t="s">
        <v>167</v>
      </c>
      <c r="G255" s="24" t="s">
        <v>167</v>
      </c>
      <c r="H255" s="89" t="s">
        <v>167</v>
      </c>
    </row>
    <row r="256" spans="1:8" ht="13.5" thickBot="1" x14ac:dyDescent="0.25">
      <c r="A256" s="68"/>
      <c r="B256" s="58"/>
      <c r="C256" s="58"/>
      <c r="D256" s="60" t="s">
        <v>110</v>
      </c>
      <c r="E256" s="5" t="s">
        <v>111</v>
      </c>
      <c r="F256" s="23" t="s">
        <v>167</v>
      </c>
      <c r="G256" s="23" t="s">
        <v>167</v>
      </c>
      <c r="H256" s="88" t="s">
        <v>167</v>
      </c>
    </row>
    <row r="257" spans="1:8" ht="13.5" thickBot="1" x14ac:dyDescent="0.25">
      <c r="A257" s="68"/>
      <c r="B257" s="58"/>
      <c r="C257" s="58"/>
      <c r="D257" s="61"/>
      <c r="E257" s="6" t="s">
        <v>14</v>
      </c>
      <c r="F257" s="24" t="s">
        <v>167</v>
      </c>
      <c r="G257" s="24" t="s">
        <v>167</v>
      </c>
      <c r="H257" s="89" t="s">
        <v>167</v>
      </c>
    </row>
    <row r="258" spans="1:8" ht="13.5" thickBot="1" x14ac:dyDescent="0.25">
      <c r="A258" s="68"/>
      <c r="B258" s="58"/>
      <c r="C258" s="58"/>
      <c r="D258" s="60" t="s">
        <v>112</v>
      </c>
      <c r="E258" s="5" t="s">
        <v>113</v>
      </c>
      <c r="F258" s="23" t="s">
        <v>167</v>
      </c>
      <c r="G258" s="23" t="s">
        <v>167</v>
      </c>
      <c r="H258" s="88" t="s">
        <v>167</v>
      </c>
    </row>
    <row r="259" spans="1:8" ht="13.5" thickBot="1" x14ac:dyDescent="0.25">
      <c r="A259" s="68"/>
      <c r="B259" s="58"/>
      <c r="C259" s="58"/>
      <c r="D259" s="61"/>
      <c r="E259" s="6" t="s">
        <v>14</v>
      </c>
      <c r="F259" s="24" t="s">
        <v>167</v>
      </c>
      <c r="G259" s="24" t="s">
        <v>167</v>
      </c>
      <c r="H259" s="89" t="s">
        <v>167</v>
      </c>
    </row>
    <row r="260" spans="1:8" ht="13.5" thickBot="1" x14ac:dyDescent="0.25">
      <c r="A260" s="68"/>
      <c r="B260" s="58"/>
      <c r="C260" s="58"/>
      <c r="D260" s="60" t="s">
        <v>17</v>
      </c>
      <c r="E260" s="5" t="s">
        <v>114</v>
      </c>
      <c r="F260" s="3"/>
      <c r="G260" s="3"/>
      <c r="H260" s="90">
        <v>24</v>
      </c>
    </row>
    <row r="261" spans="1:8" ht="13.5" thickBot="1" x14ac:dyDescent="0.25">
      <c r="A261" s="68"/>
      <c r="B261" s="58"/>
      <c r="C261" s="58"/>
      <c r="D261" s="68"/>
      <c r="E261" s="5" t="s">
        <v>115</v>
      </c>
      <c r="F261" s="3"/>
      <c r="G261" s="3"/>
      <c r="H261" s="90">
        <v>50</v>
      </c>
    </row>
    <row r="262" spans="1:8" ht="13.5" thickBot="1" x14ac:dyDescent="0.25">
      <c r="A262" s="68"/>
      <c r="B262" s="58"/>
      <c r="C262" s="58"/>
      <c r="D262" s="68"/>
      <c r="E262" s="5" t="s">
        <v>116</v>
      </c>
      <c r="F262" s="3"/>
      <c r="G262" s="3"/>
      <c r="H262" s="90">
        <v>12</v>
      </c>
    </row>
    <row r="263" spans="1:8" ht="13.5" thickBot="1" x14ac:dyDescent="0.25">
      <c r="A263" s="68"/>
      <c r="B263" s="58"/>
      <c r="C263" s="58"/>
      <c r="D263" s="68"/>
      <c r="E263" s="5" t="s">
        <v>117</v>
      </c>
      <c r="F263" s="3"/>
      <c r="G263" s="3"/>
      <c r="H263" s="90">
        <v>19</v>
      </c>
    </row>
    <row r="264" spans="1:8" ht="13.5" thickBot="1" x14ac:dyDescent="0.25">
      <c r="A264" s="68"/>
      <c r="B264" s="58"/>
      <c r="C264" s="58"/>
      <c r="D264" s="68"/>
      <c r="E264" s="5" t="s">
        <v>118</v>
      </c>
      <c r="F264" s="3"/>
      <c r="G264" s="3"/>
      <c r="H264" s="90">
        <v>9</v>
      </c>
    </row>
    <row r="265" spans="1:8" ht="13.5" thickBot="1" x14ac:dyDescent="0.25">
      <c r="A265" s="68"/>
      <c r="B265" s="58"/>
      <c r="C265" s="58"/>
      <c r="D265" s="61"/>
      <c r="E265" s="6" t="s">
        <v>14</v>
      </c>
      <c r="F265" s="7"/>
      <c r="G265" s="7"/>
      <c r="H265" s="91">
        <v>114</v>
      </c>
    </row>
    <row r="266" spans="1:8" ht="13.5" thickBot="1" x14ac:dyDescent="0.25">
      <c r="A266" s="68"/>
      <c r="B266" s="58"/>
      <c r="C266" s="58"/>
      <c r="D266" s="60" t="s">
        <v>119</v>
      </c>
      <c r="E266" s="5" t="s">
        <v>120</v>
      </c>
      <c r="F266" s="23" t="s">
        <v>167</v>
      </c>
      <c r="G266" s="23" t="s">
        <v>167</v>
      </c>
      <c r="H266" s="88" t="s">
        <v>167</v>
      </c>
    </row>
    <row r="267" spans="1:8" ht="13.5" thickBot="1" x14ac:dyDescent="0.25">
      <c r="A267" s="68"/>
      <c r="B267" s="58"/>
      <c r="C267" s="58"/>
      <c r="D267" s="61"/>
      <c r="E267" s="6" t="s">
        <v>14</v>
      </c>
      <c r="F267" s="24" t="s">
        <v>167</v>
      </c>
      <c r="G267" s="24" t="s">
        <v>167</v>
      </c>
      <c r="H267" s="89" t="s">
        <v>167</v>
      </c>
    </row>
    <row r="268" spans="1:8" ht="13.5" thickBot="1" x14ac:dyDescent="0.25">
      <c r="A268" s="68"/>
      <c r="B268" s="58"/>
      <c r="C268" s="58"/>
      <c r="D268" s="60" t="s">
        <v>121</v>
      </c>
      <c r="E268" s="5" t="s">
        <v>122</v>
      </c>
      <c r="F268" s="23" t="s">
        <v>167</v>
      </c>
      <c r="G268" s="23" t="s">
        <v>167</v>
      </c>
      <c r="H268" s="88" t="s">
        <v>167</v>
      </c>
    </row>
    <row r="269" spans="1:8" ht="13.5" thickBot="1" x14ac:dyDescent="0.25">
      <c r="A269" s="68"/>
      <c r="B269" s="58"/>
      <c r="C269" s="58"/>
      <c r="D269" s="61"/>
      <c r="E269" s="6" t="s">
        <v>14</v>
      </c>
      <c r="F269" s="24" t="s">
        <v>167</v>
      </c>
      <c r="G269" s="24" t="s">
        <v>167</v>
      </c>
      <c r="H269" s="89" t="s">
        <v>167</v>
      </c>
    </row>
    <row r="270" spans="1:8" ht="13.5" thickBot="1" x14ac:dyDescent="0.25">
      <c r="A270" s="68"/>
      <c r="B270" s="58"/>
      <c r="C270" s="58"/>
      <c r="D270" s="60" t="s">
        <v>123</v>
      </c>
      <c r="E270" s="5" t="s">
        <v>124</v>
      </c>
      <c r="F270" s="23" t="s">
        <v>167</v>
      </c>
      <c r="G270" s="23" t="s">
        <v>167</v>
      </c>
      <c r="H270" s="88" t="s">
        <v>167</v>
      </c>
    </row>
    <row r="271" spans="1:8" ht="13.5" thickBot="1" x14ac:dyDescent="0.25">
      <c r="A271" s="68"/>
      <c r="B271" s="58"/>
      <c r="C271" s="58"/>
      <c r="D271" s="61"/>
      <c r="E271" s="6" t="s">
        <v>14</v>
      </c>
      <c r="F271" s="24" t="s">
        <v>167</v>
      </c>
      <c r="G271" s="24" t="s">
        <v>167</v>
      </c>
      <c r="H271" s="89" t="s">
        <v>167</v>
      </c>
    </row>
    <row r="272" spans="1:8" ht="13.5" thickBot="1" x14ac:dyDescent="0.25">
      <c r="A272" s="68"/>
      <c r="B272" s="58"/>
      <c r="C272" s="58"/>
      <c r="D272" s="60" t="s">
        <v>125</v>
      </c>
      <c r="E272" s="5" t="s">
        <v>126</v>
      </c>
      <c r="F272" s="23" t="s">
        <v>167</v>
      </c>
      <c r="G272" s="23" t="s">
        <v>167</v>
      </c>
      <c r="H272" s="88" t="s">
        <v>167</v>
      </c>
    </row>
    <row r="273" spans="1:8" ht="13.5" thickBot="1" x14ac:dyDescent="0.25">
      <c r="A273" s="68"/>
      <c r="B273" s="58"/>
      <c r="C273" s="58"/>
      <c r="D273" s="61"/>
      <c r="E273" s="6" t="s">
        <v>14</v>
      </c>
      <c r="F273" s="24" t="s">
        <v>167</v>
      </c>
      <c r="G273" s="24" t="s">
        <v>167</v>
      </c>
      <c r="H273" s="89" t="s">
        <v>167</v>
      </c>
    </row>
    <row r="274" spans="1:8" ht="13.5" thickBot="1" x14ac:dyDescent="0.25">
      <c r="A274" s="68"/>
      <c r="B274" s="58"/>
      <c r="C274" s="59"/>
      <c r="D274" s="62" t="s">
        <v>14</v>
      </c>
      <c r="E274" s="63"/>
      <c r="F274" s="7"/>
      <c r="G274" s="7"/>
      <c r="H274" s="91">
        <v>114</v>
      </c>
    </row>
    <row r="275" spans="1:8" ht="13.5" thickBot="1" x14ac:dyDescent="0.25">
      <c r="A275" s="68"/>
      <c r="B275" s="58"/>
      <c r="C275" s="57" t="s">
        <v>127</v>
      </c>
      <c r="D275" s="60" t="s">
        <v>17</v>
      </c>
      <c r="E275" s="5" t="s">
        <v>128</v>
      </c>
      <c r="F275" s="3"/>
      <c r="G275" s="3"/>
      <c r="H275" s="90">
        <v>79</v>
      </c>
    </row>
    <row r="276" spans="1:8" ht="13.5" thickBot="1" x14ac:dyDescent="0.25">
      <c r="A276" s="68"/>
      <c r="B276" s="58"/>
      <c r="C276" s="58"/>
      <c r="D276" s="61"/>
      <c r="E276" s="6" t="s">
        <v>14</v>
      </c>
      <c r="F276" s="7"/>
      <c r="G276" s="7"/>
      <c r="H276" s="91">
        <v>79</v>
      </c>
    </row>
    <row r="277" spans="1:8" ht="13.5" thickBot="1" x14ac:dyDescent="0.25">
      <c r="A277" s="68"/>
      <c r="B277" s="58"/>
      <c r="C277" s="59"/>
      <c r="D277" s="62" t="s">
        <v>14</v>
      </c>
      <c r="E277" s="63"/>
      <c r="F277" s="7"/>
      <c r="G277" s="7"/>
      <c r="H277" s="91">
        <v>79</v>
      </c>
    </row>
    <row r="278" spans="1:8" ht="13.5" thickBot="1" x14ac:dyDescent="0.25">
      <c r="A278" s="68"/>
      <c r="B278" s="59"/>
      <c r="C278" s="62" t="s">
        <v>14</v>
      </c>
      <c r="D278" s="64"/>
      <c r="E278" s="63"/>
      <c r="F278" s="8">
        <v>163</v>
      </c>
      <c r="G278" s="8">
        <v>166</v>
      </c>
      <c r="H278" s="91">
        <v>554</v>
      </c>
    </row>
    <row r="279" spans="1:8" ht="13.5" thickBot="1" x14ac:dyDescent="0.25">
      <c r="A279" s="68"/>
      <c r="B279" s="57" t="s">
        <v>48</v>
      </c>
      <c r="C279" s="57" t="s">
        <v>101</v>
      </c>
      <c r="D279" s="60" t="s">
        <v>129</v>
      </c>
      <c r="E279" s="5" t="s">
        <v>130</v>
      </c>
      <c r="F279" s="4">
        <v>89</v>
      </c>
      <c r="G279" s="4">
        <v>81</v>
      </c>
      <c r="H279" s="90">
        <v>83</v>
      </c>
    </row>
    <row r="280" spans="1:8" ht="13.5" thickBot="1" x14ac:dyDescent="0.25">
      <c r="A280" s="68"/>
      <c r="B280" s="58"/>
      <c r="C280" s="58"/>
      <c r="D280" s="61"/>
      <c r="E280" s="6" t="s">
        <v>14</v>
      </c>
      <c r="F280" s="8">
        <v>89</v>
      </c>
      <c r="G280" s="8">
        <v>81</v>
      </c>
      <c r="H280" s="91">
        <v>83</v>
      </c>
    </row>
    <row r="281" spans="1:8" ht="13.5" thickBot="1" x14ac:dyDescent="0.25">
      <c r="A281" s="68"/>
      <c r="B281" s="58"/>
      <c r="C281" s="58"/>
      <c r="D281" s="60" t="s">
        <v>131</v>
      </c>
      <c r="E281" s="5" t="s">
        <v>132</v>
      </c>
      <c r="F281" s="4">
        <v>253</v>
      </c>
      <c r="G281" s="4">
        <v>236</v>
      </c>
      <c r="H281" s="90">
        <v>219</v>
      </c>
    </row>
    <row r="282" spans="1:8" ht="13.5" thickBot="1" x14ac:dyDescent="0.25">
      <c r="A282" s="68"/>
      <c r="B282" s="58"/>
      <c r="C282" s="58"/>
      <c r="D282" s="61"/>
      <c r="E282" s="6" t="s">
        <v>14</v>
      </c>
      <c r="F282" s="8">
        <v>253</v>
      </c>
      <c r="G282" s="8">
        <v>236</v>
      </c>
      <c r="H282" s="91">
        <v>219</v>
      </c>
    </row>
    <row r="283" spans="1:8" ht="13.5" thickBot="1" x14ac:dyDescent="0.25">
      <c r="A283" s="68"/>
      <c r="B283" s="58"/>
      <c r="C283" s="58"/>
      <c r="D283" s="60" t="s">
        <v>133</v>
      </c>
      <c r="E283" s="5" t="s">
        <v>134</v>
      </c>
      <c r="F283" s="4">
        <v>187</v>
      </c>
      <c r="G283" s="4">
        <v>222</v>
      </c>
      <c r="H283" s="90">
        <v>190</v>
      </c>
    </row>
    <row r="284" spans="1:8" ht="13.5" thickBot="1" x14ac:dyDescent="0.25">
      <c r="A284" s="68"/>
      <c r="B284" s="58"/>
      <c r="C284" s="58"/>
      <c r="D284" s="61"/>
      <c r="E284" s="6" t="s">
        <v>14</v>
      </c>
      <c r="F284" s="8">
        <v>187</v>
      </c>
      <c r="G284" s="8">
        <v>222</v>
      </c>
      <c r="H284" s="91">
        <v>190</v>
      </c>
    </row>
    <row r="285" spans="1:8" ht="13.5" thickBot="1" x14ac:dyDescent="0.25">
      <c r="A285" s="68"/>
      <c r="B285" s="58"/>
      <c r="C285" s="58"/>
      <c r="D285" s="60" t="s">
        <v>135</v>
      </c>
      <c r="E285" s="5" t="s">
        <v>136</v>
      </c>
      <c r="F285" s="4">
        <v>48</v>
      </c>
      <c r="G285" s="4">
        <v>43</v>
      </c>
      <c r="H285" s="90">
        <v>38</v>
      </c>
    </row>
    <row r="286" spans="1:8" ht="13.5" thickBot="1" x14ac:dyDescent="0.25">
      <c r="A286" s="68"/>
      <c r="B286" s="58"/>
      <c r="C286" s="58"/>
      <c r="D286" s="61"/>
      <c r="E286" s="6" t="s">
        <v>14</v>
      </c>
      <c r="F286" s="8">
        <v>48</v>
      </c>
      <c r="G286" s="8">
        <v>43</v>
      </c>
      <c r="H286" s="91">
        <v>38</v>
      </c>
    </row>
    <row r="287" spans="1:8" ht="13.5" thickBot="1" x14ac:dyDescent="0.25">
      <c r="A287" s="68"/>
      <c r="B287" s="58"/>
      <c r="C287" s="58"/>
      <c r="D287" s="60" t="s">
        <v>121</v>
      </c>
      <c r="E287" s="5" t="s">
        <v>137</v>
      </c>
      <c r="F287" s="4">
        <v>37</v>
      </c>
      <c r="G287" s="4">
        <v>40</v>
      </c>
      <c r="H287" s="90">
        <v>36</v>
      </c>
    </row>
    <row r="288" spans="1:8" ht="13.5" thickBot="1" x14ac:dyDescent="0.25">
      <c r="A288" s="68"/>
      <c r="B288" s="58"/>
      <c r="C288" s="58"/>
      <c r="D288" s="61"/>
      <c r="E288" s="6" t="s">
        <v>14</v>
      </c>
      <c r="F288" s="8">
        <v>37</v>
      </c>
      <c r="G288" s="8">
        <v>40</v>
      </c>
      <c r="H288" s="91">
        <v>36</v>
      </c>
    </row>
    <row r="289" spans="1:8" ht="13.5" thickBot="1" x14ac:dyDescent="0.25">
      <c r="A289" s="68"/>
      <c r="B289" s="58"/>
      <c r="C289" s="58"/>
      <c r="D289" s="60" t="s">
        <v>138</v>
      </c>
      <c r="E289" s="5" t="s">
        <v>139</v>
      </c>
      <c r="F289" s="4">
        <v>347</v>
      </c>
      <c r="G289" s="4">
        <v>298</v>
      </c>
      <c r="H289" s="90">
        <v>233</v>
      </c>
    </row>
    <row r="290" spans="1:8" ht="13.5" thickBot="1" x14ac:dyDescent="0.25">
      <c r="A290" s="68"/>
      <c r="B290" s="58"/>
      <c r="C290" s="58"/>
      <c r="D290" s="61"/>
      <c r="E290" s="6" t="s">
        <v>14</v>
      </c>
      <c r="F290" s="8">
        <v>347</v>
      </c>
      <c r="G290" s="8">
        <v>298</v>
      </c>
      <c r="H290" s="91">
        <v>233</v>
      </c>
    </row>
    <row r="291" spans="1:8" ht="13.5" thickBot="1" x14ac:dyDescent="0.25">
      <c r="A291" s="68"/>
      <c r="B291" s="58"/>
      <c r="C291" s="58"/>
      <c r="D291" s="60" t="s">
        <v>140</v>
      </c>
      <c r="E291" s="5" t="s">
        <v>141</v>
      </c>
      <c r="F291" s="4">
        <v>71</v>
      </c>
      <c r="G291" s="4">
        <v>71</v>
      </c>
      <c r="H291" s="90">
        <v>72</v>
      </c>
    </row>
    <row r="292" spans="1:8" ht="13.5" thickBot="1" x14ac:dyDescent="0.25">
      <c r="A292" s="68"/>
      <c r="B292" s="58"/>
      <c r="C292" s="58"/>
      <c r="D292" s="61"/>
      <c r="E292" s="6" t="s">
        <v>14</v>
      </c>
      <c r="F292" s="8">
        <v>71</v>
      </c>
      <c r="G292" s="8">
        <v>71</v>
      </c>
      <c r="H292" s="91">
        <v>72</v>
      </c>
    </row>
    <row r="293" spans="1:8" ht="13.5" thickBot="1" x14ac:dyDescent="0.25">
      <c r="A293" s="68"/>
      <c r="B293" s="58"/>
      <c r="C293" s="58"/>
      <c r="D293" s="60" t="s">
        <v>125</v>
      </c>
      <c r="E293" s="5" t="s">
        <v>142</v>
      </c>
      <c r="F293" s="4">
        <v>69</v>
      </c>
      <c r="G293" s="4">
        <v>67</v>
      </c>
      <c r="H293" s="90">
        <v>65</v>
      </c>
    </row>
    <row r="294" spans="1:8" ht="13.5" thickBot="1" x14ac:dyDescent="0.25">
      <c r="A294" s="68"/>
      <c r="B294" s="58"/>
      <c r="C294" s="58"/>
      <c r="D294" s="68"/>
      <c r="E294" s="5" t="s">
        <v>143</v>
      </c>
      <c r="F294" s="4">
        <v>102</v>
      </c>
      <c r="G294" s="4">
        <v>96</v>
      </c>
      <c r="H294" s="90">
        <v>89</v>
      </c>
    </row>
    <row r="295" spans="1:8" ht="13.5" thickBot="1" x14ac:dyDescent="0.25">
      <c r="A295" s="68"/>
      <c r="B295" s="58"/>
      <c r="C295" s="58"/>
      <c r="D295" s="68"/>
      <c r="E295" s="5" t="s">
        <v>144</v>
      </c>
      <c r="F295" s="4">
        <v>74</v>
      </c>
      <c r="G295" s="4">
        <v>60</v>
      </c>
      <c r="H295" s="90">
        <v>49</v>
      </c>
    </row>
    <row r="296" spans="1:8" ht="13.5" thickBot="1" x14ac:dyDescent="0.25">
      <c r="A296" s="68"/>
      <c r="B296" s="58"/>
      <c r="C296" s="58"/>
      <c r="D296" s="68"/>
      <c r="E296" s="5" t="s">
        <v>11</v>
      </c>
      <c r="F296" s="4">
        <v>13</v>
      </c>
      <c r="G296" s="4">
        <v>13</v>
      </c>
      <c r="H296" s="90">
        <v>17</v>
      </c>
    </row>
    <row r="297" spans="1:8" ht="13.5" thickBot="1" x14ac:dyDescent="0.25">
      <c r="A297" s="68"/>
      <c r="B297" s="58"/>
      <c r="C297" s="58"/>
      <c r="D297" s="68"/>
      <c r="E297" s="5" t="s">
        <v>145</v>
      </c>
      <c r="F297" s="4">
        <v>47</v>
      </c>
      <c r="G297" s="4">
        <v>60</v>
      </c>
      <c r="H297" s="90">
        <v>60</v>
      </c>
    </row>
    <row r="298" spans="1:8" ht="13.5" thickBot="1" x14ac:dyDescent="0.25">
      <c r="A298" s="68"/>
      <c r="B298" s="58"/>
      <c r="C298" s="58"/>
      <c r="D298" s="61"/>
      <c r="E298" s="6" t="s">
        <v>14</v>
      </c>
      <c r="F298" s="8">
        <v>305</v>
      </c>
      <c r="G298" s="8">
        <v>296</v>
      </c>
      <c r="H298" s="91">
        <v>280</v>
      </c>
    </row>
    <row r="299" spans="1:8" ht="13.5" thickBot="1" x14ac:dyDescent="0.25">
      <c r="A299" s="68"/>
      <c r="B299" s="58"/>
      <c r="C299" s="59"/>
      <c r="D299" s="62" t="s">
        <v>14</v>
      </c>
      <c r="E299" s="63"/>
      <c r="F299" s="8">
        <v>1337</v>
      </c>
      <c r="G299" s="8">
        <v>1287</v>
      </c>
      <c r="H299" s="91">
        <v>1151</v>
      </c>
    </row>
    <row r="300" spans="1:8" ht="13.5" thickBot="1" x14ac:dyDescent="0.25">
      <c r="A300" s="68"/>
      <c r="B300" s="58"/>
      <c r="C300" s="57" t="s">
        <v>105</v>
      </c>
      <c r="D300" s="60" t="s">
        <v>106</v>
      </c>
      <c r="E300" s="5" t="s">
        <v>107</v>
      </c>
      <c r="F300" s="23" t="s">
        <v>167</v>
      </c>
      <c r="G300" s="23" t="s">
        <v>167</v>
      </c>
      <c r="H300" s="88" t="s">
        <v>167</v>
      </c>
    </row>
    <row r="301" spans="1:8" ht="13.5" thickBot="1" x14ac:dyDescent="0.25">
      <c r="A301" s="68"/>
      <c r="B301" s="58"/>
      <c r="C301" s="58"/>
      <c r="D301" s="61"/>
      <c r="E301" s="6" t="s">
        <v>14</v>
      </c>
      <c r="F301" s="24" t="s">
        <v>167</v>
      </c>
      <c r="G301" s="24" t="s">
        <v>167</v>
      </c>
      <c r="H301" s="89" t="s">
        <v>167</v>
      </c>
    </row>
    <row r="302" spans="1:8" ht="13.5" thickBot="1" x14ac:dyDescent="0.25">
      <c r="A302" s="68"/>
      <c r="B302" s="58"/>
      <c r="C302" s="58"/>
      <c r="D302" s="60" t="s">
        <v>29</v>
      </c>
      <c r="E302" s="5" t="s">
        <v>108</v>
      </c>
      <c r="F302" s="23" t="s">
        <v>167</v>
      </c>
      <c r="G302" s="23" t="s">
        <v>167</v>
      </c>
      <c r="H302" s="88" t="s">
        <v>167</v>
      </c>
    </row>
    <row r="303" spans="1:8" ht="13.5" thickBot="1" x14ac:dyDescent="0.25">
      <c r="A303" s="68"/>
      <c r="B303" s="58"/>
      <c r="C303" s="58"/>
      <c r="D303" s="61"/>
      <c r="E303" s="6" t="s">
        <v>14</v>
      </c>
      <c r="F303" s="24" t="s">
        <v>167</v>
      </c>
      <c r="G303" s="24" t="s">
        <v>167</v>
      </c>
      <c r="H303" s="89" t="s">
        <v>167</v>
      </c>
    </row>
    <row r="304" spans="1:8" ht="13.5" thickBot="1" x14ac:dyDescent="0.25">
      <c r="A304" s="68"/>
      <c r="B304" s="58"/>
      <c r="C304" s="58"/>
      <c r="D304" s="60" t="s">
        <v>102</v>
      </c>
      <c r="E304" s="5" t="s">
        <v>109</v>
      </c>
      <c r="F304" s="23" t="s">
        <v>167</v>
      </c>
      <c r="G304" s="23" t="s">
        <v>167</v>
      </c>
      <c r="H304" s="88" t="s">
        <v>167</v>
      </c>
    </row>
    <row r="305" spans="1:8" ht="13.5" thickBot="1" x14ac:dyDescent="0.25">
      <c r="A305" s="68"/>
      <c r="B305" s="58"/>
      <c r="C305" s="58"/>
      <c r="D305" s="61"/>
      <c r="E305" s="6" t="s">
        <v>14</v>
      </c>
      <c r="F305" s="24" t="s">
        <v>167</v>
      </c>
      <c r="G305" s="24" t="s">
        <v>167</v>
      </c>
      <c r="H305" s="89" t="s">
        <v>167</v>
      </c>
    </row>
    <row r="306" spans="1:8" ht="13.5" thickBot="1" x14ac:dyDescent="0.25">
      <c r="A306" s="68"/>
      <c r="B306" s="58"/>
      <c r="C306" s="58"/>
      <c r="D306" s="60" t="s">
        <v>110</v>
      </c>
      <c r="E306" s="5" t="s">
        <v>111</v>
      </c>
      <c r="F306" s="23" t="s">
        <v>167</v>
      </c>
      <c r="G306" s="23" t="s">
        <v>167</v>
      </c>
      <c r="H306" s="88" t="s">
        <v>167</v>
      </c>
    </row>
    <row r="307" spans="1:8" ht="13.5" thickBot="1" x14ac:dyDescent="0.25">
      <c r="A307" s="68"/>
      <c r="B307" s="58"/>
      <c r="C307" s="58"/>
      <c r="D307" s="61"/>
      <c r="E307" s="6" t="s">
        <v>14</v>
      </c>
      <c r="F307" s="24" t="s">
        <v>167</v>
      </c>
      <c r="G307" s="24" t="s">
        <v>167</v>
      </c>
      <c r="H307" s="89" t="s">
        <v>167</v>
      </c>
    </row>
    <row r="308" spans="1:8" ht="13.5" thickBot="1" x14ac:dyDescent="0.25">
      <c r="A308" s="68"/>
      <c r="B308" s="58"/>
      <c r="C308" s="58"/>
      <c r="D308" s="60" t="s">
        <v>112</v>
      </c>
      <c r="E308" s="5" t="s">
        <v>113</v>
      </c>
      <c r="F308" s="23" t="s">
        <v>167</v>
      </c>
      <c r="G308" s="23" t="s">
        <v>167</v>
      </c>
      <c r="H308" s="88" t="s">
        <v>167</v>
      </c>
    </row>
    <row r="309" spans="1:8" ht="13.5" thickBot="1" x14ac:dyDescent="0.25">
      <c r="A309" s="68"/>
      <c r="B309" s="58"/>
      <c r="C309" s="58"/>
      <c r="D309" s="61"/>
      <c r="E309" s="6" t="s">
        <v>14</v>
      </c>
      <c r="F309" s="24" t="s">
        <v>167</v>
      </c>
      <c r="G309" s="24" t="s">
        <v>167</v>
      </c>
      <c r="H309" s="89" t="s">
        <v>167</v>
      </c>
    </row>
    <row r="310" spans="1:8" ht="13.5" thickBot="1" x14ac:dyDescent="0.25">
      <c r="A310" s="68"/>
      <c r="B310" s="58"/>
      <c r="C310" s="58"/>
      <c r="D310" s="60" t="s">
        <v>119</v>
      </c>
      <c r="E310" s="5" t="s">
        <v>120</v>
      </c>
      <c r="F310" s="23" t="s">
        <v>167</v>
      </c>
      <c r="G310" s="23" t="s">
        <v>167</v>
      </c>
      <c r="H310" s="88" t="s">
        <v>167</v>
      </c>
    </row>
    <row r="311" spans="1:8" ht="13.5" thickBot="1" x14ac:dyDescent="0.25">
      <c r="A311" s="68"/>
      <c r="B311" s="58"/>
      <c r="C311" s="58"/>
      <c r="D311" s="61"/>
      <c r="E311" s="6" t="s">
        <v>14</v>
      </c>
      <c r="F311" s="24" t="s">
        <v>167</v>
      </c>
      <c r="G311" s="24" t="s">
        <v>167</v>
      </c>
      <c r="H311" s="89" t="s">
        <v>167</v>
      </c>
    </row>
    <row r="312" spans="1:8" ht="13.5" thickBot="1" x14ac:dyDescent="0.25">
      <c r="A312" s="68"/>
      <c r="B312" s="58"/>
      <c r="C312" s="58"/>
      <c r="D312" s="60" t="s">
        <v>121</v>
      </c>
      <c r="E312" s="5" t="s">
        <v>122</v>
      </c>
      <c r="F312" s="23" t="s">
        <v>167</v>
      </c>
      <c r="G312" s="23" t="s">
        <v>167</v>
      </c>
      <c r="H312" s="88" t="s">
        <v>167</v>
      </c>
    </row>
    <row r="313" spans="1:8" ht="13.5" thickBot="1" x14ac:dyDescent="0.25">
      <c r="A313" s="68"/>
      <c r="B313" s="58"/>
      <c r="C313" s="58"/>
      <c r="D313" s="61"/>
      <c r="E313" s="6" t="s">
        <v>14</v>
      </c>
      <c r="F313" s="24" t="s">
        <v>167</v>
      </c>
      <c r="G313" s="24" t="s">
        <v>167</v>
      </c>
      <c r="H313" s="89" t="s">
        <v>167</v>
      </c>
    </row>
    <row r="314" spans="1:8" ht="13.5" thickBot="1" x14ac:dyDescent="0.25">
      <c r="A314" s="68"/>
      <c r="B314" s="58"/>
      <c r="C314" s="58"/>
      <c r="D314" s="60" t="s">
        <v>123</v>
      </c>
      <c r="E314" s="5" t="s">
        <v>124</v>
      </c>
      <c r="F314" s="23" t="s">
        <v>167</v>
      </c>
      <c r="G314" s="23" t="s">
        <v>167</v>
      </c>
      <c r="H314" s="88" t="s">
        <v>167</v>
      </c>
    </row>
    <row r="315" spans="1:8" ht="13.5" thickBot="1" x14ac:dyDescent="0.25">
      <c r="A315" s="68"/>
      <c r="B315" s="58"/>
      <c r="C315" s="58"/>
      <c r="D315" s="61"/>
      <c r="E315" s="6" t="s">
        <v>14</v>
      </c>
      <c r="F315" s="24" t="s">
        <v>167</v>
      </c>
      <c r="G315" s="24" t="s">
        <v>167</v>
      </c>
      <c r="H315" s="89" t="s">
        <v>167</v>
      </c>
    </row>
    <row r="316" spans="1:8" ht="13.5" thickBot="1" x14ac:dyDescent="0.25">
      <c r="A316" s="68"/>
      <c r="B316" s="58"/>
      <c r="C316" s="58"/>
      <c r="D316" s="60" t="s">
        <v>125</v>
      </c>
      <c r="E316" s="5" t="s">
        <v>126</v>
      </c>
      <c r="F316" s="23" t="s">
        <v>167</v>
      </c>
      <c r="G316" s="23" t="s">
        <v>167</v>
      </c>
      <c r="H316" s="88" t="s">
        <v>167</v>
      </c>
    </row>
    <row r="317" spans="1:8" ht="13.5" thickBot="1" x14ac:dyDescent="0.25">
      <c r="A317" s="68"/>
      <c r="B317" s="58"/>
      <c r="C317" s="58"/>
      <c r="D317" s="61"/>
      <c r="E317" s="6" t="s">
        <v>14</v>
      </c>
      <c r="F317" s="24" t="s">
        <v>167</v>
      </c>
      <c r="G317" s="24" t="s">
        <v>167</v>
      </c>
      <c r="H317" s="89" t="s">
        <v>167</v>
      </c>
    </row>
    <row r="318" spans="1:8" ht="13.5" thickBot="1" x14ac:dyDescent="0.25">
      <c r="A318" s="68"/>
      <c r="B318" s="58"/>
      <c r="C318" s="59"/>
      <c r="D318" s="62" t="s">
        <v>14</v>
      </c>
      <c r="E318" s="63"/>
      <c r="F318" s="24" t="s">
        <v>167</v>
      </c>
      <c r="G318" s="24" t="s">
        <v>167</v>
      </c>
      <c r="H318" s="89" t="s">
        <v>167</v>
      </c>
    </row>
    <row r="319" spans="1:8" ht="13.5" thickBot="1" x14ac:dyDescent="0.25">
      <c r="A319" s="68"/>
      <c r="B319" s="58"/>
      <c r="C319" s="57" t="s">
        <v>127</v>
      </c>
      <c r="D319" s="60" t="s">
        <v>129</v>
      </c>
      <c r="E319" s="5" t="s">
        <v>128</v>
      </c>
      <c r="F319" s="3"/>
      <c r="G319" s="3"/>
      <c r="H319" s="92"/>
    </row>
    <row r="320" spans="1:8" ht="13.5" thickBot="1" x14ac:dyDescent="0.25">
      <c r="A320" s="68"/>
      <c r="B320" s="58"/>
      <c r="C320" s="58"/>
      <c r="D320" s="61"/>
      <c r="E320" s="6" t="s">
        <v>14</v>
      </c>
      <c r="F320" s="7"/>
      <c r="G320" s="7"/>
      <c r="H320" s="93"/>
    </row>
    <row r="321" spans="1:8" ht="13.5" thickBot="1" x14ac:dyDescent="0.25">
      <c r="A321" s="68"/>
      <c r="B321" s="58"/>
      <c r="C321" s="58"/>
      <c r="D321" s="60" t="s">
        <v>131</v>
      </c>
      <c r="E321" s="5" t="s">
        <v>128</v>
      </c>
      <c r="F321" s="4">
        <v>4</v>
      </c>
      <c r="G321" s="4">
        <v>5</v>
      </c>
      <c r="H321" s="90">
        <v>6</v>
      </c>
    </row>
    <row r="322" spans="1:8" ht="13.5" thickBot="1" x14ac:dyDescent="0.25">
      <c r="A322" s="68"/>
      <c r="B322" s="58"/>
      <c r="C322" s="58"/>
      <c r="D322" s="61"/>
      <c r="E322" s="6" t="s">
        <v>14</v>
      </c>
      <c r="F322" s="8">
        <v>4</v>
      </c>
      <c r="G322" s="8">
        <v>5</v>
      </c>
      <c r="H322" s="91">
        <v>6</v>
      </c>
    </row>
    <row r="323" spans="1:8" ht="13.5" thickBot="1" x14ac:dyDescent="0.25">
      <c r="A323" s="68"/>
      <c r="B323" s="58"/>
      <c r="C323" s="58"/>
      <c r="D323" s="60" t="s">
        <v>9</v>
      </c>
      <c r="E323" s="5" t="s">
        <v>128</v>
      </c>
      <c r="F323" s="3"/>
      <c r="G323" s="3"/>
      <c r="H323" s="92"/>
    </row>
    <row r="324" spans="1:8" ht="13.5" thickBot="1" x14ac:dyDescent="0.25">
      <c r="A324" s="68"/>
      <c r="B324" s="58"/>
      <c r="C324" s="58"/>
      <c r="D324" s="61"/>
      <c r="E324" s="6" t="s">
        <v>14</v>
      </c>
      <c r="F324" s="7"/>
      <c r="G324" s="7"/>
      <c r="H324" s="93"/>
    </row>
    <row r="325" spans="1:8" ht="13.5" thickBot="1" x14ac:dyDescent="0.25">
      <c r="A325" s="68"/>
      <c r="B325" s="58"/>
      <c r="C325" s="58"/>
      <c r="D325" s="60" t="s">
        <v>121</v>
      </c>
      <c r="E325" s="5" t="s">
        <v>128</v>
      </c>
      <c r="F325" s="4">
        <v>14</v>
      </c>
      <c r="G325" s="4">
        <v>9</v>
      </c>
      <c r="H325" s="90">
        <v>22</v>
      </c>
    </row>
    <row r="326" spans="1:8" ht="13.5" thickBot="1" x14ac:dyDescent="0.25">
      <c r="A326" s="68"/>
      <c r="B326" s="58"/>
      <c r="C326" s="58"/>
      <c r="D326" s="61"/>
      <c r="E326" s="6" t="s">
        <v>14</v>
      </c>
      <c r="F326" s="8">
        <v>14</v>
      </c>
      <c r="G326" s="8">
        <v>9</v>
      </c>
      <c r="H326" s="91">
        <v>22</v>
      </c>
    </row>
    <row r="327" spans="1:8" ht="13.5" thickBot="1" x14ac:dyDescent="0.25">
      <c r="A327" s="68"/>
      <c r="B327" s="58"/>
      <c r="C327" s="58"/>
      <c r="D327" s="60" t="s">
        <v>138</v>
      </c>
      <c r="E327" s="5" t="s">
        <v>128</v>
      </c>
      <c r="F327" s="4">
        <v>2</v>
      </c>
      <c r="G327" s="4">
        <v>2</v>
      </c>
      <c r="H327" s="90">
        <v>10</v>
      </c>
    </row>
    <row r="328" spans="1:8" ht="13.5" thickBot="1" x14ac:dyDescent="0.25">
      <c r="A328" s="68"/>
      <c r="B328" s="58"/>
      <c r="C328" s="58"/>
      <c r="D328" s="61"/>
      <c r="E328" s="6" t="s">
        <v>14</v>
      </c>
      <c r="F328" s="8">
        <v>2</v>
      </c>
      <c r="G328" s="8">
        <v>2</v>
      </c>
      <c r="H328" s="91">
        <v>10</v>
      </c>
    </row>
    <row r="329" spans="1:8" ht="13.5" thickBot="1" x14ac:dyDescent="0.25">
      <c r="A329" s="68"/>
      <c r="B329" s="58"/>
      <c r="C329" s="58"/>
      <c r="D329" s="60" t="s">
        <v>125</v>
      </c>
      <c r="E329" s="5" t="s">
        <v>128</v>
      </c>
      <c r="F329" s="3"/>
      <c r="G329" s="3"/>
      <c r="H329" s="90">
        <v>3</v>
      </c>
    </row>
    <row r="330" spans="1:8" ht="13.5" thickBot="1" x14ac:dyDescent="0.25">
      <c r="A330" s="68"/>
      <c r="B330" s="58"/>
      <c r="C330" s="58"/>
      <c r="D330" s="61"/>
      <c r="E330" s="6" t="s">
        <v>14</v>
      </c>
      <c r="F330" s="7"/>
      <c r="G330" s="7"/>
      <c r="H330" s="91">
        <v>3</v>
      </c>
    </row>
    <row r="331" spans="1:8" ht="13.5" thickBot="1" x14ac:dyDescent="0.25">
      <c r="A331" s="68"/>
      <c r="B331" s="58"/>
      <c r="C331" s="59"/>
      <c r="D331" s="62" t="s">
        <v>14</v>
      </c>
      <c r="E331" s="63"/>
      <c r="F331" s="8">
        <v>20</v>
      </c>
      <c r="G331" s="8">
        <v>16</v>
      </c>
      <c r="H331" s="91">
        <v>41</v>
      </c>
    </row>
    <row r="332" spans="1:8" ht="13.5" thickBot="1" x14ac:dyDescent="0.25">
      <c r="A332" s="68"/>
      <c r="B332" s="59"/>
      <c r="C332" s="62" t="s">
        <v>14</v>
      </c>
      <c r="D332" s="64"/>
      <c r="E332" s="63"/>
      <c r="F332" s="8">
        <v>1357</v>
      </c>
      <c r="G332" s="8">
        <v>1303</v>
      </c>
      <c r="H332" s="91">
        <v>1192</v>
      </c>
    </row>
    <row r="333" spans="1:8" ht="13.5" thickBot="1" x14ac:dyDescent="0.25">
      <c r="A333" s="68"/>
      <c r="B333" s="57" t="s">
        <v>61</v>
      </c>
      <c r="C333" s="57" t="s">
        <v>101</v>
      </c>
      <c r="D333" s="60" t="s">
        <v>17</v>
      </c>
      <c r="E333" s="5" t="s">
        <v>104</v>
      </c>
      <c r="F333" s="4">
        <v>157</v>
      </c>
      <c r="G333" s="4">
        <v>181</v>
      </c>
      <c r="H333" s="92"/>
    </row>
    <row r="334" spans="1:8" ht="13.5" thickBot="1" x14ac:dyDescent="0.25">
      <c r="A334" s="68"/>
      <c r="B334" s="58"/>
      <c r="C334" s="58"/>
      <c r="D334" s="61"/>
      <c r="E334" s="6" t="s">
        <v>14</v>
      </c>
      <c r="F334" s="8">
        <v>157</v>
      </c>
      <c r="G334" s="8">
        <v>181</v>
      </c>
      <c r="H334" s="93"/>
    </row>
    <row r="335" spans="1:8" ht="13.5" thickBot="1" x14ac:dyDescent="0.25">
      <c r="A335" s="68"/>
      <c r="B335" s="58"/>
      <c r="C335" s="59"/>
      <c r="D335" s="62" t="s">
        <v>14</v>
      </c>
      <c r="E335" s="63"/>
      <c r="F335" s="8">
        <v>157</v>
      </c>
      <c r="G335" s="8">
        <v>181</v>
      </c>
      <c r="H335" s="93"/>
    </row>
    <row r="336" spans="1:8" ht="13.5" thickBot="1" x14ac:dyDescent="0.25">
      <c r="A336" s="68"/>
      <c r="B336" s="58"/>
      <c r="C336" s="57" t="s">
        <v>105</v>
      </c>
      <c r="D336" s="60" t="s">
        <v>17</v>
      </c>
      <c r="E336" s="5" t="s">
        <v>114</v>
      </c>
      <c r="F336" s="4">
        <v>21</v>
      </c>
      <c r="G336" s="4">
        <v>27</v>
      </c>
      <c r="H336" s="92"/>
    </row>
    <row r="337" spans="1:8" ht="13.5" thickBot="1" x14ac:dyDescent="0.25">
      <c r="A337" s="68"/>
      <c r="B337" s="58"/>
      <c r="C337" s="58"/>
      <c r="D337" s="68"/>
      <c r="E337" s="5" t="s">
        <v>115</v>
      </c>
      <c r="F337" s="4">
        <v>35</v>
      </c>
      <c r="G337" s="4">
        <v>35</v>
      </c>
      <c r="H337" s="92"/>
    </row>
    <row r="338" spans="1:8" ht="13.5" thickBot="1" x14ac:dyDescent="0.25">
      <c r="A338" s="68"/>
      <c r="B338" s="58"/>
      <c r="C338" s="58"/>
      <c r="D338" s="68"/>
      <c r="E338" s="5" t="s">
        <v>116</v>
      </c>
      <c r="F338" s="4">
        <v>16</v>
      </c>
      <c r="G338" s="4">
        <v>7</v>
      </c>
      <c r="H338" s="92"/>
    </row>
    <row r="339" spans="1:8" ht="13.5" thickBot="1" x14ac:dyDescent="0.25">
      <c r="A339" s="68"/>
      <c r="B339" s="58"/>
      <c r="C339" s="58"/>
      <c r="D339" s="68"/>
      <c r="E339" s="5" t="s">
        <v>117</v>
      </c>
      <c r="F339" s="4">
        <v>14</v>
      </c>
      <c r="G339" s="4">
        <v>16</v>
      </c>
      <c r="H339" s="92"/>
    </row>
    <row r="340" spans="1:8" ht="13.5" thickBot="1" x14ac:dyDescent="0.25">
      <c r="A340" s="68"/>
      <c r="B340" s="58"/>
      <c r="C340" s="58"/>
      <c r="D340" s="68"/>
      <c r="E340" s="5" t="s">
        <v>118</v>
      </c>
      <c r="F340" s="4">
        <v>14</v>
      </c>
      <c r="G340" s="4">
        <v>11</v>
      </c>
      <c r="H340" s="92"/>
    </row>
    <row r="341" spans="1:8" ht="13.5" thickBot="1" x14ac:dyDescent="0.25">
      <c r="A341" s="68"/>
      <c r="B341" s="58"/>
      <c r="C341" s="58"/>
      <c r="D341" s="61"/>
      <c r="E341" s="6" t="s">
        <v>14</v>
      </c>
      <c r="F341" s="8">
        <v>100</v>
      </c>
      <c r="G341" s="8">
        <v>96</v>
      </c>
      <c r="H341" s="93"/>
    </row>
    <row r="342" spans="1:8" ht="13.5" thickBot="1" x14ac:dyDescent="0.25">
      <c r="A342" s="68"/>
      <c r="B342" s="58"/>
      <c r="C342" s="59"/>
      <c r="D342" s="62" t="s">
        <v>14</v>
      </c>
      <c r="E342" s="63"/>
      <c r="F342" s="8">
        <v>100</v>
      </c>
      <c r="G342" s="8">
        <v>96</v>
      </c>
      <c r="H342" s="93"/>
    </row>
    <row r="343" spans="1:8" ht="13.5" thickBot="1" x14ac:dyDescent="0.25">
      <c r="A343" s="68"/>
      <c r="B343" s="58"/>
      <c r="C343" s="57" t="s">
        <v>127</v>
      </c>
      <c r="D343" s="60" t="s">
        <v>17</v>
      </c>
      <c r="E343" s="5" t="s">
        <v>128</v>
      </c>
      <c r="F343" s="4">
        <v>46</v>
      </c>
      <c r="G343" s="4">
        <v>58</v>
      </c>
      <c r="H343" s="92"/>
    </row>
    <row r="344" spans="1:8" ht="13.5" thickBot="1" x14ac:dyDescent="0.25">
      <c r="A344" s="68"/>
      <c r="B344" s="58"/>
      <c r="C344" s="58"/>
      <c r="D344" s="61"/>
      <c r="E344" s="6" t="s">
        <v>14</v>
      </c>
      <c r="F344" s="8">
        <v>46</v>
      </c>
      <c r="G344" s="8">
        <v>58</v>
      </c>
      <c r="H344" s="93"/>
    </row>
    <row r="345" spans="1:8" ht="13.5" thickBot="1" x14ac:dyDescent="0.25">
      <c r="A345" s="68"/>
      <c r="B345" s="58"/>
      <c r="C345" s="59"/>
      <c r="D345" s="62" t="s">
        <v>14</v>
      </c>
      <c r="E345" s="63"/>
      <c r="F345" s="8">
        <v>46</v>
      </c>
      <c r="G345" s="8">
        <v>58</v>
      </c>
      <c r="H345" s="93"/>
    </row>
    <row r="346" spans="1:8" ht="13.5" thickBot="1" x14ac:dyDescent="0.25">
      <c r="A346" s="68"/>
      <c r="B346" s="59"/>
      <c r="C346" s="62" t="s">
        <v>14</v>
      </c>
      <c r="D346" s="64"/>
      <c r="E346" s="63"/>
      <c r="F346" s="8">
        <v>303</v>
      </c>
      <c r="G346" s="8">
        <v>335</v>
      </c>
      <c r="H346" s="93"/>
    </row>
    <row r="347" spans="1:8" ht="13.5" thickBot="1" x14ac:dyDescent="0.25">
      <c r="A347" s="61"/>
      <c r="B347" s="62" t="s">
        <v>14</v>
      </c>
      <c r="C347" s="64"/>
      <c r="D347" s="64"/>
      <c r="E347" s="63"/>
      <c r="F347" s="8">
        <v>1823</v>
      </c>
      <c r="G347" s="8">
        <v>1804</v>
      </c>
      <c r="H347" s="91">
        <v>1746</v>
      </c>
    </row>
    <row r="348" spans="1:8" ht="13.5" thickBot="1" x14ac:dyDescent="0.25">
      <c r="A348" s="60" t="s">
        <v>146</v>
      </c>
      <c r="B348" s="57" t="s">
        <v>7</v>
      </c>
      <c r="C348" s="57" t="s">
        <v>105</v>
      </c>
      <c r="D348" s="60" t="s">
        <v>106</v>
      </c>
      <c r="E348" s="5" t="s">
        <v>107</v>
      </c>
      <c r="F348" s="23" t="s">
        <v>167</v>
      </c>
      <c r="G348" s="23" t="s">
        <v>167</v>
      </c>
      <c r="H348" s="88" t="s">
        <v>167</v>
      </c>
    </row>
    <row r="349" spans="1:8" ht="13.5" thickBot="1" x14ac:dyDescent="0.25">
      <c r="A349" s="68"/>
      <c r="B349" s="58"/>
      <c r="C349" s="58"/>
      <c r="D349" s="61"/>
      <c r="E349" s="6" t="s">
        <v>14</v>
      </c>
      <c r="F349" s="24" t="s">
        <v>167</v>
      </c>
      <c r="G349" s="24" t="s">
        <v>167</v>
      </c>
      <c r="H349" s="89" t="s">
        <v>167</v>
      </c>
    </row>
    <row r="350" spans="1:8" ht="13.5" thickBot="1" x14ac:dyDescent="0.25">
      <c r="A350" s="68"/>
      <c r="B350" s="58"/>
      <c r="C350" s="58"/>
      <c r="D350" s="60" t="s">
        <v>110</v>
      </c>
      <c r="E350" s="5" t="s">
        <v>111</v>
      </c>
      <c r="F350" s="23" t="s">
        <v>167</v>
      </c>
      <c r="G350" s="23" t="s">
        <v>167</v>
      </c>
      <c r="H350" s="88" t="s">
        <v>167</v>
      </c>
    </row>
    <row r="351" spans="1:8" ht="13.5" thickBot="1" x14ac:dyDescent="0.25">
      <c r="A351" s="68"/>
      <c r="B351" s="58"/>
      <c r="C351" s="58"/>
      <c r="D351" s="61"/>
      <c r="E351" s="6" t="s">
        <v>14</v>
      </c>
      <c r="F351" s="24" t="s">
        <v>167</v>
      </c>
      <c r="G351" s="24" t="s">
        <v>167</v>
      </c>
      <c r="H351" s="89" t="s">
        <v>167</v>
      </c>
    </row>
    <row r="352" spans="1:8" ht="13.5" thickBot="1" x14ac:dyDescent="0.25">
      <c r="A352" s="68"/>
      <c r="B352" s="58"/>
      <c r="C352" s="58"/>
      <c r="D352" s="60" t="s">
        <v>112</v>
      </c>
      <c r="E352" s="5" t="s">
        <v>113</v>
      </c>
      <c r="F352" s="23" t="s">
        <v>167</v>
      </c>
      <c r="G352" s="23" t="s">
        <v>167</v>
      </c>
      <c r="H352" s="88" t="s">
        <v>167</v>
      </c>
    </row>
    <row r="353" spans="1:8" ht="13.5" thickBot="1" x14ac:dyDescent="0.25">
      <c r="A353" s="68"/>
      <c r="B353" s="58"/>
      <c r="C353" s="58"/>
      <c r="D353" s="61"/>
      <c r="E353" s="6" t="s">
        <v>14</v>
      </c>
      <c r="F353" s="24" t="s">
        <v>167</v>
      </c>
      <c r="G353" s="24" t="s">
        <v>167</v>
      </c>
      <c r="H353" s="89" t="s">
        <v>167</v>
      </c>
    </row>
    <row r="354" spans="1:8" ht="13.5" thickBot="1" x14ac:dyDescent="0.25">
      <c r="A354" s="68"/>
      <c r="B354" s="58"/>
      <c r="C354" s="58"/>
      <c r="D354" s="60" t="s">
        <v>119</v>
      </c>
      <c r="E354" s="5" t="s">
        <v>120</v>
      </c>
      <c r="F354" s="23" t="s">
        <v>167</v>
      </c>
      <c r="G354" s="23" t="s">
        <v>167</v>
      </c>
      <c r="H354" s="88" t="s">
        <v>167</v>
      </c>
    </row>
    <row r="355" spans="1:8" ht="13.5" thickBot="1" x14ac:dyDescent="0.25">
      <c r="A355" s="68"/>
      <c r="B355" s="58"/>
      <c r="C355" s="58"/>
      <c r="D355" s="61"/>
      <c r="E355" s="6" t="s">
        <v>14</v>
      </c>
      <c r="F355" s="24" t="s">
        <v>167</v>
      </c>
      <c r="G355" s="24" t="s">
        <v>167</v>
      </c>
      <c r="H355" s="89" t="s">
        <v>167</v>
      </c>
    </row>
    <row r="356" spans="1:8" ht="13.5" thickBot="1" x14ac:dyDescent="0.25">
      <c r="A356" s="68"/>
      <c r="B356" s="58"/>
      <c r="C356" s="58"/>
      <c r="D356" s="60" t="s">
        <v>121</v>
      </c>
      <c r="E356" s="5" t="s">
        <v>122</v>
      </c>
      <c r="F356" s="23" t="s">
        <v>167</v>
      </c>
      <c r="G356" s="23" t="s">
        <v>167</v>
      </c>
      <c r="H356" s="88" t="s">
        <v>167</v>
      </c>
    </row>
    <row r="357" spans="1:8" ht="13.5" thickBot="1" x14ac:dyDescent="0.25">
      <c r="A357" s="68"/>
      <c r="B357" s="58"/>
      <c r="C357" s="58"/>
      <c r="D357" s="61"/>
      <c r="E357" s="6" t="s">
        <v>14</v>
      </c>
      <c r="F357" s="24" t="s">
        <v>167</v>
      </c>
      <c r="G357" s="24" t="s">
        <v>167</v>
      </c>
      <c r="H357" s="89" t="s">
        <v>167</v>
      </c>
    </row>
    <row r="358" spans="1:8" ht="13.5" thickBot="1" x14ac:dyDescent="0.25">
      <c r="A358" s="68"/>
      <c r="B358" s="58"/>
      <c r="C358" s="58"/>
      <c r="D358" s="60" t="s">
        <v>123</v>
      </c>
      <c r="E358" s="5" t="s">
        <v>124</v>
      </c>
      <c r="F358" s="23" t="s">
        <v>167</v>
      </c>
      <c r="G358" s="23" t="s">
        <v>167</v>
      </c>
      <c r="H358" s="88" t="s">
        <v>167</v>
      </c>
    </row>
    <row r="359" spans="1:8" ht="13.5" thickBot="1" x14ac:dyDescent="0.25">
      <c r="A359" s="68"/>
      <c r="B359" s="58"/>
      <c r="C359" s="58"/>
      <c r="D359" s="61"/>
      <c r="E359" s="6" t="s">
        <v>14</v>
      </c>
      <c r="F359" s="24" t="s">
        <v>167</v>
      </c>
      <c r="G359" s="24" t="s">
        <v>167</v>
      </c>
      <c r="H359" s="89" t="s">
        <v>167</v>
      </c>
    </row>
    <row r="360" spans="1:8" ht="13.5" thickBot="1" x14ac:dyDescent="0.25">
      <c r="A360" s="68"/>
      <c r="B360" s="58"/>
      <c r="C360" s="58"/>
      <c r="D360" s="60" t="s">
        <v>125</v>
      </c>
      <c r="E360" s="5" t="s">
        <v>126</v>
      </c>
      <c r="F360" s="23" t="s">
        <v>167</v>
      </c>
      <c r="G360" s="23" t="s">
        <v>167</v>
      </c>
      <c r="H360" s="88" t="s">
        <v>167</v>
      </c>
    </row>
    <row r="361" spans="1:8" ht="13.5" thickBot="1" x14ac:dyDescent="0.25">
      <c r="A361" s="68"/>
      <c r="B361" s="58"/>
      <c r="C361" s="58"/>
      <c r="D361" s="61"/>
      <c r="E361" s="6" t="s">
        <v>14</v>
      </c>
      <c r="F361" s="24" t="s">
        <v>167</v>
      </c>
      <c r="G361" s="24" t="s">
        <v>167</v>
      </c>
      <c r="H361" s="89" t="s">
        <v>167</v>
      </c>
    </row>
    <row r="362" spans="1:8" ht="13.5" thickBot="1" x14ac:dyDescent="0.25">
      <c r="A362" s="68"/>
      <c r="B362" s="58"/>
      <c r="C362" s="59"/>
      <c r="D362" s="62" t="s">
        <v>14</v>
      </c>
      <c r="E362" s="63"/>
      <c r="F362" s="7"/>
      <c r="G362" s="7"/>
      <c r="H362" s="93"/>
    </row>
    <row r="363" spans="1:8" ht="13.5" thickBot="1" x14ac:dyDescent="0.25">
      <c r="A363" s="68"/>
      <c r="B363" s="59"/>
      <c r="C363" s="62" t="s">
        <v>14</v>
      </c>
      <c r="D363" s="64"/>
      <c r="E363" s="63"/>
      <c r="F363" s="7"/>
      <c r="G363" s="7"/>
      <c r="H363" s="93"/>
    </row>
    <row r="364" spans="1:8" ht="13.5" thickBot="1" x14ac:dyDescent="0.25">
      <c r="A364" s="68"/>
      <c r="B364" s="57" t="s">
        <v>48</v>
      </c>
      <c r="C364" s="57" t="s">
        <v>101</v>
      </c>
      <c r="D364" s="60" t="s">
        <v>17</v>
      </c>
      <c r="E364" s="5" t="s">
        <v>147</v>
      </c>
      <c r="F364" s="3"/>
      <c r="G364" s="3"/>
      <c r="H364" s="90">
        <v>16</v>
      </c>
    </row>
    <row r="365" spans="1:8" ht="13.5" thickBot="1" x14ac:dyDescent="0.25">
      <c r="A365" s="68"/>
      <c r="B365" s="58"/>
      <c r="C365" s="58"/>
      <c r="D365" s="68"/>
      <c r="E365" s="5" t="s">
        <v>104</v>
      </c>
      <c r="F365" s="4">
        <v>77</v>
      </c>
      <c r="G365" s="4">
        <v>73</v>
      </c>
      <c r="H365" s="90">
        <v>34</v>
      </c>
    </row>
    <row r="366" spans="1:8" ht="13.5" thickBot="1" x14ac:dyDescent="0.25">
      <c r="A366" s="68"/>
      <c r="B366" s="58"/>
      <c r="C366" s="58"/>
      <c r="D366" s="68"/>
      <c r="E366" s="5" t="s">
        <v>148</v>
      </c>
      <c r="F366" s="4">
        <v>43</v>
      </c>
      <c r="G366" s="4">
        <v>35</v>
      </c>
      <c r="H366" s="90">
        <v>28</v>
      </c>
    </row>
    <row r="367" spans="1:8" ht="13.5" thickBot="1" x14ac:dyDescent="0.25">
      <c r="A367" s="68"/>
      <c r="B367" s="58"/>
      <c r="C367" s="58"/>
      <c r="D367" s="68"/>
      <c r="E367" s="5" t="s">
        <v>115</v>
      </c>
      <c r="F367" s="4">
        <v>81</v>
      </c>
      <c r="G367" s="4">
        <v>78</v>
      </c>
      <c r="H367" s="90">
        <v>81</v>
      </c>
    </row>
    <row r="368" spans="1:8" ht="13.5" thickBot="1" x14ac:dyDescent="0.25">
      <c r="A368" s="68"/>
      <c r="B368" s="58"/>
      <c r="C368" s="58"/>
      <c r="D368" s="68"/>
      <c r="E368" s="5" t="s">
        <v>116</v>
      </c>
      <c r="F368" s="4">
        <v>34</v>
      </c>
      <c r="G368" s="4">
        <v>38</v>
      </c>
      <c r="H368" s="90">
        <v>40</v>
      </c>
    </row>
    <row r="369" spans="1:8" ht="13.5" thickBot="1" x14ac:dyDescent="0.25">
      <c r="A369" s="68"/>
      <c r="B369" s="58"/>
      <c r="C369" s="58"/>
      <c r="D369" s="68"/>
      <c r="E369" s="5" t="s">
        <v>149</v>
      </c>
      <c r="F369" s="4">
        <v>106</v>
      </c>
      <c r="G369" s="4">
        <v>112</v>
      </c>
      <c r="H369" s="90">
        <v>116</v>
      </c>
    </row>
    <row r="370" spans="1:8" ht="13.5" thickBot="1" x14ac:dyDescent="0.25">
      <c r="A370" s="68"/>
      <c r="B370" s="58"/>
      <c r="C370" s="58"/>
      <c r="D370" s="68"/>
      <c r="E370" s="5" t="s">
        <v>150</v>
      </c>
      <c r="F370" s="4">
        <v>16</v>
      </c>
      <c r="G370" s="4">
        <v>11</v>
      </c>
      <c r="H370" s="90">
        <v>16</v>
      </c>
    </row>
    <row r="371" spans="1:8" ht="13.5" thickBot="1" x14ac:dyDescent="0.25">
      <c r="A371" s="68"/>
      <c r="B371" s="58"/>
      <c r="C371" s="58"/>
      <c r="D371" s="61"/>
      <c r="E371" s="6" t="s">
        <v>14</v>
      </c>
      <c r="F371" s="8">
        <v>357</v>
      </c>
      <c r="G371" s="8">
        <v>347</v>
      </c>
      <c r="H371" s="91">
        <v>331</v>
      </c>
    </row>
    <row r="372" spans="1:8" ht="13.5" thickBot="1" x14ac:dyDescent="0.25">
      <c r="A372" s="68"/>
      <c r="B372" s="58"/>
      <c r="C372" s="59"/>
      <c r="D372" s="62" t="s">
        <v>14</v>
      </c>
      <c r="E372" s="63"/>
      <c r="F372" s="8">
        <v>357</v>
      </c>
      <c r="G372" s="8">
        <v>347</v>
      </c>
      <c r="H372" s="91">
        <v>331</v>
      </c>
    </row>
    <row r="373" spans="1:8" ht="13.5" thickBot="1" x14ac:dyDescent="0.25">
      <c r="A373" s="68"/>
      <c r="B373" s="58"/>
      <c r="C373" s="57" t="s">
        <v>105</v>
      </c>
      <c r="D373" s="60" t="s">
        <v>110</v>
      </c>
      <c r="E373" s="5" t="s">
        <v>111</v>
      </c>
      <c r="F373" s="23" t="s">
        <v>167</v>
      </c>
      <c r="G373" s="23" t="s">
        <v>167</v>
      </c>
      <c r="H373" s="88" t="s">
        <v>167</v>
      </c>
    </row>
    <row r="374" spans="1:8" ht="13.5" thickBot="1" x14ac:dyDescent="0.25">
      <c r="A374" s="68"/>
      <c r="B374" s="58"/>
      <c r="C374" s="58"/>
      <c r="D374" s="61"/>
      <c r="E374" s="6" t="s">
        <v>14</v>
      </c>
      <c r="F374" s="24" t="s">
        <v>167</v>
      </c>
      <c r="G374" s="24" t="s">
        <v>167</v>
      </c>
      <c r="H374" s="89" t="s">
        <v>167</v>
      </c>
    </row>
    <row r="375" spans="1:8" ht="13.5" thickBot="1" x14ac:dyDescent="0.25">
      <c r="A375" s="68"/>
      <c r="B375" s="58"/>
      <c r="C375" s="58"/>
      <c r="D375" s="60" t="s">
        <v>112</v>
      </c>
      <c r="E375" s="5" t="s">
        <v>113</v>
      </c>
      <c r="F375" s="23" t="s">
        <v>167</v>
      </c>
      <c r="G375" s="23" t="s">
        <v>167</v>
      </c>
      <c r="H375" s="88" t="s">
        <v>167</v>
      </c>
    </row>
    <row r="376" spans="1:8" ht="13.5" thickBot="1" x14ac:dyDescent="0.25">
      <c r="A376" s="68"/>
      <c r="B376" s="58"/>
      <c r="C376" s="58"/>
      <c r="D376" s="61"/>
      <c r="E376" s="6" t="s">
        <v>14</v>
      </c>
      <c r="F376" s="24" t="s">
        <v>167</v>
      </c>
      <c r="G376" s="24" t="s">
        <v>167</v>
      </c>
      <c r="H376" s="89" t="s">
        <v>167</v>
      </c>
    </row>
    <row r="377" spans="1:8" ht="13.5" thickBot="1" x14ac:dyDescent="0.25">
      <c r="A377" s="68"/>
      <c r="B377" s="58"/>
      <c r="C377" s="58"/>
      <c r="D377" s="60" t="s">
        <v>17</v>
      </c>
      <c r="E377" s="5" t="s">
        <v>151</v>
      </c>
      <c r="F377" s="4">
        <v>14</v>
      </c>
      <c r="G377" s="4">
        <v>37</v>
      </c>
      <c r="H377" s="90">
        <v>33</v>
      </c>
    </row>
    <row r="378" spans="1:8" ht="13.5" thickBot="1" x14ac:dyDescent="0.25">
      <c r="A378" s="68"/>
      <c r="B378" s="58"/>
      <c r="C378" s="58"/>
      <c r="D378" s="68"/>
      <c r="E378" s="5" t="s">
        <v>148</v>
      </c>
      <c r="F378" s="4">
        <v>12</v>
      </c>
      <c r="G378" s="4">
        <v>14</v>
      </c>
      <c r="H378" s="90">
        <v>9</v>
      </c>
    </row>
    <row r="379" spans="1:8" ht="13.5" thickBot="1" x14ac:dyDescent="0.25">
      <c r="A379" s="68"/>
      <c r="B379" s="58"/>
      <c r="C379" s="58"/>
      <c r="D379" s="68"/>
      <c r="E379" s="5" t="s">
        <v>115</v>
      </c>
      <c r="F379" s="4">
        <v>24</v>
      </c>
      <c r="G379" s="4">
        <v>40</v>
      </c>
      <c r="H379" s="90">
        <v>38</v>
      </c>
    </row>
    <row r="380" spans="1:8" ht="13.5" thickBot="1" x14ac:dyDescent="0.25">
      <c r="A380" s="68"/>
      <c r="B380" s="58"/>
      <c r="C380" s="58"/>
      <c r="D380" s="68"/>
      <c r="E380" s="5" t="s">
        <v>116</v>
      </c>
      <c r="F380" s="4">
        <v>32</v>
      </c>
      <c r="G380" s="4">
        <v>28</v>
      </c>
      <c r="H380" s="90">
        <v>32</v>
      </c>
    </row>
    <row r="381" spans="1:8" ht="13.5" thickBot="1" x14ac:dyDescent="0.25">
      <c r="A381" s="68"/>
      <c r="B381" s="58"/>
      <c r="C381" s="58"/>
      <c r="D381" s="68"/>
      <c r="E381" s="5" t="s">
        <v>152</v>
      </c>
      <c r="F381" s="4">
        <v>26</v>
      </c>
      <c r="G381" s="4">
        <v>20</v>
      </c>
      <c r="H381" s="90">
        <v>24</v>
      </c>
    </row>
    <row r="382" spans="1:8" ht="13.5" thickBot="1" x14ac:dyDescent="0.25">
      <c r="A382" s="68"/>
      <c r="B382" s="58"/>
      <c r="C382" s="58"/>
      <c r="D382" s="68"/>
      <c r="E382" s="5" t="s">
        <v>149</v>
      </c>
      <c r="F382" s="4">
        <v>49</v>
      </c>
      <c r="G382" s="4">
        <v>43</v>
      </c>
      <c r="H382" s="90">
        <v>32</v>
      </c>
    </row>
    <row r="383" spans="1:8" ht="13.5" thickBot="1" x14ac:dyDescent="0.25">
      <c r="A383" s="68"/>
      <c r="B383" s="58"/>
      <c r="C383" s="58"/>
      <c r="D383" s="68"/>
      <c r="E383" s="5" t="s">
        <v>150</v>
      </c>
      <c r="F383" s="4">
        <v>18</v>
      </c>
      <c r="G383" s="4">
        <v>17</v>
      </c>
      <c r="H383" s="90">
        <v>9</v>
      </c>
    </row>
    <row r="384" spans="1:8" ht="13.5" thickBot="1" x14ac:dyDescent="0.25">
      <c r="A384" s="68"/>
      <c r="B384" s="58"/>
      <c r="C384" s="58"/>
      <c r="D384" s="61"/>
      <c r="E384" s="6" t="s">
        <v>14</v>
      </c>
      <c r="F384" s="8">
        <v>175</v>
      </c>
      <c r="G384" s="8">
        <v>199</v>
      </c>
      <c r="H384" s="91">
        <v>177</v>
      </c>
    </row>
    <row r="385" spans="1:8" ht="13.5" thickBot="1" x14ac:dyDescent="0.25">
      <c r="A385" s="68"/>
      <c r="B385" s="58"/>
      <c r="C385" s="58"/>
      <c r="D385" s="60" t="s">
        <v>123</v>
      </c>
      <c r="E385" s="5" t="s">
        <v>124</v>
      </c>
      <c r="F385" s="23" t="s">
        <v>167</v>
      </c>
      <c r="G385" s="23" t="s">
        <v>167</v>
      </c>
      <c r="H385" s="88" t="s">
        <v>167</v>
      </c>
    </row>
    <row r="386" spans="1:8" ht="13.5" thickBot="1" x14ac:dyDescent="0.25">
      <c r="A386" s="68"/>
      <c r="B386" s="58"/>
      <c r="C386" s="58"/>
      <c r="D386" s="61"/>
      <c r="E386" s="6" t="s">
        <v>14</v>
      </c>
      <c r="F386" s="24" t="s">
        <v>167</v>
      </c>
      <c r="G386" s="24" t="s">
        <v>167</v>
      </c>
      <c r="H386" s="89" t="s">
        <v>167</v>
      </c>
    </row>
    <row r="387" spans="1:8" ht="13.5" thickBot="1" x14ac:dyDescent="0.25">
      <c r="A387" s="68"/>
      <c r="B387" s="58"/>
      <c r="C387" s="58"/>
      <c r="D387" s="60" t="s">
        <v>125</v>
      </c>
      <c r="E387" s="5" t="s">
        <v>126</v>
      </c>
      <c r="F387" s="3"/>
      <c r="G387" s="3"/>
      <c r="H387" s="92"/>
    </row>
    <row r="388" spans="1:8" ht="13.5" thickBot="1" x14ac:dyDescent="0.25">
      <c r="A388" s="68"/>
      <c r="B388" s="58"/>
      <c r="C388" s="58"/>
      <c r="D388" s="61"/>
      <c r="E388" s="6" t="s">
        <v>14</v>
      </c>
      <c r="F388" s="7"/>
      <c r="G388" s="7"/>
      <c r="H388" s="93"/>
    </row>
    <row r="389" spans="1:8" ht="13.5" thickBot="1" x14ac:dyDescent="0.25">
      <c r="A389" s="68"/>
      <c r="B389" s="58"/>
      <c r="C389" s="59"/>
      <c r="D389" s="62" t="s">
        <v>14</v>
      </c>
      <c r="E389" s="63"/>
      <c r="F389" s="8">
        <v>175</v>
      </c>
      <c r="G389" s="8">
        <v>199</v>
      </c>
      <c r="H389" s="91">
        <v>177</v>
      </c>
    </row>
    <row r="390" spans="1:8" ht="13.5" thickBot="1" x14ac:dyDescent="0.25">
      <c r="A390" s="68"/>
      <c r="B390" s="58"/>
      <c r="C390" s="57" t="s">
        <v>127</v>
      </c>
      <c r="D390" s="60" t="s">
        <v>17</v>
      </c>
      <c r="E390" s="5" t="s">
        <v>128</v>
      </c>
      <c r="F390" s="4">
        <v>95</v>
      </c>
      <c r="G390" s="4">
        <v>94</v>
      </c>
      <c r="H390" s="90">
        <v>95</v>
      </c>
    </row>
    <row r="391" spans="1:8" ht="13.5" thickBot="1" x14ac:dyDescent="0.25">
      <c r="A391" s="68"/>
      <c r="B391" s="58"/>
      <c r="C391" s="58"/>
      <c r="D391" s="61"/>
      <c r="E391" s="6" t="s">
        <v>14</v>
      </c>
      <c r="F391" s="8">
        <v>95</v>
      </c>
      <c r="G391" s="8">
        <v>94</v>
      </c>
      <c r="H391" s="91">
        <v>95</v>
      </c>
    </row>
    <row r="392" spans="1:8" ht="13.5" thickBot="1" x14ac:dyDescent="0.25">
      <c r="A392" s="68"/>
      <c r="B392" s="58"/>
      <c r="C392" s="59"/>
      <c r="D392" s="62" t="s">
        <v>14</v>
      </c>
      <c r="E392" s="63"/>
      <c r="F392" s="8">
        <v>95</v>
      </c>
      <c r="G392" s="8">
        <v>94</v>
      </c>
      <c r="H392" s="91">
        <v>95</v>
      </c>
    </row>
    <row r="393" spans="1:8" ht="13.5" thickBot="1" x14ac:dyDescent="0.25">
      <c r="A393" s="68"/>
      <c r="B393" s="59"/>
      <c r="C393" s="62" t="s">
        <v>14</v>
      </c>
      <c r="D393" s="64"/>
      <c r="E393" s="63"/>
      <c r="F393" s="8">
        <v>627</v>
      </c>
      <c r="G393" s="8">
        <v>640</v>
      </c>
      <c r="H393" s="91">
        <v>603</v>
      </c>
    </row>
    <row r="394" spans="1:8" ht="13.5" thickBot="1" x14ac:dyDescent="0.25">
      <c r="A394" s="61"/>
      <c r="B394" s="62" t="s">
        <v>14</v>
      </c>
      <c r="C394" s="64"/>
      <c r="D394" s="64"/>
      <c r="E394" s="63"/>
      <c r="F394" s="8">
        <v>627</v>
      </c>
      <c r="G394" s="8">
        <v>640</v>
      </c>
      <c r="H394" s="91">
        <v>603</v>
      </c>
    </row>
    <row r="395" spans="1:8" ht="13.5" thickBot="1" x14ac:dyDescent="0.25">
      <c r="A395" s="65" t="s">
        <v>14</v>
      </c>
      <c r="B395" s="66"/>
      <c r="C395" s="66"/>
      <c r="D395" s="66"/>
      <c r="E395" s="67"/>
      <c r="F395" s="10">
        <v>19615</v>
      </c>
      <c r="G395" s="10">
        <v>19854</v>
      </c>
      <c r="H395" s="94">
        <v>19940</v>
      </c>
    </row>
    <row r="396" spans="1:8" s="11" customFormat="1" x14ac:dyDescent="0.2">
      <c r="A396" s="21"/>
      <c r="B396" s="21"/>
      <c r="C396" s="21"/>
      <c r="D396" s="22"/>
      <c r="E396" s="21"/>
      <c r="F396" s="21"/>
      <c r="G396" s="21"/>
      <c r="H396" s="21"/>
    </row>
    <row r="397" spans="1:8" s="11" customFormat="1" x14ac:dyDescent="0.2">
      <c r="A397" s="21"/>
      <c r="B397" s="21"/>
      <c r="C397" s="21"/>
      <c r="D397" s="22"/>
      <c r="E397" s="21"/>
      <c r="F397" s="21"/>
      <c r="G397" s="21"/>
      <c r="H397" s="21"/>
    </row>
    <row r="398" spans="1:8" s="11" customFormat="1" x14ac:dyDescent="0.2">
      <c r="A398" s="21"/>
      <c r="B398" s="21"/>
      <c r="C398" s="21"/>
      <c r="D398" s="22"/>
      <c r="E398" s="21"/>
      <c r="F398" s="21"/>
      <c r="G398" s="21"/>
      <c r="H398" s="21"/>
    </row>
    <row r="399" spans="1:8" s="20" customFormat="1" ht="42" customHeight="1" x14ac:dyDescent="0.2">
      <c r="A399" s="56" t="s">
        <v>168</v>
      </c>
      <c r="B399" s="56"/>
      <c r="C399" s="56"/>
      <c r="D399" s="56"/>
      <c r="E399" s="56"/>
      <c r="F399" s="56"/>
      <c r="G399" s="56"/>
      <c r="H399" s="56"/>
    </row>
    <row r="400" spans="1:8" s="20" customFormat="1" ht="25.5" customHeight="1" x14ac:dyDescent="0.2">
      <c r="A400" s="56" t="s">
        <v>166</v>
      </c>
      <c r="B400" s="56"/>
      <c r="C400" s="56"/>
      <c r="D400" s="56"/>
      <c r="E400" s="56"/>
      <c r="F400" s="56"/>
      <c r="G400" s="56"/>
      <c r="H400" s="56"/>
    </row>
  </sheetData>
  <mergeCells count="226">
    <mergeCell ref="A15:E15"/>
    <mergeCell ref="A16:A96"/>
    <mergeCell ref="B16:B62"/>
    <mergeCell ref="C16:C30"/>
    <mergeCell ref="D16:D20"/>
    <mergeCell ref="D21:D22"/>
    <mergeCell ref="D23:D25"/>
    <mergeCell ref="D26:D27"/>
    <mergeCell ref="D28:D29"/>
    <mergeCell ref="D30:E30"/>
    <mergeCell ref="C31:C37"/>
    <mergeCell ref="D31:D34"/>
    <mergeCell ref="D35:D36"/>
    <mergeCell ref="D37:E37"/>
    <mergeCell ref="C38:C61"/>
    <mergeCell ref="D38:D39"/>
    <mergeCell ref="D40:D43"/>
    <mergeCell ref="D44:D45"/>
    <mergeCell ref="D46:D50"/>
    <mergeCell ref="D51:D57"/>
    <mergeCell ref="D58:D60"/>
    <mergeCell ref="D61:E61"/>
    <mergeCell ref="C62:E62"/>
    <mergeCell ref="B63:B91"/>
    <mergeCell ref="C63:C68"/>
    <mergeCell ref="D63:D64"/>
    <mergeCell ref="D65:D67"/>
    <mergeCell ref="D68:E68"/>
    <mergeCell ref="C69:C71"/>
    <mergeCell ref="D69:D70"/>
    <mergeCell ref="D71:E71"/>
    <mergeCell ref="C72:C90"/>
    <mergeCell ref="D72:D73"/>
    <mergeCell ref="D74:D75"/>
    <mergeCell ref="D76:D81"/>
    <mergeCell ref="D82:D87"/>
    <mergeCell ref="D88:D89"/>
    <mergeCell ref="D90:E90"/>
    <mergeCell ref="C91:E91"/>
    <mergeCell ref="B92:B95"/>
    <mergeCell ref="C92:C94"/>
    <mergeCell ref="D92:D93"/>
    <mergeCell ref="D94:E94"/>
    <mergeCell ref="C95:E95"/>
    <mergeCell ref="B96:E96"/>
    <mergeCell ref="A97:A153"/>
    <mergeCell ref="B97:B132"/>
    <mergeCell ref="C97:C105"/>
    <mergeCell ref="D97:D99"/>
    <mergeCell ref="D100:D102"/>
    <mergeCell ref="D103:D104"/>
    <mergeCell ref="D105:E105"/>
    <mergeCell ref="C106:C108"/>
    <mergeCell ref="D106:D107"/>
    <mergeCell ref="D108:E108"/>
    <mergeCell ref="C109:C131"/>
    <mergeCell ref="D109:D115"/>
    <mergeCell ref="D116:D120"/>
    <mergeCell ref="D121:D123"/>
    <mergeCell ref="D124:D130"/>
    <mergeCell ref="D131:E131"/>
    <mergeCell ref="C132:E132"/>
    <mergeCell ref="B133:B142"/>
    <mergeCell ref="C133:C137"/>
    <mergeCell ref="D133:D136"/>
    <mergeCell ref="D137:E137"/>
    <mergeCell ref="C138:C141"/>
    <mergeCell ref="D138:D140"/>
    <mergeCell ref="D141:E141"/>
    <mergeCell ref="C142:E142"/>
    <mergeCell ref="B143:B152"/>
    <mergeCell ref="C143:C145"/>
    <mergeCell ref="D143:D144"/>
    <mergeCell ref="D145:E145"/>
    <mergeCell ref="C146:C151"/>
    <mergeCell ref="D146:D150"/>
    <mergeCell ref="D151:E151"/>
    <mergeCell ref="C152:E152"/>
    <mergeCell ref="B153:E153"/>
    <mergeCell ref="A154:A244"/>
    <mergeCell ref="B154:B160"/>
    <mergeCell ref="C154:C156"/>
    <mergeCell ref="D154:D155"/>
    <mergeCell ref="D156:E156"/>
    <mergeCell ref="C157:C159"/>
    <mergeCell ref="D157:D158"/>
    <mergeCell ref="D159:E159"/>
    <mergeCell ref="C160:E160"/>
    <mergeCell ref="B161:B222"/>
    <mergeCell ref="C161:C179"/>
    <mergeCell ref="D161:D168"/>
    <mergeCell ref="D169:D170"/>
    <mergeCell ref="D171:D172"/>
    <mergeCell ref="D173:D174"/>
    <mergeCell ref="D175:D178"/>
    <mergeCell ref="D179:E179"/>
    <mergeCell ref="C180:C191"/>
    <mergeCell ref="D180:D184"/>
    <mergeCell ref="D185:D186"/>
    <mergeCell ref="D187:D190"/>
    <mergeCell ref="D191:E191"/>
    <mergeCell ref="C192:C221"/>
    <mergeCell ref="D192:D194"/>
    <mergeCell ref="D195:D196"/>
    <mergeCell ref="D197:D202"/>
    <mergeCell ref="D203:D209"/>
    <mergeCell ref="D210:D215"/>
    <mergeCell ref="D216:D220"/>
    <mergeCell ref="D221:E221"/>
    <mergeCell ref="C222:E222"/>
    <mergeCell ref="B223:B231"/>
    <mergeCell ref="C223:C225"/>
    <mergeCell ref="D223:D224"/>
    <mergeCell ref="D225:E225"/>
    <mergeCell ref="C226:C230"/>
    <mergeCell ref="D226:D227"/>
    <mergeCell ref="D228:D229"/>
    <mergeCell ref="D230:E230"/>
    <mergeCell ref="C231:E231"/>
    <mergeCell ref="B232:B236"/>
    <mergeCell ref="C232:C235"/>
    <mergeCell ref="D232:D234"/>
    <mergeCell ref="D235:E235"/>
    <mergeCell ref="C236:E236"/>
    <mergeCell ref="B237:B243"/>
    <mergeCell ref="C237:C242"/>
    <mergeCell ref="D237:D241"/>
    <mergeCell ref="D242:E242"/>
    <mergeCell ref="C243:E243"/>
    <mergeCell ref="B244:E244"/>
    <mergeCell ref="A245:A347"/>
    <mergeCell ref="B245:B278"/>
    <mergeCell ref="C245:C249"/>
    <mergeCell ref="D245:D246"/>
    <mergeCell ref="D247:D248"/>
    <mergeCell ref="D249:E249"/>
    <mergeCell ref="C250:C274"/>
    <mergeCell ref="D250:D251"/>
    <mergeCell ref="D252:D253"/>
    <mergeCell ref="D254:D255"/>
    <mergeCell ref="D256:D257"/>
    <mergeCell ref="D258:D259"/>
    <mergeCell ref="D260:D265"/>
    <mergeCell ref="D266:D267"/>
    <mergeCell ref="D268:D269"/>
    <mergeCell ref="D270:D271"/>
    <mergeCell ref="D272:D273"/>
    <mergeCell ref="D274:E274"/>
    <mergeCell ref="C275:C277"/>
    <mergeCell ref="D275:D276"/>
    <mergeCell ref="D277:E277"/>
    <mergeCell ref="C278:E278"/>
    <mergeCell ref="B279:B332"/>
    <mergeCell ref="C279:C299"/>
    <mergeCell ref="D279:D280"/>
    <mergeCell ref="D281:D282"/>
    <mergeCell ref="D283:D284"/>
    <mergeCell ref="D285:D286"/>
    <mergeCell ref="D287:D288"/>
    <mergeCell ref="D289:D290"/>
    <mergeCell ref="D291:D292"/>
    <mergeCell ref="D293:D298"/>
    <mergeCell ref="D299:E299"/>
    <mergeCell ref="C300:C318"/>
    <mergeCell ref="D300:D301"/>
    <mergeCell ref="D302:D303"/>
    <mergeCell ref="D304:D305"/>
    <mergeCell ref="D306:D307"/>
    <mergeCell ref="D308:D309"/>
    <mergeCell ref="D310:D311"/>
    <mergeCell ref="D312:D313"/>
    <mergeCell ref="D314:D315"/>
    <mergeCell ref="D316:D317"/>
    <mergeCell ref="D318:E318"/>
    <mergeCell ref="C319:C331"/>
    <mergeCell ref="D319:D320"/>
    <mergeCell ref="D321:D322"/>
    <mergeCell ref="D323:D324"/>
    <mergeCell ref="D325:D326"/>
    <mergeCell ref="D327:D328"/>
    <mergeCell ref="D329:D330"/>
    <mergeCell ref="D331:E331"/>
    <mergeCell ref="C332:E332"/>
    <mergeCell ref="D372:E372"/>
    <mergeCell ref="C373:C389"/>
    <mergeCell ref="D373:D374"/>
    <mergeCell ref="D375:D376"/>
    <mergeCell ref="D377:D384"/>
    <mergeCell ref="D385:D386"/>
    <mergeCell ref="D387:D388"/>
    <mergeCell ref="D389:E389"/>
    <mergeCell ref="B333:B346"/>
    <mergeCell ref="C333:C335"/>
    <mergeCell ref="D333:D334"/>
    <mergeCell ref="D335:E335"/>
    <mergeCell ref="C336:C342"/>
    <mergeCell ref="D336:D341"/>
    <mergeCell ref="D342:E342"/>
    <mergeCell ref="C343:C345"/>
    <mergeCell ref="D343:D344"/>
    <mergeCell ref="D345:E345"/>
    <mergeCell ref="C346:E346"/>
    <mergeCell ref="A400:H400"/>
    <mergeCell ref="A399:H399"/>
    <mergeCell ref="C390:C392"/>
    <mergeCell ref="D390:D391"/>
    <mergeCell ref="D392:E392"/>
    <mergeCell ref="C393:E393"/>
    <mergeCell ref="B394:E394"/>
    <mergeCell ref="A395:E395"/>
    <mergeCell ref="B347:E347"/>
    <mergeCell ref="A348:A394"/>
    <mergeCell ref="B348:B363"/>
    <mergeCell ref="C348:C362"/>
    <mergeCell ref="D348:D349"/>
    <mergeCell ref="D350:D351"/>
    <mergeCell ref="D352:D353"/>
    <mergeCell ref="D354:D355"/>
    <mergeCell ref="D356:D357"/>
    <mergeCell ref="D358:D359"/>
    <mergeCell ref="D360:D361"/>
    <mergeCell ref="D362:E362"/>
    <mergeCell ref="C363:E363"/>
    <mergeCell ref="B364:B393"/>
    <mergeCell ref="C364:C372"/>
    <mergeCell ref="D364:D371"/>
  </mergeCells>
  <pageMargins left="0.7" right="0.7" top="0.75" bottom="0.75" header="0.3" footer="0.3"/>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91"/>
  <sheetViews>
    <sheetView workbookViewId="0">
      <selection sqref="A1:H291"/>
    </sheetView>
  </sheetViews>
  <sheetFormatPr defaultRowHeight="12.75" customHeight="1" x14ac:dyDescent="0.2"/>
  <cols>
    <col min="1" max="1" width="26.85546875" customWidth="1"/>
    <col min="2" max="2" width="11.28515625" bestFit="1" customWidth="1"/>
    <col min="3" max="3" width="31.42578125" bestFit="1" customWidth="1"/>
    <col min="4" max="4" width="61.140625" style="18" customWidth="1"/>
    <col min="5" max="5" width="47.85546875" bestFit="1" customWidth="1"/>
    <col min="6" max="8" width="11.28515625" bestFit="1" customWidth="1"/>
  </cols>
  <sheetData>
    <row r="1" spans="1:8" ht="15" x14ac:dyDescent="0.25">
      <c r="A1" s="12" t="s">
        <v>153</v>
      </c>
      <c r="B1" s="12"/>
      <c r="C1" s="12"/>
      <c r="D1" s="17"/>
    </row>
    <row r="2" spans="1:8" ht="15" x14ac:dyDescent="0.25">
      <c r="A2" s="12" t="s">
        <v>154</v>
      </c>
      <c r="B2" s="12"/>
      <c r="C2" s="12"/>
      <c r="D2" s="17"/>
    </row>
    <row r="3" spans="1:8" ht="15" x14ac:dyDescent="0.25">
      <c r="A3" s="12" t="s">
        <v>155</v>
      </c>
      <c r="B3" s="12"/>
      <c r="C3" s="12"/>
      <c r="D3" s="17"/>
    </row>
    <row r="4" spans="1:8" ht="15" x14ac:dyDescent="0.25">
      <c r="A4" s="12" t="s">
        <v>156</v>
      </c>
      <c r="B4" s="12"/>
      <c r="C4" s="12"/>
      <c r="D4" s="17"/>
    </row>
    <row r="5" spans="1:8" ht="15" x14ac:dyDescent="0.25">
      <c r="A5" s="12" t="s">
        <v>157</v>
      </c>
      <c r="B5" s="12"/>
      <c r="C5" s="12"/>
      <c r="D5" s="17"/>
    </row>
    <row r="6" spans="1:8" ht="15" x14ac:dyDescent="0.25">
      <c r="A6" s="12"/>
      <c r="B6" s="12"/>
      <c r="C6" s="12"/>
      <c r="D6" s="17"/>
    </row>
    <row r="7" spans="1:8" ht="15" x14ac:dyDescent="0.25">
      <c r="A7" s="13" t="s">
        <v>165</v>
      </c>
      <c r="B7" s="12"/>
      <c r="C7" s="12"/>
      <c r="D7" s="17"/>
    </row>
    <row r="8" spans="1:8" ht="15" x14ac:dyDescent="0.25">
      <c r="A8" s="12"/>
      <c r="B8" s="12"/>
      <c r="C8" s="12"/>
      <c r="D8" s="17"/>
    </row>
    <row r="9" spans="1:8" ht="12.75" customHeight="1" x14ac:dyDescent="0.25">
      <c r="A9" s="14" t="s">
        <v>160</v>
      </c>
      <c r="B9" s="15"/>
      <c r="C9" s="15"/>
      <c r="D9" s="19"/>
    </row>
    <row r="10" spans="1:8" ht="12.75" customHeight="1" x14ac:dyDescent="0.25">
      <c r="A10" s="14" t="s">
        <v>161</v>
      </c>
      <c r="B10" s="15"/>
      <c r="C10" s="15"/>
      <c r="D10" s="19"/>
    </row>
    <row r="11" spans="1:8" ht="12.75" customHeight="1" x14ac:dyDescent="0.25">
      <c r="A11" s="15" t="s">
        <v>158</v>
      </c>
      <c r="B11" s="15"/>
      <c r="C11" s="15"/>
      <c r="D11" s="19"/>
    </row>
    <row r="12" spans="1:8" ht="12.75" customHeight="1" x14ac:dyDescent="0.25">
      <c r="A12" s="16" t="s">
        <v>162</v>
      </c>
      <c r="B12" s="16"/>
      <c r="C12" s="15"/>
      <c r="D12" s="19"/>
    </row>
    <row r="13" spans="1:8" ht="12.75" customHeight="1" x14ac:dyDescent="0.25">
      <c r="A13" s="55" t="s">
        <v>203</v>
      </c>
      <c r="B13" s="15"/>
      <c r="C13" s="15"/>
      <c r="D13" s="19"/>
    </row>
    <row r="14" spans="1:8" ht="12.75" customHeight="1" x14ac:dyDescent="0.25">
      <c r="A14" s="14" t="s">
        <v>159</v>
      </c>
      <c r="B14" s="15"/>
      <c r="C14" s="15"/>
      <c r="D14" s="19"/>
    </row>
    <row r="15" spans="1:8" ht="13.9" customHeight="1" thickBot="1" x14ac:dyDescent="0.3">
      <c r="A15" s="12"/>
      <c r="B15" s="12"/>
      <c r="C15" s="12"/>
    </row>
    <row r="16" spans="1:8" ht="12.75" customHeight="1" thickBot="1" x14ac:dyDescent="0.25">
      <c r="A16" s="69" t="s">
        <v>0</v>
      </c>
      <c r="B16" s="70"/>
      <c r="C16" s="70"/>
      <c r="D16" s="70"/>
      <c r="E16" s="70"/>
      <c r="F16" s="1" t="s">
        <v>1</v>
      </c>
      <c r="G16" s="1" t="s">
        <v>2</v>
      </c>
      <c r="H16" s="1" t="s">
        <v>3</v>
      </c>
    </row>
    <row r="17" spans="1:8" ht="12.75" customHeight="1" thickBot="1" x14ac:dyDescent="0.25">
      <c r="A17" s="71" t="s">
        <v>6</v>
      </c>
      <c r="B17" s="72" t="s">
        <v>7</v>
      </c>
      <c r="C17" s="72" t="s">
        <v>8</v>
      </c>
      <c r="D17" s="71" t="s">
        <v>9</v>
      </c>
      <c r="E17" s="2" t="s">
        <v>10</v>
      </c>
      <c r="F17" s="23" t="s">
        <v>167</v>
      </c>
      <c r="G17" s="23" t="s">
        <v>167</v>
      </c>
      <c r="H17" s="23" t="s">
        <v>167</v>
      </c>
    </row>
    <row r="18" spans="1:8" ht="12.75" customHeight="1" thickBot="1" x14ac:dyDescent="0.25">
      <c r="A18" s="68"/>
      <c r="B18" s="58"/>
      <c r="C18" s="58"/>
      <c r="D18" s="68"/>
      <c r="E18" s="5" t="s">
        <v>11</v>
      </c>
      <c r="F18" s="23" t="s">
        <v>167</v>
      </c>
      <c r="G18" s="23" t="s">
        <v>167</v>
      </c>
      <c r="H18" s="23" t="s">
        <v>167</v>
      </c>
    </row>
    <row r="19" spans="1:8" ht="12.75" customHeight="1" thickBot="1" x14ac:dyDescent="0.25">
      <c r="A19" s="68"/>
      <c r="B19" s="58"/>
      <c r="C19" s="58"/>
      <c r="D19" s="68"/>
      <c r="E19" s="5" t="s">
        <v>12</v>
      </c>
      <c r="F19" s="23" t="s">
        <v>167</v>
      </c>
      <c r="G19" s="23" t="s">
        <v>167</v>
      </c>
      <c r="H19" s="23" t="s">
        <v>167</v>
      </c>
    </row>
    <row r="20" spans="1:8" ht="12.75" customHeight="1" thickBot="1" x14ac:dyDescent="0.25">
      <c r="A20" s="68"/>
      <c r="B20" s="58"/>
      <c r="C20" s="58"/>
      <c r="D20" s="68"/>
      <c r="E20" s="5" t="s">
        <v>13</v>
      </c>
      <c r="F20" s="23" t="s">
        <v>167</v>
      </c>
      <c r="G20" s="23" t="s">
        <v>167</v>
      </c>
      <c r="H20" s="23" t="s">
        <v>167</v>
      </c>
    </row>
    <row r="21" spans="1:8" ht="12.75" customHeight="1" thickBot="1" x14ac:dyDescent="0.25">
      <c r="A21" s="68"/>
      <c r="B21" s="58"/>
      <c r="C21" s="58"/>
      <c r="D21" s="61"/>
      <c r="E21" s="6" t="s">
        <v>14</v>
      </c>
      <c r="F21" s="24" t="s">
        <v>167</v>
      </c>
      <c r="G21" s="24" t="s">
        <v>167</v>
      </c>
      <c r="H21" s="24" t="s">
        <v>167</v>
      </c>
    </row>
    <row r="22" spans="1:8" ht="12.75" customHeight="1" thickBot="1" x14ac:dyDescent="0.25">
      <c r="A22" s="68"/>
      <c r="B22" s="58"/>
      <c r="C22" s="58"/>
      <c r="D22" s="60" t="s">
        <v>15</v>
      </c>
      <c r="E22" s="5" t="s">
        <v>16</v>
      </c>
      <c r="F22" s="23" t="s">
        <v>167</v>
      </c>
      <c r="G22" s="23" t="s">
        <v>167</v>
      </c>
      <c r="H22" s="23" t="s">
        <v>167</v>
      </c>
    </row>
    <row r="23" spans="1:8" ht="12.75" customHeight="1" thickBot="1" x14ac:dyDescent="0.25">
      <c r="A23" s="68"/>
      <c r="B23" s="58"/>
      <c r="C23" s="58"/>
      <c r="D23" s="61"/>
      <c r="E23" s="6" t="s">
        <v>14</v>
      </c>
      <c r="F23" s="24" t="s">
        <v>167</v>
      </c>
      <c r="G23" s="24" t="s">
        <v>167</v>
      </c>
      <c r="H23" s="24" t="s">
        <v>167</v>
      </c>
    </row>
    <row r="24" spans="1:8" ht="12.75" customHeight="1" thickBot="1" x14ac:dyDescent="0.25">
      <c r="A24" s="68"/>
      <c r="B24" s="58"/>
      <c r="C24" s="58"/>
      <c r="D24" s="60" t="s">
        <v>17</v>
      </c>
      <c r="E24" s="5" t="s">
        <v>18</v>
      </c>
      <c r="F24" s="23" t="s">
        <v>167</v>
      </c>
      <c r="G24" s="23" t="s">
        <v>167</v>
      </c>
      <c r="H24" s="23" t="s">
        <v>167</v>
      </c>
    </row>
    <row r="25" spans="1:8" ht="12.75" customHeight="1" thickBot="1" x14ac:dyDescent="0.25">
      <c r="A25" s="68"/>
      <c r="B25" s="58"/>
      <c r="C25" s="58"/>
      <c r="D25" s="68"/>
      <c r="E25" s="5" t="s">
        <v>19</v>
      </c>
      <c r="F25" s="23" t="s">
        <v>167</v>
      </c>
      <c r="G25" s="23" t="s">
        <v>167</v>
      </c>
      <c r="H25" s="23" t="s">
        <v>167</v>
      </c>
    </row>
    <row r="26" spans="1:8" ht="12.75" customHeight="1" thickBot="1" x14ac:dyDescent="0.25">
      <c r="A26" s="68"/>
      <c r="B26" s="58"/>
      <c r="C26" s="58"/>
      <c r="D26" s="61"/>
      <c r="E26" s="6" t="s">
        <v>14</v>
      </c>
      <c r="F26" s="24" t="s">
        <v>167</v>
      </c>
      <c r="G26" s="24" t="s">
        <v>167</v>
      </c>
      <c r="H26" s="24" t="s">
        <v>167</v>
      </c>
    </row>
    <row r="27" spans="1:8" ht="12.75" customHeight="1" thickBot="1" x14ac:dyDescent="0.25">
      <c r="A27" s="68"/>
      <c r="B27" s="58"/>
      <c r="C27" s="58"/>
      <c r="D27" s="60" t="s">
        <v>20</v>
      </c>
      <c r="E27" s="5" t="s">
        <v>21</v>
      </c>
      <c r="F27" s="23" t="s">
        <v>167</v>
      </c>
      <c r="G27" s="23" t="s">
        <v>167</v>
      </c>
      <c r="H27" s="23" t="s">
        <v>167</v>
      </c>
    </row>
    <row r="28" spans="1:8" ht="12.75" customHeight="1" thickBot="1" x14ac:dyDescent="0.25">
      <c r="A28" s="68"/>
      <c r="B28" s="58"/>
      <c r="C28" s="58"/>
      <c r="D28" s="61"/>
      <c r="E28" s="6" t="s">
        <v>14</v>
      </c>
      <c r="F28" s="24" t="s">
        <v>167</v>
      </c>
      <c r="G28" s="24" t="s">
        <v>167</v>
      </c>
      <c r="H28" s="24" t="s">
        <v>167</v>
      </c>
    </row>
    <row r="29" spans="1:8" ht="12.75" customHeight="1" thickBot="1" x14ac:dyDescent="0.25">
      <c r="A29" s="68"/>
      <c r="B29" s="58"/>
      <c r="C29" s="58"/>
      <c r="D29" s="60" t="s">
        <v>22</v>
      </c>
      <c r="E29" s="5" t="s">
        <v>23</v>
      </c>
      <c r="F29" s="23" t="s">
        <v>167</v>
      </c>
      <c r="G29" s="23" t="s">
        <v>167</v>
      </c>
      <c r="H29" s="23" t="s">
        <v>167</v>
      </c>
    </row>
    <row r="30" spans="1:8" ht="12.75" customHeight="1" thickBot="1" x14ac:dyDescent="0.25">
      <c r="A30" s="68"/>
      <c r="B30" s="58"/>
      <c r="C30" s="58"/>
      <c r="D30" s="61"/>
      <c r="E30" s="6" t="s">
        <v>14</v>
      </c>
      <c r="F30" s="24" t="s">
        <v>167</v>
      </c>
      <c r="G30" s="24" t="s">
        <v>167</v>
      </c>
      <c r="H30" s="24" t="s">
        <v>167</v>
      </c>
    </row>
    <row r="31" spans="1:8" ht="12.75" customHeight="1" thickBot="1" x14ac:dyDescent="0.25">
      <c r="A31" s="68"/>
      <c r="B31" s="58"/>
      <c r="C31" s="59"/>
      <c r="D31" s="62" t="s">
        <v>14</v>
      </c>
      <c r="E31" s="63"/>
      <c r="F31" s="24" t="s">
        <v>167</v>
      </c>
      <c r="G31" s="24" t="s">
        <v>167</v>
      </c>
      <c r="H31" s="24" t="s">
        <v>167</v>
      </c>
    </row>
    <row r="32" spans="1:8" ht="12.75" customHeight="1" thickBot="1" x14ac:dyDescent="0.25">
      <c r="A32" s="68"/>
      <c r="B32" s="58"/>
      <c r="C32" s="57" t="s">
        <v>24</v>
      </c>
      <c r="D32" s="60" t="s">
        <v>9</v>
      </c>
      <c r="E32" s="5" t="s">
        <v>25</v>
      </c>
      <c r="F32" s="23" t="s">
        <v>167</v>
      </c>
      <c r="G32" s="23" t="s">
        <v>167</v>
      </c>
      <c r="H32" s="23" t="s">
        <v>167</v>
      </c>
    </row>
    <row r="33" spans="1:8" ht="12.75" customHeight="1" thickBot="1" x14ac:dyDescent="0.25">
      <c r="A33" s="68"/>
      <c r="B33" s="58"/>
      <c r="C33" s="58"/>
      <c r="D33" s="68"/>
      <c r="E33" s="5" t="s">
        <v>11</v>
      </c>
      <c r="F33" s="23" t="s">
        <v>167</v>
      </c>
      <c r="G33" s="23" t="s">
        <v>167</v>
      </c>
      <c r="H33" s="23" t="s">
        <v>167</v>
      </c>
    </row>
    <row r="34" spans="1:8" ht="12.75" customHeight="1" thickBot="1" x14ac:dyDescent="0.25">
      <c r="A34" s="68"/>
      <c r="B34" s="58"/>
      <c r="C34" s="58"/>
      <c r="D34" s="68"/>
      <c r="E34" s="5" t="s">
        <v>26</v>
      </c>
      <c r="F34" s="23" t="s">
        <v>167</v>
      </c>
      <c r="G34" s="23" t="s">
        <v>167</v>
      </c>
      <c r="H34" s="23" t="s">
        <v>167</v>
      </c>
    </row>
    <row r="35" spans="1:8" ht="12.75" customHeight="1" thickBot="1" x14ac:dyDescent="0.25">
      <c r="A35" s="68"/>
      <c r="B35" s="58"/>
      <c r="C35" s="58"/>
      <c r="D35" s="61"/>
      <c r="E35" s="6" t="s">
        <v>14</v>
      </c>
      <c r="F35" s="24" t="s">
        <v>167</v>
      </c>
      <c r="G35" s="24" t="s">
        <v>167</v>
      </c>
      <c r="H35" s="24" t="s">
        <v>167</v>
      </c>
    </row>
    <row r="36" spans="1:8" ht="12.75" customHeight="1" thickBot="1" x14ac:dyDescent="0.25">
      <c r="A36" s="68"/>
      <c r="B36" s="58"/>
      <c r="C36" s="58"/>
      <c r="D36" s="60" t="s">
        <v>17</v>
      </c>
      <c r="E36" s="5" t="s">
        <v>27</v>
      </c>
      <c r="F36" s="23" t="s">
        <v>167</v>
      </c>
      <c r="G36" s="23" t="s">
        <v>167</v>
      </c>
      <c r="H36" s="23" t="s">
        <v>167</v>
      </c>
    </row>
    <row r="37" spans="1:8" ht="12.75" customHeight="1" thickBot="1" x14ac:dyDescent="0.25">
      <c r="A37" s="68"/>
      <c r="B37" s="58"/>
      <c r="C37" s="58"/>
      <c r="D37" s="61"/>
      <c r="E37" s="6" t="s">
        <v>14</v>
      </c>
      <c r="F37" s="24" t="s">
        <v>167</v>
      </c>
      <c r="G37" s="24" t="s">
        <v>167</v>
      </c>
      <c r="H37" s="24" t="s">
        <v>167</v>
      </c>
    </row>
    <row r="38" spans="1:8" ht="12.75" customHeight="1" thickBot="1" x14ac:dyDescent="0.25">
      <c r="A38" s="68"/>
      <c r="B38" s="58"/>
      <c r="C38" s="59"/>
      <c r="D38" s="62" t="s">
        <v>14</v>
      </c>
      <c r="E38" s="63"/>
      <c r="F38" s="24" t="s">
        <v>167</v>
      </c>
      <c r="G38" s="24" t="s">
        <v>167</v>
      </c>
      <c r="H38" s="24" t="s">
        <v>167</v>
      </c>
    </row>
    <row r="39" spans="1:8" ht="12.75" customHeight="1" thickBot="1" x14ac:dyDescent="0.25">
      <c r="A39" s="68"/>
      <c r="B39" s="58"/>
      <c r="C39" s="57" t="s">
        <v>28</v>
      </c>
      <c r="D39" s="60" t="s">
        <v>29</v>
      </c>
      <c r="E39" s="5" t="s">
        <v>30</v>
      </c>
      <c r="F39" s="4">
        <v>95</v>
      </c>
      <c r="G39" s="4">
        <v>78</v>
      </c>
      <c r="H39" s="4">
        <v>87</v>
      </c>
    </row>
    <row r="40" spans="1:8" ht="12.75" customHeight="1" thickBot="1" x14ac:dyDescent="0.25">
      <c r="A40" s="68"/>
      <c r="B40" s="58"/>
      <c r="C40" s="58"/>
      <c r="D40" s="61"/>
      <c r="E40" s="6" t="s">
        <v>14</v>
      </c>
      <c r="F40" s="8">
        <v>95</v>
      </c>
      <c r="G40" s="8">
        <v>78</v>
      </c>
      <c r="H40" s="8">
        <v>87</v>
      </c>
    </row>
    <row r="41" spans="1:8" ht="12.75" customHeight="1" thickBot="1" x14ac:dyDescent="0.25">
      <c r="A41" s="68"/>
      <c r="B41" s="58"/>
      <c r="C41" s="58"/>
      <c r="D41" s="60" t="s">
        <v>31</v>
      </c>
      <c r="E41" s="5" t="s">
        <v>32</v>
      </c>
      <c r="F41" s="4">
        <v>51</v>
      </c>
      <c r="G41" s="4">
        <v>57</v>
      </c>
      <c r="H41" s="4">
        <v>51</v>
      </c>
    </row>
    <row r="42" spans="1:8" ht="12.75" customHeight="1" thickBot="1" x14ac:dyDescent="0.25">
      <c r="A42" s="68"/>
      <c r="B42" s="58"/>
      <c r="C42" s="58"/>
      <c r="D42" s="68"/>
      <c r="E42" s="5" t="s">
        <v>33</v>
      </c>
      <c r="F42" s="3"/>
      <c r="G42" s="4">
        <v>21</v>
      </c>
      <c r="H42" s="4">
        <v>29</v>
      </c>
    </row>
    <row r="43" spans="1:8" ht="12.75" customHeight="1" thickBot="1" x14ac:dyDescent="0.25">
      <c r="A43" s="68"/>
      <c r="B43" s="58"/>
      <c r="C43" s="58"/>
      <c r="D43" s="68"/>
      <c r="E43" s="5" t="s">
        <v>34</v>
      </c>
      <c r="F43" s="4">
        <v>67</v>
      </c>
      <c r="G43" s="4">
        <v>92</v>
      </c>
      <c r="H43" s="4">
        <v>65</v>
      </c>
    </row>
    <row r="44" spans="1:8" ht="12.75" customHeight="1" thickBot="1" x14ac:dyDescent="0.25">
      <c r="A44" s="68"/>
      <c r="B44" s="58"/>
      <c r="C44" s="58"/>
      <c r="D44" s="61"/>
      <c r="E44" s="6" t="s">
        <v>14</v>
      </c>
      <c r="F44" s="8">
        <v>118</v>
      </c>
      <c r="G44" s="8">
        <v>170</v>
      </c>
      <c r="H44" s="8">
        <v>145</v>
      </c>
    </row>
    <row r="45" spans="1:8" ht="12.75" customHeight="1" thickBot="1" x14ac:dyDescent="0.25">
      <c r="A45" s="68"/>
      <c r="B45" s="58"/>
      <c r="C45" s="58"/>
      <c r="D45" s="60" t="s">
        <v>35</v>
      </c>
      <c r="E45" s="5" t="s">
        <v>36</v>
      </c>
      <c r="F45" s="4">
        <v>75</v>
      </c>
      <c r="G45" s="4">
        <v>74</v>
      </c>
      <c r="H45" s="4">
        <v>81</v>
      </c>
    </row>
    <row r="46" spans="1:8" ht="12.75" customHeight="1" thickBot="1" x14ac:dyDescent="0.25">
      <c r="A46" s="68"/>
      <c r="B46" s="58"/>
      <c r="C46" s="58"/>
      <c r="D46" s="61"/>
      <c r="E46" s="6" t="s">
        <v>14</v>
      </c>
      <c r="F46" s="8">
        <v>75</v>
      </c>
      <c r="G46" s="8">
        <v>74</v>
      </c>
      <c r="H46" s="8">
        <v>81</v>
      </c>
    </row>
    <row r="47" spans="1:8" ht="12.75" customHeight="1" thickBot="1" x14ac:dyDescent="0.25">
      <c r="A47" s="68"/>
      <c r="B47" s="58"/>
      <c r="C47" s="58"/>
      <c r="D47" s="60" t="s">
        <v>9</v>
      </c>
      <c r="E47" s="5" t="s">
        <v>37</v>
      </c>
      <c r="F47" s="4">
        <v>73</v>
      </c>
      <c r="G47" s="4">
        <v>66</v>
      </c>
      <c r="H47" s="4">
        <v>69</v>
      </c>
    </row>
    <row r="48" spans="1:8" ht="12.75" customHeight="1" thickBot="1" x14ac:dyDescent="0.25">
      <c r="A48" s="68"/>
      <c r="B48" s="58"/>
      <c r="C48" s="58"/>
      <c r="D48" s="68"/>
      <c r="E48" s="5" t="s">
        <v>38</v>
      </c>
      <c r="F48" s="4">
        <v>10</v>
      </c>
      <c r="G48" s="4">
        <v>12</v>
      </c>
      <c r="H48" s="3"/>
    </row>
    <row r="49" spans="1:8" ht="12.75" customHeight="1" thickBot="1" x14ac:dyDescent="0.25">
      <c r="A49" s="68"/>
      <c r="B49" s="58"/>
      <c r="C49" s="58"/>
      <c r="D49" s="68"/>
      <c r="E49" s="5" t="s">
        <v>39</v>
      </c>
      <c r="F49" s="4">
        <v>21</v>
      </c>
      <c r="G49" s="4">
        <v>28</v>
      </c>
      <c r="H49" s="4">
        <v>20</v>
      </c>
    </row>
    <row r="50" spans="1:8" ht="12.75" customHeight="1" thickBot="1" x14ac:dyDescent="0.25">
      <c r="A50" s="68"/>
      <c r="B50" s="58"/>
      <c r="C50" s="58"/>
      <c r="D50" s="68"/>
      <c r="E50" s="5" t="s">
        <v>40</v>
      </c>
      <c r="F50" s="4">
        <v>121</v>
      </c>
      <c r="G50" s="4">
        <v>145</v>
      </c>
      <c r="H50" s="4">
        <v>151</v>
      </c>
    </row>
    <row r="51" spans="1:8" ht="12.75" customHeight="1" thickBot="1" x14ac:dyDescent="0.25">
      <c r="A51" s="68"/>
      <c r="B51" s="58"/>
      <c r="C51" s="58"/>
      <c r="D51" s="61"/>
      <c r="E51" s="6" t="s">
        <v>14</v>
      </c>
      <c r="F51" s="8">
        <v>225</v>
      </c>
      <c r="G51" s="8">
        <v>251</v>
      </c>
      <c r="H51" s="8">
        <v>240</v>
      </c>
    </row>
    <row r="52" spans="1:8" ht="13.5" thickBot="1" x14ac:dyDescent="0.25">
      <c r="A52" s="68"/>
      <c r="B52" s="58"/>
      <c r="C52" s="58"/>
      <c r="D52" s="60" t="s">
        <v>20</v>
      </c>
      <c r="E52" s="5" t="s">
        <v>41</v>
      </c>
      <c r="F52" s="3"/>
      <c r="G52" s="3"/>
      <c r="H52" s="3"/>
    </row>
    <row r="53" spans="1:8" ht="13.5" thickBot="1" x14ac:dyDescent="0.25">
      <c r="A53" s="68"/>
      <c r="B53" s="58"/>
      <c r="C53" s="58"/>
      <c r="D53" s="68"/>
      <c r="E53" s="5" t="s">
        <v>42</v>
      </c>
      <c r="F53" s="3"/>
      <c r="G53" s="3"/>
      <c r="H53" s="3"/>
    </row>
    <row r="54" spans="1:8" ht="13.5" thickBot="1" x14ac:dyDescent="0.25">
      <c r="A54" s="68"/>
      <c r="B54" s="58"/>
      <c r="C54" s="58"/>
      <c r="D54" s="68"/>
      <c r="E54" s="5" t="s">
        <v>43</v>
      </c>
      <c r="F54" s="4">
        <v>27</v>
      </c>
      <c r="G54" s="4">
        <v>24</v>
      </c>
      <c r="H54" s="4">
        <v>22</v>
      </c>
    </row>
    <row r="55" spans="1:8" ht="13.5" thickBot="1" x14ac:dyDescent="0.25">
      <c r="A55" s="68"/>
      <c r="B55" s="58"/>
      <c r="C55" s="58"/>
      <c r="D55" s="68"/>
      <c r="E55" s="5" t="s">
        <v>44</v>
      </c>
      <c r="F55" s="4">
        <v>30</v>
      </c>
      <c r="G55" s="4">
        <v>22</v>
      </c>
      <c r="H55" s="4">
        <v>30</v>
      </c>
    </row>
    <row r="56" spans="1:8" ht="13.5" thickBot="1" x14ac:dyDescent="0.25">
      <c r="A56" s="68"/>
      <c r="B56" s="58"/>
      <c r="C56" s="58"/>
      <c r="D56" s="68"/>
      <c r="E56" s="5" t="s">
        <v>45</v>
      </c>
      <c r="F56" s="4">
        <v>48</v>
      </c>
      <c r="G56" s="4">
        <v>47</v>
      </c>
      <c r="H56" s="4">
        <v>39</v>
      </c>
    </row>
    <row r="57" spans="1:8" ht="13.5" thickBot="1" x14ac:dyDescent="0.25">
      <c r="A57" s="68"/>
      <c r="B57" s="58"/>
      <c r="C57" s="58"/>
      <c r="D57" s="68"/>
      <c r="E57" s="5" t="s">
        <v>21</v>
      </c>
      <c r="F57" s="3"/>
      <c r="G57" s="3"/>
      <c r="H57" s="3"/>
    </row>
    <row r="58" spans="1:8" ht="13.5" thickBot="1" x14ac:dyDescent="0.25">
      <c r="A58" s="68"/>
      <c r="B58" s="58"/>
      <c r="C58" s="58"/>
      <c r="D58" s="61"/>
      <c r="E58" s="6" t="s">
        <v>14</v>
      </c>
      <c r="F58" s="8">
        <v>105</v>
      </c>
      <c r="G58" s="8">
        <v>93</v>
      </c>
      <c r="H58" s="8">
        <v>91</v>
      </c>
    </row>
    <row r="59" spans="1:8" ht="13.5" thickBot="1" x14ac:dyDescent="0.25">
      <c r="A59" s="68"/>
      <c r="B59" s="58"/>
      <c r="C59" s="58"/>
      <c r="D59" s="60" t="s">
        <v>22</v>
      </c>
      <c r="E59" s="5" t="s">
        <v>46</v>
      </c>
      <c r="F59" s="4">
        <v>69</v>
      </c>
      <c r="G59" s="4">
        <v>71</v>
      </c>
      <c r="H59" s="4">
        <v>69</v>
      </c>
    </row>
    <row r="60" spans="1:8" ht="13.5" thickBot="1" x14ac:dyDescent="0.25">
      <c r="A60" s="68"/>
      <c r="B60" s="58"/>
      <c r="C60" s="58"/>
      <c r="D60" s="68"/>
      <c r="E60" s="5" t="s">
        <v>47</v>
      </c>
      <c r="F60" s="4">
        <v>95</v>
      </c>
      <c r="G60" s="4">
        <v>86</v>
      </c>
      <c r="H60" s="4">
        <v>81</v>
      </c>
    </row>
    <row r="61" spans="1:8" ht="13.5" thickBot="1" x14ac:dyDescent="0.25">
      <c r="A61" s="68"/>
      <c r="B61" s="58"/>
      <c r="C61" s="58"/>
      <c r="D61" s="61"/>
      <c r="E61" s="6" t="s">
        <v>14</v>
      </c>
      <c r="F61" s="8">
        <v>164</v>
      </c>
      <c r="G61" s="8">
        <v>157</v>
      </c>
      <c r="H61" s="8">
        <v>150</v>
      </c>
    </row>
    <row r="62" spans="1:8" ht="13.5" thickBot="1" x14ac:dyDescent="0.25">
      <c r="A62" s="68"/>
      <c r="B62" s="58"/>
      <c r="C62" s="59"/>
      <c r="D62" s="62" t="s">
        <v>14</v>
      </c>
      <c r="E62" s="63"/>
      <c r="F62" s="8">
        <v>782</v>
      </c>
      <c r="G62" s="8">
        <v>823</v>
      </c>
      <c r="H62" s="8">
        <v>794</v>
      </c>
    </row>
    <row r="63" spans="1:8" ht="13.5" thickBot="1" x14ac:dyDescent="0.25">
      <c r="A63" s="68"/>
      <c r="B63" s="59"/>
      <c r="C63" s="62" t="s">
        <v>14</v>
      </c>
      <c r="D63" s="64"/>
      <c r="E63" s="63"/>
      <c r="F63" s="8">
        <v>782</v>
      </c>
      <c r="G63" s="8">
        <v>823</v>
      </c>
      <c r="H63" s="8">
        <v>794</v>
      </c>
    </row>
    <row r="64" spans="1:8" ht="13.5" thickBot="1" x14ac:dyDescent="0.25">
      <c r="A64" s="68"/>
      <c r="B64" s="57" t="s">
        <v>48</v>
      </c>
      <c r="C64" s="57" t="s">
        <v>8</v>
      </c>
      <c r="D64" s="60" t="s">
        <v>9</v>
      </c>
      <c r="E64" s="5" t="s">
        <v>12</v>
      </c>
      <c r="F64" s="23" t="s">
        <v>167</v>
      </c>
      <c r="G64" s="23" t="s">
        <v>167</v>
      </c>
      <c r="H64" s="23" t="s">
        <v>167</v>
      </c>
    </row>
    <row r="65" spans="1:8" ht="13.5" thickBot="1" x14ac:dyDescent="0.25">
      <c r="A65" s="68"/>
      <c r="B65" s="58"/>
      <c r="C65" s="58"/>
      <c r="D65" s="61"/>
      <c r="E65" s="6" t="s">
        <v>14</v>
      </c>
      <c r="F65" s="24" t="s">
        <v>167</v>
      </c>
      <c r="G65" s="24" t="s">
        <v>167</v>
      </c>
      <c r="H65" s="24" t="s">
        <v>167</v>
      </c>
    </row>
    <row r="66" spans="1:8" ht="13.5" thickBot="1" x14ac:dyDescent="0.25">
      <c r="A66" s="68"/>
      <c r="B66" s="58"/>
      <c r="C66" s="58"/>
      <c r="D66" s="60" t="s">
        <v>17</v>
      </c>
      <c r="E66" s="5" t="s">
        <v>49</v>
      </c>
      <c r="F66" s="23" t="s">
        <v>167</v>
      </c>
      <c r="G66" s="23" t="s">
        <v>167</v>
      </c>
      <c r="H66" s="23" t="s">
        <v>167</v>
      </c>
    </row>
    <row r="67" spans="1:8" ht="13.5" thickBot="1" x14ac:dyDescent="0.25">
      <c r="A67" s="68"/>
      <c r="B67" s="58"/>
      <c r="C67" s="58"/>
      <c r="D67" s="68"/>
      <c r="E67" s="5" t="s">
        <v>19</v>
      </c>
      <c r="F67" s="23" t="s">
        <v>167</v>
      </c>
      <c r="G67" s="23" t="s">
        <v>167</v>
      </c>
      <c r="H67" s="23" t="s">
        <v>167</v>
      </c>
    </row>
    <row r="68" spans="1:8" ht="13.5" thickBot="1" x14ac:dyDescent="0.25">
      <c r="A68" s="68"/>
      <c r="B68" s="58"/>
      <c r="C68" s="58"/>
      <c r="D68" s="61"/>
      <c r="E68" s="6" t="s">
        <v>14</v>
      </c>
      <c r="F68" s="24" t="s">
        <v>167</v>
      </c>
      <c r="G68" s="24" t="s">
        <v>167</v>
      </c>
      <c r="H68" s="24" t="s">
        <v>167</v>
      </c>
    </row>
    <row r="69" spans="1:8" ht="13.5" thickBot="1" x14ac:dyDescent="0.25">
      <c r="A69" s="68"/>
      <c r="B69" s="58"/>
      <c r="C69" s="59"/>
      <c r="D69" s="62" t="s">
        <v>14</v>
      </c>
      <c r="E69" s="63"/>
      <c r="F69" s="24" t="s">
        <v>167</v>
      </c>
      <c r="G69" s="24" t="s">
        <v>167</v>
      </c>
      <c r="H69" s="24" t="s">
        <v>167</v>
      </c>
    </row>
    <row r="70" spans="1:8" ht="13.5" thickBot="1" x14ac:dyDescent="0.25">
      <c r="A70" s="68"/>
      <c r="B70" s="58"/>
      <c r="C70" s="57" t="s">
        <v>24</v>
      </c>
      <c r="D70" s="60" t="s">
        <v>17</v>
      </c>
      <c r="E70" s="5" t="s">
        <v>49</v>
      </c>
      <c r="F70" s="23" t="s">
        <v>167</v>
      </c>
      <c r="G70" s="23" t="s">
        <v>167</v>
      </c>
      <c r="H70" s="23" t="s">
        <v>167</v>
      </c>
    </row>
    <row r="71" spans="1:8" ht="13.5" thickBot="1" x14ac:dyDescent="0.25">
      <c r="A71" s="68"/>
      <c r="B71" s="58"/>
      <c r="C71" s="58"/>
      <c r="D71" s="61"/>
      <c r="E71" s="6" t="s">
        <v>14</v>
      </c>
      <c r="F71" s="24" t="s">
        <v>167</v>
      </c>
      <c r="G71" s="24" t="s">
        <v>167</v>
      </c>
      <c r="H71" s="24" t="s">
        <v>167</v>
      </c>
    </row>
    <row r="72" spans="1:8" ht="13.5" thickBot="1" x14ac:dyDescent="0.25">
      <c r="A72" s="68"/>
      <c r="B72" s="58"/>
      <c r="C72" s="59"/>
      <c r="D72" s="62" t="s">
        <v>14</v>
      </c>
      <c r="E72" s="63"/>
      <c r="F72" s="24" t="s">
        <v>167</v>
      </c>
      <c r="G72" s="24" t="s">
        <v>167</v>
      </c>
      <c r="H72" s="24" t="s">
        <v>167</v>
      </c>
    </row>
    <row r="73" spans="1:8" ht="13.5" thickBot="1" x14ac:dyDescent="0.25">
      <c r="A73" s="68"/>
      <c r="B73" s="58"/>
      <c r="C73" s="57" t="s">
        <v>28</v>
      </c>
      <c r="D73" s="60" t="s">
        <v>50</v>
      </c>
      <c r="E73" s="5" t="s">
        <v>51</v>
      </c>
      <c r="F73" s="3"/>
      <c r="G73" s="3"/>
      <c r="H73" s="3"/>
    </row>
    <row r="74" spans="1:8" ht="13.5" thickBot="1" x14ac:dyDescent="0.25">
      <c r="A74" s="68"/>
      <c r="B74" s="58"/>
      <c r="C74" s="58"/>
      <c r="D74" s="61"/>
      <c r="E74" s="6" t="s">
        <v>14</v>
      </c>
      <c r="F74" s="7"/>
      <c r="G74" s="7"/>
      <c r="H74" s="7"/>
    </row>
    <row r="75" spans="1:8" ht="13.5" thickBot="1" x14ac:dyDescent="0.25">
      <c r="A75" s="68"/>
      <c r="B75" s="58"/>
      <c r="C75" s="58"/>
      <c r="D75" s="60" t="s">
        <v>31</v>
      </c>
      <c r="E75" s="5" t="s">
        <v>52</v>
      </c>
      <c r="F75" s="4">
        <v>49</v>
      </c>
      <c r="G75" s="4">
        <v>51</v>
      </c>
      <c r="H75" s="4">
        <v>40</v>
      </c>
    </row>
    <row r="76" spans="1:8" ht="13.5" thickBot="1" x14ac:dyDescent="0.25">
      <c r="A76" s="68"/>
      <c r="B76" s="58"/>
      <c r="C76" s="58"/>
      <c r="D76" s="61"/>
      <c r="E76" s="6" t="s">
        <v>14</v>
      </c>
      <c r="F76" s="8">
        <v>49</v>
      </c>
      <c r="G76" s="8">
        <v>51</v>
      </c>
      <c r="H76" s="8">
        <v>40</v>
      </c>
    </row>
    <row r="77" spans="1:8" ht="13.5" thickBot="1" x14ac:dyDescent="0.25">
      <c r="A77" s="68"/>
      <c r="B77" s="58"/>
      <c r="C77" s="58"/>
      <c r="D77" s="60" t="s">
        <v>9</v>
      </c>
      <c r="E77" s="5" t="s">
        <v>53</v>
      </c>
      <c r="F77" s="4">
        <v>39</v>
      </c>
      <c r="G77" s="4">
        <v>22</v>
      </c>
      <c r="H77" s="4">
        <v>31</v>
      </c>
    </row>
    <row r="78" spans="1:8" ht="13.5" thickBot="1" x14ac:dyDescent="0.25">
      <c r="A78" s="68"/>
      <c r="B78" s="58"/>
      <c r="C78" s="58"/>
      <c r="D78" s="68"/>
      <c r="E78" s="5" t="s">
        <v>54</v>
      </c>
      <c r="F78" s="4">
        <v>18</v>
      </c>
      <c r="G78" s="4">
        <v>13</v>
      </c>
      <c r="H78" s="4">
        <v>24</v>
      </c>
    </row>
    <row r="79" spans="1:8" ht="13.5" thickBot="1" x14ac:dyDescent="0.25">
      <c r="A79" s="68"/>
      <c r="B79" s="58"/>
      <c r="C79" s="58"/>
      <c r="D79" s="68"/>
      <c r="E79" s="5" t="s">
        <v>38</v>
      </c>
      <c r="F79" s="3"/>
      <c r="G79" s="3"/>
      <c r="H79" s="4">
        <v>10</v>
      </c>
    </row>
    <row r="80" spans="1:8" ht="13.5" thickBot="1" x14ac:dyDescent="0.25">
      <c r="A80" s="68"/>
      <c r="B80" s="58"/>
      <c r="C80" s="58"/>
      <c r="D80" s="68"/>
      <c r="E80" s="5" t="s">
        <v>55</v>
      </c>
      <c r="F80" s="4">
        <v>40</v>
      </c>
      <c r="G80" s="4">
        <v>25</v>
      </c>
      <c r="H80" s="4">
        <v>36</v>
      </c>
    </row>
    <row r="81" spans="1:8" ht="13.5" thickBot="1" x14ac:dyDescent="0.25">
      <c r="A81" s="68"/>
      <c r="B81" s="58"/>
      <c r="C81" s="58"/>
      <c r="D81" s="61"/>
      <c r="E81" s="6" t="s">
        <v>14</v>
      </c>
      <c r="F81" s="8">
        <v>97</v>
      </c>
      <c r="G81" s="8">
        <v>60</v>
      </c>
      <c r="H81" s="8">
        <v>101</v>
      </c>
    </row>
    <row r="82" spans="1:8" ht="13.5" thickBot="1" x14ac:dyDescent="0.25">
      <c r="A82" s="68"/>
      <c r="B82" s="58"/>
      <c r="C82" s="58"/>
      <c r="D82" s="60" t="s">
        <v>17</v>
      </c>
      <c r="E82" s="5" t="s">
        <v>56</v>
      </c>
      <c r="F82" s="4">
        <v>109</v>
      </c>
      <c r="G82" s="4">
        <v>118</v>
      </c>
      <c r="H82" s="4">
        <v>136</v>
      </c>
    </row>
    <row r="83" spans="1:8" ht="13.5" thickBot="1" x14ac:dyDescent="0.25">
      <c r="A83" s="68"/>
      <c r="B83" s="58"/>
      <c r="C83" s="58"/>
      <c r="D83" s="68"/>
      <c r="E83" s="5" t="s">
        <v>57</v>
      </c>
      <c r="F83" s="4">
        <v>128</v>
      </c>
      <c r="G83" s="4">
        <v>139</v>
      </c>
      <c r="H83" s="4">
        <v>118</v>
      </c>
    </row>
    <row r="84" spans="1:8" ht="13.5" thickBot="1" x14ac:dyDescent="0.25">
      <c r="A84" s="68"/>
      <c r="B84" s="58"/>
      <c r="C84" s="58"/>
      <c r="D84" s="68"/>
      <c r="E84" s="5" t="s">
        <v>58</v>
      </c>
      <c r="F84" s="4">
        <v>6</v>
      </c>
      <c r="G84" s="4">
        <v>4</v>
      </c>
      <c r="H84" s="4">
        <v>6</v>
      </c>
    </row>
    <row r="85" spans="1:8" ht="13.5" thickBot="1" x14ac:dyDescent="0.25">
      <c r="A85" s="68"/>
      <c r="B85" s="58"/>
      <c r="C85" s="58"/>
      <c r="D85" s="68"/>
      <c r="E85" s="5" t="s">
        <v>59</v>
      </c>
      <c r="F85" s="4">
        <v>91</v>
      </c>
      <c r="G85" s="4">
        <v>62</v>
      </c>
      <c r="H85" s="4">
        <v>62</v>
      </c>
    </row>
    <row r="86" spans="1:8" ht="13.5" thickBot="1" x14ac:dyDescent="0.25">
      <c r="A86" s="68"/>
      <c r="B86" s="58"/>
      <c r="C86" s="58"/>
      <c r="D86" s="68"/>
      <c r="E86" s="5" t="s">
        <v>60</v>
      </c>
      <c r="F86" s="4">
        <v>196</v>
      </c>
      <c r="G86" s="4">
        <v>178</v>
      </c>
      <c r="H86" s="4">
        <v>175</v>
      </c>
    </row>
    <row r="87" spans="1:8" ht="13.5" thickBot="1" x14ac:dyDescent="0.25">
      <c r="A87" s="68"/>
      <c r="B87" s="58"/>
      <c r="C87" s="58"/>
      <c r="D87" s="61"/>
      <c r="E87" s="6" t="s">
        <v>14</v>
      </c>
      <c r="F87" s="8">
        <v>530</v>
      </c>
      <c r="G87" s="8">
        <v>501</v>
      </c>
      <c r="H87" s="8">
        <v>497</v>
      </c>
    </row>
    <row r="88" spans="1:8" ht="13.5" thickBot="1" x14ac:dyDescent="0.25">
      <c r="A88" s="68"/>
      <c r="B88" s="58"/>
      <c r="C88" s="58"/>
      <c r="D88" s="60" t="s">
        <v>22</v>
      </c>
      <c r="E88" s="5" t="s">
        <v>46</v>
      </c>
      <c r="F88" s="4">
        <v>30</v>
      </c>
      <c r="G88" s="4">
        <v>19</v>
      </c>
      <c r="H88" s="4">
        <v>21</v>
      </c>
    </row>
    <row r="89" spans="1:8" ht="13.5" thickBot="1" x14ac:dyDescent="0.25">
      <c r="A89" s="68"/>
      <c r="B89" s="58"/>
      <c r="C89" s="58"/>
      <c r="D89" s="61"/>
      <c r="E89" s="6" t="s">
        <v>14</v>
      </c>
      <c r="F89" s="8">
        <v>30</v>
      </c>
      <c r="G89" s="8">
        <v>19</v>
      </c>
      <c r="H89" s="8">
        <v>21</v>
      </c>
    </row>
    <row r="90" spans="1:8" ht="13.5" thickBot="1" x14ac:dyDescent="0.25">
      <c r="A90" s="68"/>
      <c r="B90" s="58"/>
      <c r="C90" s="59"/>
      <c r="D90" s="62" t="s">
        <v>14</v>
      </c>
      <c r="E90" s="63"/>
      <c r="F90" s="8">
        <v>706</v>
      </c>
      <c r="G90" s="8">
        <v>631</v>
      </c>
      <c r="H90" s="8">
        <v>659</v>
      </c>
    </row>
    <row r="91" spans="1:8" ht="13.5" thickBot="1" x14ac:dyDescent="0.25">
      <c r="A91" s="68"/>
      <c r="B91" s="59"/>
      <c r="C91" s="62" t="s">
        <v>14</v>
      </c>
      <c r="D91" s="64"/>
      <c r="E91" s="63"/>
      <c r="F91" s="8">
        <v>706</v>
      </c>
      <c r="G91" s="8">
        <v>631</v>
      </c>
      <c r="H91" s="8">
        <v>659</v>
      </c>
    </row>
    <row r="92" spans="1:8" ht="13.5" thickBot="1" x14ac:dyDescent="0.25">
      <c r="A92" s="68"/>
      <c r="B92" s="57" t="s">
        <v>61</v>
      </c>
      <c r="C92" s="57" t="s">
        <v>28</v>
      </c>
      <c r="D92" s="60" t="s">
        <v>31</v>
      </c>
      <c r="E92" s="5" t="s">
        <v>33</v>
      </c>
      <c r="F92" s="4">
        <v>27</v>
      </c>
      <c r="G92" s="3"/>
      <c r="H92" s="3"/>
    </row>
    <row r="93" spans="1:8" ht="13.5" thickBot="1" x14ac:dyDescent="0.25">
      <c r="A93" s="68"/>
      <c r="B93" s="58"/>
      <c r="C93" s="58"/>
      <c r="D93" s="61"/>
      <c r="E93" s="6" t="s">
        <v>14</v>
      </c>
      <c r="F93" s="8">
        <v>27</v>
      </c>
      <c r="G93" s="7"/>
      <c r="H93" s="7"/>
    </row>
    <row r="94" spans="1:8" ht="13.5" thickBot="1" x14ac:dyDescent="0.25">
      <c r="A94" s="68"/>
      <c r="B94" s="58"/>
      <c r="C94" s="59"/>
      <c r="D94" s="62" t="s">
        <v>14</v>
      </c>
      <c r="E94" s="63"/>
      <c r="F94" s="8">
        <v>27</v>
      </c>
      <c r="G94" s="7"/>
      <c r="H94" s="7"/>
    </row>
    <row r="95" spans="1:8" ht="13.5" thickBot="1" x14ac:dyDescent="0.25">
      <c r="A95" s="68"/>
      <c r="B95" s="59"/>
      <c r="C95" s="62" t="s">
        <v>14</v>
      </c>
      <c r="D95" s="64"/>
      <c r="E95" s="63"/>
      <c r="F95" s="8">
        <v>27</v>
      </c>
      <c r="G95" s="7"/>
      <c r="H95" s="7"/>
    </row>
    <row r="96" spans="1:8" ht="13.5" thickBot="1" x14ac:dyDescent="0.25">
      <c r="A96" s="61"/>
      <c r="B96" s="62" t="s">
        <v>14</v>
      </c>
      <c r="C96" s="64"/>
      <c r="D96" s="64"/>
      <c r="E96" s="63"/>
      <c r="F96" s="8">
        <v>1515</v>
      </c>
      <c r="G96" s="8">
        <v>1454</v>
      </c>
      <c r="H96" s="8">
        <v>1453</v>
      </c>
    </row>
    <row r="97" spans="1:8" ht="13.5" thickBot="1" x14ac:dyDescent="0.25">
      <c r="A97" s="60" t="s">
        <v>62</v>
      </c>
      <c r="B97" s="57" t="s">
        <v>7</v>
      </c>
      <c r="C97" s="57" t="s">
        <v>8</v>
      </c>
      <c r="D97" s="60" t="s">
        <v>9</v>
      </c>
      <c r="E97" s="5" t="s">
        <v>63</v>
      </c>
      <c r="F97" s="23" t="s">
        <v>167</v>
      </c>
      <c r="G97" s="23" t="s">
        <v>167</v>
      </c>
      <c r="H97" s="23" t="s">
        <v>167</v>
      </c>
    </row>
    <row r="98" spans="1:8" ht="13.5" thickBot="1" x14ac:dyDescent="0.25">
      <c r="A98" s="68"/>
      <c r="B98" s="58"/>
      <c r="C98" s="58"/>
      <c r="D98" s="68"/>
      <c r="E98" s="5" t="s">
        <v>12</v>
      </c>
      <c r="F98" s="23" t="s">
        <v>167</v>
      </c>
      <c r="G98" s="23" t="s">
        <v>167</v>
      </c>
      <c r="H98" s="23" t="s">
        <v>167</v>
      </c>
    </row>
    <row r="99" spans="1:8" ht="13.5" thickBot="1" x14ac:dyDescent="0.25">
      <c r="A99" s="68"/>
      <c r="B99" s="58"/>
      <c r="C99" s="58"/>
      <c r="D99" s="61"/>
      <c r="E99" s="6" t="s">
        <v>14</v>
      </c>
      <c r="F99" s="24" t="s">
        <v>167</v>
      </c>
      <c r="G99" s="24" t="s">
        <v>167</v>
      </c>
      <c r="H99" s="24" t="s">
        <v>167</v>
      </c>
    </row>
    <row r="100" spans="1:8" ht="13.5" thickBot="1" x14ac:dyDescent="0.25">
      <c r="A100" s="68"/>
      <c r="B100" s="58"/>
      <c r="C100" s="58"/>
      <c r="D100" s="60" t="s">
        <v>17</v>
      </c>
      <c r="E100" s="5" t="s">
        <v>64</v>
      </c>
      <c r="F100" s="23" t="s">
        <v>167</v>
      </c>
      <c r="G100" s="23" t="s">
        <v>167</v>
      </c>
      <c r="H100" s="23" t="s">
        <v>167</v>
      </c>
    </row>
    <row r="101" spans="1:8" ht="13.5" thickBot="1" x14ac:dyDescent="0.25">
      <c r="A101" s="68"/>
      <c r="B101" s="58"/>
      <c r="C101" s="58"/>
      <c r="D101" s="68"/>
      <c r="E101" s="5" t="s">
        <v>19</v>
      </c>
      <c r="F101" s="23" t="s">
        <v>167</v>
      </c>
      <c r="G101" s="23" t="s">
        <v>167</v>
      </c>
      <c r="H101" s="23" t="s">
        <v>167</v>
      </c>
    </row>
    <row r="102" spans="1:8" ht="13.5" thickBot="1" x14ac:dyDescent="0.25">
      <c r="A102" s="68"/>
      <c r="B102" s="58"/>
      <c r="C102" s="58"/>
      <c r="D102" s="61"/>
      <c r="E102" s="6" t="s">
        <v>14</v>
      </c>
      <c r="F102" s="24" t="s">
        <v>167</v>
      </c>
      <c r="G102" s="24" t="s">
        <v>167</v>
      </c>
      <c r="H102" s="24" t="s">
        <v>167</v>
      </c>
    </row>
    <row r="103" spans="1:8" ht="13.5" thickBot="1" x14ac:dyDescent="0.25">
      <c r="A103" s="68"/>
      <c r="B103" s="58"/>
      <c r="C103" s="58"/>
      <c r="D103" s="60" t="s">
        <v>20</v>
      </c>
      <c r="E103" s="5" t="s">
        <v>21</v>
      </c>
      <c r="F103" s="23" t="s">
        <v>167</v>
      </c>
      <c r="G103" s="23" t="s">
        <v>167</v>
      </c>
      <c r="H103" s="23" t="s">
        <v>167</v>
      </c>
    </row>
    <row r="104" spans="1:8" ht="13.5" thickBot="1" x14ac:dyDescent="0.25">
      <c r="A104" s="68"/>
      <c r="B104" s="58"/>
      <c r="C104" s="58"/>
      <c r="D104" s="61"/>
      <c r="E104" s="6" t="s">
        <v>14</v>
      </c>
      <c r="F104" s="24" t="s">
        <v>167</v>
      </c>
      <c r="G104" s="24" t="s">
        <v>167</v>
      </c>
      <c r="H104" s="24" t="s">
        <v>167</v>
      </c>
    </row>
    <row r="105" spans="1:8" ht="13.5" thickBot="1" x14ac:dyDescent="0.25">
      <c r="A105" s="68"/>
      <c r="B105" s="58"/>
      <c r="C105" s="59"/>
      <c r="D105" s="62" t="s">
        <v>14</v>
      </c>
      <c r="E105" s="63"/>
      <c r="F105" s="24" t="s">
        <v>167</v>
      </c>
      <c r="G105" s="24" t="s">
        <v>167</v>
      </c>
      <c r="H105" s="24" t="s">
        <v>167</v>
      </c>
    </row>
    <row r="106" spans="1:8" ht="13.5" thickBot="1" x14ac:dyDescent="0.25">
      <c r="A106" s="68"/>
      <c r="B106" s="58"/>
      <c r="C106" s="57" t="s">
        <v>24</v>
      </c>
      <c r="D106" s="60" t="s">
        <v>17</v>
      </c>
      <c r="E106" s="5" t="s">
        <v>65</v>
      </c>
      <c r="F106" s="23" t="s">
        <v>167</v>
      </c>
      <c r="G106" s="23" t="s">
        <v>167</v>
      </c>
      <c r="H106" s="23" t="s">
        <v>167</v>
      </c>
    </row>
    <row r="107" spans="1:8" ht="13.5" thickBot="1" x14ac:dyDescent="0.25">
      <c r="A107" s="68"/>
      <c r="B107" s="58"/>
      <c r="C107" s="58"/>
      <c r="D107" s="61"/>
      <c r="E107" s="6" t="s">
        <v>14</v>
      </c>
      <c r="F107" s="24" t="s">
        <v>167</v>
      </c>
      <c r="G107" s="24" t="s">
        <v>167</v>
      </c>
      <c r="H107" s="24" t="s">
        <v>167</v>
      </c>
    </row>
    <row r="108" spans="1:8" ht="13.5" thickBot="1" x14ac:dyDescent="0.25">
      <c r="A108" s="68"/>
      <c r="B108" s="58"/>
      <c r="C108" s="59"/>
      <c r="D108" s="62" t="s">
        <v>14</v>
      </c>
      <c r="E108" s="63"/>
      <c r="F108" s="24" t="s">
        <v>167</v>
      </c>
      <c r="G108" s="24" t="s">
        <v>167</v>
      </c>
      <c r="H108" s="24" t="s">
        <v>167</v>
      </c>
    </row>
    <row r="109" spans="1:8" ht="13.5" thickBot="1" x14ac:dyDescent="0.25">
      <c r="A109" s="68"/>
      <c r="B109" s="58"/>
      <c r="C109" s="57" t="s">
        <v>28</v>
      </c>
      <c r="D109" s="60" t="s">
        <v>31</v>
      </c>
      <c r="E109" s="5" t="s">
        <v>32</v>
      </c>
      <c r="F109" s="4">
        <v>23</v>
      </c>
      <c r="G109" s="3"/>
      <c r="H109" s="3"/>
    </row>
    <row r="110" spans="1:8" ht="13.5" thickBot="1" x14ac:dyDescent="0.25">
      <c r="A110" s="68"/>
      <c r="B110" s="58"/>
      <c r="C110" s="58"/>
      <c r="D110" s="68"/>
      <c r="E110" s="5" t="s">
        <v>52</v>
      </c>
      <c r="F110" s="4">
        <v>65</v>
      </c>
      <c r="G110" s="4">
        <v>37</v>
      </c>
      <c r="H110" s="4">
        <v>47</v>
      </c>
    </row>
    <row r="111" spans="1:8" ht="13.5" thickBot="1" x14ac:dyDescent="0.25">
      <c r="A111" s="68"/>
      <c r="B111" s="58"/>
      <c r="C111" s="58"/>
      <c r="D111" s="68"/>
      <c r="E111" s="5" t="s">
        <v>66</v>
      </c>
      <c r="F111" s="4">
        <v>42</v>
      </c>
      <c r="G111" s="4">
        <v>48</v>
      </c>
      <c r="H111" s="4">
        <v>50</v>
      </c>
    </row>
    <row r="112" spans="1:8" ht="13.5" thickBot="1" x14ac:dyDescent="0.25">
      <c r="A112" s="68"/>
      <c r="B112" s="58"/>
      <c r="C112" s="58"/>
      <c r="D112" s="68"/>
      <c r="E112" s="5" t="s">
        <v>34</v>
      </c>
      <c r="F112" s="4">
        <v>108</v>
      </c>
      <c r="G112" s="4">
        <v>82</v>
      </c>
      <c r="H112" s="4">
        <v>82</v>
      </c>
    </row>
    <row r="113" spans="1:8" ht="13.5" thickBot="1" x14ac:dyDescent="0.25">
      <c r="A113" s="68"/>
      <c r="B113" s="58"/>
      <c r="C113" s="58"/>
      <c r="D113" s="68"/>
      <c r="E113" s="5" t="s">
        <v>67</v>
      </c>
      <c r="F113" s="4">
        <v>27</v>
      </c>
      <c r="G113" s="4">
        <v>30</v>
      </c>
      <c r="H113" s="4">
        <v>33</v>
      </c>
    </row>
    <row r="114" spans="1:8" ht="13.5" thickBot="1" x14ac:dyDescent="0.25">
      <c r="A114" s="68"/>
      <c r="B114" s="58"/>
      <c r="C114" s="58"/>
      <c r="D114" s="68"/>
      <c r="E114" s="5" t="s">
        <v>68</v>
      </c>
      <c r="F114" s="4">
        <v>24</v>
      </c>
      <c r="G114" s="4">
        <v>28</v>
      </c>
      <c r="H114" s="4">
        <v>17</v>
      </c>
    </row>
    <row r="115" spans="1:8" ht="13.5" thickBot="1" x14ac:dyDescent="0.25">
      <c r="A115" s="68"/>
      <c r="B115" s="58"/>
      <c r="C115" s="58"/>
      <c r="D115" s="61"/>
      <c r="E115" s="6" t="s">
        <v>14</v>
      </c>
      <c r="F115" s="8">
        <v>289</v>
      </c>
      <c r="G115" s="8">
        <v>225</v>
      </c>
      <c r="H115" s="8">
        <v>229</v>
      </c>
    </row>
    <row r="116" spans="1:8" ht="13.5" thickBot="1" x14ac:dyDescent="0.25">
      <c r="A116" s="68"/>
      <c r="B116" s="58"/>
      <c r="C116" s="58"/>
      <c r="D116" s="60" t="s">
        <v>9</v>
      </c>
      <c r="E116" s="5" t="s">
        <v>37</v>
      </c>
      <c r="F116" s="4">
        <v>197</v>
      </c>
      <c r="G116" s="4">
        <v>191</v>
      </c>
      <c r="H116" s="4">
        <v>189</v>
      </c>
    </row>
    <row r="117" spans="1:8" ht="13.5" thickBot="1" x14ac:dyDescent="0.25">
      <c r="A117" s="68"/>
      <c r="B117" s="58"/>
      <c r="C117" s="58"/>
      <c r="D117" s="68"/>
      <c r="E117" s="5" t="s">
        <v>69</v>
      </c>
      <c r="F117" s="4">
        <v>48</v>
      </c>
      <c r="G117" s="4">
        <v>43</v>
      </c>
      <c r="H117" s="4">
        <v>52</v>
      </c>
    </row>
    <row r="118" spans="1:8" ht="13.5" thickBot="1" x14ac:dyDescent="0.25">
      <c r="A118" s="68"/>
      <c r="B118" s="58"/>
      <c r="C118" s="58"/>
      <c r="D118" s="68"/>
      <c r="E118" s="5" t="s">
        <v>39</v>
      </c>
      <c r="F118" s="4">
        <v>32</v>
      </c>
      <c r="G118" s="4">
        <v>25</v>
      </c>
      <c r="H118" s="4">
        <v>18</v>
      </c>
    </row>
    <row r="119" spans="1:8" ht="13.5" thickBot="1" x14ac:dyDescent="0.25">
      <c r="A119" s="68"/>
      <c r="B119" s="58"/>
      <c r="C119" s="58"/>
      <c r="D119" s="68"/>
      <c r="E119" s="5" t="s">
        <v>55</v>
      </c>
      <c r="F119" s="4">
        <v>43</v>
      </c>
      <c r="G119" s="4">
        <v>43</v>
      </c>
      <c r="H119" s="4">
        <v>38</v>
      </c>
    </row>
    <row r="120" spans="1:8" ht="13.5" thickBot="1" x14ac:dyDescent="0.25">
      <c r="A120" s="68"/>
      <c r="B120" s="58"/>
      <c r="C120" s="58"/>
      <c r="D120" s="61"/>
      <c r="E120" s="6" t="s">
        <v>14</v>
      </c>
      <c r="F120" s="8">
        <v>320</v>
      </c>
      <c r="G120" s="8">
        <v>302</v>
      </c>
      <c r="H120" s="8">
        <v>297</v>
      </c>
    </row>
    <row r="121" spans="1:8" ht="13.5" thickBot="1" x14ac:dyDescent="0.25">
      <c r="A121" s="68"/>
      <c r="B121" s="58"/>
      <c r="C121" s="58"/>
      <c r="D121" s="60" t="s">
        <v>17</v>
      </c>
      <c r="E121" s="5" t="s">
        <v>65</v>
      </c>
      <c r="F121" s="3"/>
      <c r="G121" s="3"/>
      <c r="H121" s="4">
        <v>45</v>
      </c>
    </row>
    <row r="122" spans="1:8" ht="13.5" thickBot="1" x14ac:dyDescent="0.25">
      <c r="A122" s="68"/>
      <c r="B122" s="58"/>
      <c r="C122" s="58"/>
      <c r="D122" s="68"/>
      <c r="E122" s="5" t="s">
        <v>70</v>
      </c>
      <c r="F122" s="3"/>
      <c r="G122" s="3"/>
      <c r="H122" s="4">
        <v>24</v>
      </c>
    </row>
    <row r="123" spans="1:8" ht="13.5" thickBot="1" x14ac:dyDescent="0.25">
      <c r="A123" s="68"/>
      <c r="B123" s="58"/>
      <c r="C123" s="58"/>
      <c r="D123" s="61"/>
      <c r="E123" s="6" t="s">
        <v>14</v>
      </c>
      <c r="F123" s="7"/>
      <c r="G123" s="7"/>
      <c r="H123" s="8">
        <v>69</v>
      </c>
    </row>
    <row r="124" spans="1:8" ht="13.5" thickBot="1" x14ac:dyDescent="0.25">
      <c r="A124" s="68"/>
      <c r="B124" s="58"/>
      <c r="C124" s="58"/>
      <c r="D124" s="60" t="s">
        <v>20</v>
      </c>
      <c r="E124" s="5" t="s">
        <v>41</v>
      </c>
      <c r="F124" s="3"/>
      <c r="G124" s="3"/>
      <c r="H124" s="3"/>
    </row>
    <row r="125" spans="1:8" ht="13.5" thickBot="1" x14ac:dyDescent="0.25">
      <c r="A125" s="68"/>
      <c r="B125" s="58"/>
      <c r="C125" s="58"/>
      <c r="D125" s="68"/>
      <c r="E125" s="5" t="s">
        <v>42</v>
      </c>
      <c r="F125" s="3"/>
      <c r="G125" s="3"/>
      <c r="H125" s="3"/>
    </row>
    <row r="126" spans="1:8" ht="13.5" thickBot="1" x14ac:dyDescent="0.25">
      <c r="A126" s="68"/>
      <c r="B126" s="58"/>
      <c r="C126" s="58"/>
      <c r="D126" s="68"/>
      <c r="E126" s="5" t="s">
        <v>43</v>
      </c>
      <c r="F126" s="4">
        <v>93</v>
      </c>
      <c r="G126" s="4">
        <v>73</v>
      </c>
      <c r="H126" s="4">
        <v>49</v>
      </c>
    </row>
    <row r="127" spans="1:8" ht="13.5" thickBot="1" x14ac:dyDescent="0.25">
      <c r="A127" s="68"/>
      <c r="B127" s="58"/>
      <c r="C127" s="58"/>
      <c r="D127" s="68"/>
      <c r="E127" s="5" t="s">
        <v>44</v>
      </c>
      <c r="F127" s="4">
        <v>107</v>
      </c>
      <c r="G127" s="4">
        <v>99</v>
      </c>
      <c r="H127" s="4">
        <v>69</v>
      </c>
    </row>
    <row r="128" spans="1:8" ht="13.5" thickBot="1" x14ac:dyDescent="0.25">
      <c r="A128" s="68"/>
      <c r="B128" s="58"/>
      <c r="C128" s="58"/>
      <c r="D128" s="68"/>
      <c r="E128" s="5" t="s">
        <v>45</v>
      </c>
      <c r="F128" s="4">
        <v>51</v>
      </c>
      <c r="G128" s="4">
        <v>59</v>
      </c>
      <c r="H128" s="4">
        <v>55</v>
      </c>
    </row>
    <row r="129" spans="1:8" ht="13.5" thickBot="1" x14ac:dyDescent="0.25">
      <c r="A129" s="68"/>
      <c r="B129" s="58"/>
      <c r="C129" s="58"/>
      <c r="D129" s="68"/>
      <c r="E129" s="5" t="s">
        <v>21</v>
      </c>
      <c r="F129" s="3"/>
      <c r="G129" s="3"/>
      <c r="H129" s="3"/>
    </row>
    <row r="130" spans="1:8" ht="13.5" thickBot="1" x14ac:dyDescent="0.25">
      <c r="A130" s="68"/>
      <c r="B130" s="58"/>
      <c r="C130" s="58"/>
      <c r="D130" s="61"/>
      <c r="E130" s="6" t="s">
        <v>14</v>
      </c>
      <c r="F130" s="8">
        <v>251</v>
      </c>
      <c r="G130" s="8">
        <v>231</v>
      </c>
      <c r="H130" s="8">
        <v>173</v>
      </c>
    </row>
    <row r="131" spans="1:8" ht="13.5" thickBot="1" x14ac:dyDescent="0.25">
      <c r="A131" s="68"/>
      <c r="B131" s="58"/>
      <c r="C131" s="59"/>
      <c r="D131" s="62" t="s">
        <v>14</v>
      </c>
      <c r="E131" s="63"/>
      <c r="F131" s="8">
        <v>860</v>
      </c>
      <c r="G131" s="8">
        <v>758</v>
      </c>
      <c r="H131" s="8">
        <v>768</v>
      </c>
    </row>
    <row r="132" spans="1:8" ht="13.5" thickBot="1" x14ac:dyDescent="0.25">
      <c r="A132" s="68"/>
      <c r="B132" s="59"/>
      <c r="C132" s="62" t="s">
        <v>14</v>
      </c>
      <c r="D132" s="64"/>
      <c r="E132" s="63"/>
      <c r="F132" s="8">
        <v>860</v>
      </c>
      <c r="G132" s="8">
        <v>758</v>
      </c>
      <c r="H132" s="8">
        <v>768</v>
      </c>
    </row>
    <row r="133" spans="1:8" ht="13.5" thickBot="1" x14ac:dyDescent="0.25">
      <c r="A133" s="68"/>
      <c r="B133" s="57" t="s">
        <v>48</v>
      </c>
      <c r="C133" s="57" t="s">
        <v>8</v>
      </c>
      <c r="D133" s="60" t="s">
        <v>17</v>
      </c>
      <c r="E133" s="5" t="s">
        <v>64</v>
      </c>
      <c r="F133" s="23" t="s">
        <v>167</v>
      </c>
      <c r="G133" s="23" t="s">
        <v>167</v>
      </c>
      <c r="H133" s="23" t="s">
        <v>167</v>
      </c>
    </row>
    <row r="134" spans="1:8" ht="13.5" thickBot="1" x14ac:dyDescent="0.25">
      <c r="A134" s="68"/>
      <c r="B134" s="58"/>
      <c r="C134" s="58"/>
      <c r="D134" s="68"/>
      <c r="E134" s="5" t="s">
        <v>71</v>
      </c>
      <c r="F134" s="23" t="s">
        <v>167</v>
      </c>
      <c r="G134" s="23" t="s">
        <v>167</v>
      </c>
      <c r="H134" s="23" t="s">
        <v>167</v>
      </c>
    </row>
    <row r="135" spans="1:8" ht="13.5" thickBot="1" x14ac:dyDescent="0.25">
      <c r="A135" s="68"/>
      <c r="B135" s="58"/>
      <c r="C135" s="58"/>
      <c r="D135" s="68"/>
      <c r="E135" s="5" t="s">
        <v>19</v>
      </c>
      <c r="F135" s="23" t="s">
        <v>167</v>
      </c>
      <c r="G135" s="23" t="s">
        <v>167</v>
      </c>
      <c r="H135" s="23" t="s">
        <v>167</v>
      </c>
    </row>
    <row r="136" spans="1:8" ht="13.5" thickBot="1" x14ac:dyDescent="0.25">
      <c r="A136" s="68"/>
      <c r="B136" s="58"/>
      <c r="C136" s="58"/>
      <c r="D136" s="61"/>
      <c r="E136" s="6" t="s">
        <v>14</v>
      </c>
      <c r="F136" s="24" t="s">
        <v>167</v>
      </c>
      <c r="G136" s="24" t="s">
        <v>167</v>
      </c>
      <c r="H136" s="24" t="s">
        <v>167</v>
      </c>
    </row>
    <row r="137" spans="1:8" ht="13.5" thickBot="1" x14ac:dyDescent="0.25">
      <c r="A137" s="68"/>
      <c r="B137" s="58"/>
      <c r="C137" s="59"/>
      <c r="D137" s="62" t="s">
        <v>14</v>
      </c>
      <c r="E137" s="63"/>
      <c r="F137" s="24" t="s">
        <v>167</v>
      </c>
      <c r="G137" s="24" t="s">
        <v>167</v>
      </c>
      <c r="H137" s="24" t="s">
        <v>167</v>
      </c>
    </row>
    <row r="138" spans="1:8" ht="13.5" thickBot="1" x14ac:dyDescent="0.25">
      <c r="A138" s="68"/>
      <c r="B138" s="58"/>
      <c r="C138" s="57" t="s">
        <v>24</v>
      </c>
      <c r="D138" s="60" t="s">
        <v>17</v>
      </c>
      <c r="E138" s="5" t="s">
        <v>65</v>
      </c>
      <c r="F138" s="23" t="s">
        <v>167</v>
      </c>
      <c r="G138" s="23" t="s">
        <v>167</v>
      </c>
      <c r="H138" s="23" t="s">
        <v>167</v>
      </c>
    </row>
    <row r="139" spans="1:8" ht="13.5" thickBot="1" x14ac:dyDescent="0.25">
      <c r="A139" s="68"/>
      <c r="B139" s="58"/>
      <c r="C139" s="58"/>
      <c r="D139" s="68"/>
      <c r="E139" s="5" t="s">
        <v>72</v>
      </c>
      <c r="F139" s="23" t="s">
        <v>167</v>
      </c>
      <c r="G139" s="23" t="s">
        <v>167</v>
      </c>
      <c r="H139" s="23" t="s">
        <v>167</v>
      </c>
    </row>
    <row r="140" spans="1:8" ht="13.5" thickBot="1" x14ac:dyDescent="0.25">
      <c r="A140" s="68"/>
      <c r="B140" s="58"/>
      <c r="C140" s="58"/>
      <c r="D140" s="61"/>
      <c r="E140" s="6" t="s">
        <v>14</v>
      </c>
      <c r="F140" s="24" t="s">
        <v>167</v>
      </c>
      <c r="G140" s="24" t="s">
        <v>167</v>
      </c>
      <c r="H140" s="24" t="s">
        <v>167</v>
      </c>
    </row>
    <row r="141" spans="1:8" ht="13.5" thickBot="1" x14ac:dyDescent="0.25">
      <c r="A141" s="68"/>
      <c r="B141" s="58"/>
      <c r="C141" s="59"/>
      <c r="D141" s="62" t="s">
        <v>14</v>
      </c>
      <c r="E141" s="63"/>
      <c r="F141" s="24" t="s">
        <v>167</v>
      </c>
      <c r="G141" s="24" t="s">
        <v>167</v>
      </c>
      <c r="H141" s="24" t="s">
        <v>167</v>
      </c>
    </row>
    <row r="142" spans="1:8" ht="13.5" thickBot="1" x14ac:dyDescent="0.25">
      <c r="A142" s="68"/>
      <c r="B142" s="59"/>
      <c r="C142" s="62" t="s">
        <v>14</v>
      </c>
      <c r="D142" s="64"/>
      <c r="E142" s="63"/>
      <c r="F142" s="24" t="s">
        <v>167</v>
      </c>
      <c r="G142" s="24" t="s">
        <v>167</v>
      </c>
      <c r="H142" s="24" t="s">
        <v>167</v>
      </c>
    </row>
    <row r="143" spans="1:8" ht="13.5" thickBot="1" x14ac:dyDescent="0.25">
      <c r="A143" s="68"/>
      <c r="B143" s="57" t="s">
        <v>61</v>
      </c>
      <c r="C143" s="57" t="s">
        <v>8</v>
      </c>
      <c r="D143" s="60" t="s">
        <v>17</v>
      </c>
      <c r="E143" s="5" t="s">
        <v>73</v>
      </c>
      <c r="F143" s="23" t="s">
        <v>167</v>
      </c>
      <c r="G143" s="23" t="s">
        <v>167</v>
      </c>
      <c r="H143" s="23" t="s">
        <v>167</v>
      </c>
    </row>
    <row r="144" spans="1:8" ht="13.5" thickBot="1" x14ac:dyDescent="0.25">
      <c r="A144" s="68"/>
      <c r="B144" s="58"/>
      <c r="C144" s="58"/>
      <c r="D144" s="61"/>
      <c r="E144" s="6" t="s">
        <v>14</v>
      </c>
      <c r="F144" s="24" t="s">
        <v>167</v>
      </c>
      <c r="G144" s="24" t="s">
        <v>167</v>
      </c>
      <c r="H144" s="24" t="s">
        <v>167</v>
      </c>
    </row>
    <row r="145" spans="1:8" ht="13.5" thickBot="1" x14ac:dyDescent="0.25">
      <c r="A145" s="68"/>
      <c r="B145" s="58"/>
      <c r="C145" s="59"/>
      <c r="D145" s="62" t="s">
        <v>14</v>
      </c>
      <c r="E145" s="63"/>
      <c r="F145" s="24" t="s">
        <v>167</v>
      </c>
      <c r="G145" s="24" t="s">
        <v>167</v>
      </c>
      <c r="H145" s="24" t="s">
        <v>167</v>
      </c>
    </row>
    <row r="146" spans="1:8" ht="13.5" thickBot="1" x14ac:dyDescent="0.25">
      <c r="A146" s="68"/>
      <c r="B146" s="58"/>
      <c r="C146" s="57" t="s">
        <v>28</v>
      </c>
      <c r="D146" s="60" t="s">
        <v>17</v>
      </c>
      <c r="E146" s="5" t="s">
        <v>74</v>
      </c>
      <c r="F146" s="4">
        <v>43</v>
      </c>
      <c r="G146" s="4">
        <v>27</v>
      </c>
      <c r="H146" s="4">
        <v>22</v>
      </c>
    </row>
    <row r="147" spans="1:8" ht="13.5" thickBot="1" x14ac:dyDescent="0.25">
      <c r="A147" s="68"/>
      <c r="B147" s="58"/>
      <c r="C147" s="58"/>
      <c r="D147" s="68"/>
      <c r="E147" s="5" t="s">
        <v>65</v>
      </c>
      <c r="F147" s="4">
        <v>31</v>
      </c>
      <c r="G147" s="4">
        <v>31</v>
      </c>
      <c r="H147" s="3"/>
    </row>
    <row r="148" spans="1:8" ht="13.5" thickBot="1" x14ac:dyDescent="0.25">
      <c r="A148" s="68"/>
      <c r="B148" s="58"/>
      <c r="C148" s="58"/>
      <c r="D148" s="68"/>
      <c r="E148" s="5" t="s">
        <v>70</v>
      </c>
      <c r="F148" s="4">
        <v>15</v>
      </c>
      <c r="G148" s="4">
        <v>14</v>
      </c>
      <c r="H148" s="3"/>
    </row>
    <row r="149" spans="1:8" ht="13.5" thickBot="1" x14ac:dyDescent="0.25">
      <c r="A149" s="68"/>
      <c r="B149" s="58"/>
      <c r="C149" s="58"/>
      <c r="D149" s="68"/>
      <c r="E149" s="5" t="s">
        <v>75</v>
      </c>
      <c r="F149" s="4">
        <v>57</v>
      </c>
      <c r="G149" s="4">
        <v>30</v>
      </c>
      <c r="H149" s="4">
        <v>41</v>
      </c>
    </row>
    <row r="150" spans="1:8" ht="13.5" thickBot="1" x14ac:dyDescent="0.25">
      <c r="A150" s="68"/>
      <c r="B150" s="58"/>
      <c r="C150" s="58"/>
      <c r="D150" s="61"/>
      <c r="E150" s="6" t="s">
        <v>14</v>
      </c>
      <c r="F150" s="8">
        <v>146</v>
      </c>
      <c r="G150" s="8">
        <v>102</v>
      </c>
      <c r="H150" s="8">
        <v>63</v>
      </c>
    </row>
    <row r="151" spans="1:8" ht="13.5" thickBot="1" x14ac:dyDescent="0.25">
      <c r="A151" s="68"/>
      <c r="B151" s="58"/>
      <c r="C151" s="59"/>
      <c r="D151" s="62" t="s">
        <v>14</v>
      </c>
      <c r="E151" s="63"/>
      <c r="F151" s="8">
        <v>146</v>
      </c>
      <c r="G151" s="8">
        <v>102</v>
      </c>
      <c r="H151" s="8">
        <v>63</v>
      </c>
    </row>
    <row r="152" spans="1:8" ht="13.5" thickBot="1" x14ac:dyDescent="0.25">
      <c r="A152" s="68"/>
      <c r="B152" s="59"/>
      <c r="C152" s="62" t="s">
        <v>14</v>
      </c>
      <c r="D152" s="64"/>
      <c r="E152" s="63"/>
      <c r="F152" s="8">
        <v>146</v>
      </c>
      <c r="G152" s="8">
        <v>102</v>
      </c>
      <c r="H152" s="8">
        <v>63</v>
      </c>
    </row>
    <row r="153" spans="1:8" ht="13.5" thickBot="1" x14ac:dyDescent="0.25">
      <c r="A153" s="61"/>
      <c r="B153" s="62" t="s">
        <v>14</v>
      </c>
      <c r="C153" s="64"/>
      <c r="D153" s="64"/>
      <c r="E153" s="63"/>
      <c r="F153" s="8">
        <v>1006</v>
      </c>
      <c r="G153" s="8">
        <v>860</v>
      </c>
      <c r="H153" s="8">
        <v>831</v>
      </c>
    </row>
    <row r="154" spans="1:8" ht="13.5" thickBot="1" x14ac:dyDescent="0.25">
      <c r="A154" s="60" t="s">
        <v>76</v>
      </c>
      <c r="B154" s="57" t="s">
        <v>7</v>
      </c>
      <c r="C154" s="57" t="s">
        <v>8</v>
      </c>
      <c r="D154" s="60" t="s">
        <v>9</v>
      </c>
      <c r="E154" s="5" t="s">
        <v>11</v>
      </c>
      <c r="F154" s="23" t="s">
        <v>167</v>
      </c>
      <c r="G154" s="23" t="s">
        <v>167</v>
      </c>
      <c r="H154" s="23" t="s">
        <v>167</v>
      </c>
    </row>
    <row r="155" spans="1:8" ht="13.5" thickBot="1" x14ac:dyDescent="0.25">
      <c r="A155" s="68"/>
      <c r="B155" s="58"/>
      <c r="C155" s="58"/>
      <c r="D155" s="61"/>
      <c r="E155" s="6" t="s">
        <v>14</v>
      </c>
      <c r="F155" s="24" t="s">
        <v>167</v>
      </c>
      <c r="G155" s="24" t="s">
        <v>167</v>
      </c>
      <c r="H155" s="24" t="s">
        <v>167</v>
      </c>
    </row>
    <row r="156" spans="1:8" ht="13.5" thickBot="1" x14ac:dyDescent="0.25">
      <c r="A156" s="68"/>
      <c r="B156" s="58"/>
      <c r="C156" s="59"/>
      <c r="D156" s="62" t="s">
        <v>14</v>
      </c>
      <c r="E156" s="63"/>
      <c r="F156" s="24" t="s">
        <v>167</v>
      </c>
      <c r="G156" s="24" t="s">
        <v>167</v>
      </c>
      <c r="H156" s="24" t="s">
        <v>167</v>
      </c>
    </row>
    <row r="157" spans="1:8" ht="13.5" thickBot="1" x14ac:dyDescent="0.25">
      <c r="A157" s="68"/>
      <c r="B157" s="58"/>
      <c r="C157" s="57" t="s">
        <v>24</v>
      </c>
      <c r="D157" s="60" t="s">
        <v>9</v>
      </c>
      <c r="E157" s="5" t="s">
        <v>11</v>
      </c>
      <c r="F157" s="23" t="s">
        <v>167</v>
      </c>
      <c r="G157" s="23" t="s">
        <v>167</v>
      </c>
      <c r="H157" s="23" t="s">
        <v>167</v>
      </c>
    </row>
    <row r="158" spans="1:8" ht="13.5" thickBot="1" x14ac:dyDescent="0.25">
      <c r="A158" s="68"/>
      <c r="B158" s="58"/>
      <c r="C158" s="58"/>
      <c r="D158" s="61"/>
      <c r="E158" s="6" t="s">
        <v>14</v>
      </c>
      <c r="F158" s="24" t="s">
        <v>167</v>
      </c>
      <c r="G158" s="24" t="s">
        <v>167</v>
      </c>
      <c r="H158" s="24" t="s">
        <v>167</v>
      </c>
    </row>
    <row r="159" spans="1:8" ht="13.5" thickBot="1" x14ac:dyDescent="0.25">
      <c r="A159" s="68"/>
      <c r="B159" s="58"/>
      <c r="C159" s="59"/>
      <c r="D159" s="62" t="s">
        <v>14</v>
      </c>
      <c r="E159" s="63"/>
      <c r="F159" s="24" t="s">
        <v>167</v>
      </c>
      <c r="G159" s="24" t="s">
        <v>167</v>
      </c>
      <c r="H159" s="24" t="s">
        <v>167</v>
      </c>
    </row>
    <row r="160" spans="1:8" ht="13.5" thickBot="1" x14ac:dyDescent="0.25">
      <c r="A160" s="68"/>
      <c r="B160" s="59"/>
      <c r="C160" s="62" t="s">
        <v>14</v>
      </c>
      <c r="D160" s="64"/>
      <c r="E160" s="63"/>
      <c r="F160" s="24" t="s">
        <v>167</v>
      </c>
      <c r="G160" s="24" t="s">
        <v>167</v>
      </c>
      <c r="H160" s="24" t="s">
        <v>167</v>
      </c>
    </row>
    <row r="161" spans="1:8" ht="13.5" thickBot="1" x14ac:dyDescent="0.25">
      <c r="A161" s="68"/>
      <c r="B161" s="57" t="s">
        <v>48</v>
      </c>
      <c r="C161" s="57" t="s">
        <v>8</v>
      </c>
      <c r="D161" s="60" t="s">
        <v>9</v>
      </c>
      <c r="E161" s="5" t="s">
        <v>10</v>
      </c>
      <c r="F161" s="23" t="s">
        <v>167</v>
      </c>
      <c r="G161" s="23" t="s">
        <v>167</v>
      </c>
      <c r="H161" s="23" t="s">
        <v>167</v>
      </c>
    </row>
    <row r="162" spans="1:8" ht="13.5" thickBot="1" x14ac:dyDescent="0.25">
      <c r="A162" s="68"/>
      <c r="B162" s="58"/>
      <c r="C162" s="58"/>
      <c r="D162" s="68"/>
      <c r="E162" s="5" t="s">
        <v>11</v>
      </c>
      <c r="F162" s="23" t="s">
        <v>167</v>
      </c>
      <c r="G162" s="23" t="s">
        <v>167</v>
      </c>
      <c r="H162" s="23" t="s">
        <v>167</v>
      </c>
    </row>
    <row r="163" spans="1:8" ht="13.5" thickBot="1" x14ac:dyDescent="0.25">
      <c r="A163" s="68"/>
      <c r="B163" s="58"/>
      <c r="C163" s="58"/>
      <c r="D163" s="68"/>
      <c r="E163" s="5" t="s">
        <v>77</v>
      </c>
      <c r="F163" s="23" t="s">
        <v>167</v>
      </c>
      <c r="G163" s="23" t="s">
        <v>167</v>
      </c>
      <c r="H163" s="23" t="s">
        <v>167</v>
      </c>
    </row>
    <row r="164" spans="1:8" ht="13.5" thickBot="1" x14ac:dyDescent="0.25">
      <c r="A164" s="68"/>
      <c r="B164" s="58"/>
      <c r="C164" s="58"/>
      <c r="D164" s="68"/>
      <c r="E164" s="5" t="s">
        <v>12</v>
      </c>
      <c r="F164" s="23" t="s">
        <v>167</v>
      </c>
      <c r="G164" s="23" t="s">
        <v>167</v>
      </c>
      <c r="H164" s="23" t="s">
        <v>167</v>
      </c>
    </row>
    <row r="165" spans="1:8" ht="13.5" thickBot="1" x14ac:dyDescent="0.25">
      <c r="A165" s="68"/>
      <c r="B165" s="58"/>
      <c r="C165" s="58"/>
      <c r="D165" s="68"/>
      <c r="E165" s="5" t="s">
        <v>13</v>
      </c>
      <c r="F165" s="23" t="s">
        <v>167</v>
      </c>
      <c r="G165" s="23" t="s">
        <v>167</v>
      </c>
      <c r="H165" s="23" t="s">
        <v>167</v>
      </c>
    </row>
    <row r="166" spans="1:8" ht="13.5" thickBot="1" x14ac:dyDescent="0.25">
      <c r="A166" s="68"/>
      <c r="B166" s="58"/>
      <c r="C166" s="58"/>
      <c r="D166" s="68"/>
      <c r="E166" s="5" t="s">
        <v>78</v>
      </c>
      <c r="F166" s="23" t="s">
        <v>167</v>
      </c>
      <c r="G166" s="23" t="s">
        <v>167</v>
      </c>
      <c r="H166" s="23" t="s">
        <v>167</v>
      </c>
    </row>
    <row r="167" spans="1:8" ht="13.5" thickBot="1" x14ac:dyDescent="0.25">
      <c r="A167" s="68"/>
      <c r="B167" s="58"/>
      <c r="C167" s="58"/>
      <c r="D167" s="68"/>
      <c r="E167" s="5" t="s">
        <v>79</v>
      </c>
      <c r="F167" s="23" t="s">
        <v>167</v>
      </c>
      <c r="G167" s="23" t="s">
        <v>167</v>
      </c>
      <c r="H167" s="23" t="s">
        <v>167</v>
      </c>
    </row>
    <row r="168" spans="1:8" ht="13.5" thickBot="1" x14ac:dyDescent="0.25">
      <c r="A168" s="68"/>
      <c r="B168" s="58"/>
      <c r="C168" s="58"/>
      <c r="D168" s="61"/>
      <c r="E168" s="6" t="s">
        <v>14</v>
      </c>
      <c r="F168" s="24" t="s">
        <v>167</v>
      </c>
      <c r="G168" s="24" t="s">
        <v>167</v>
      </c>
      <c r="H168" s="24" t="s">
        <v>167</v>
      </c>
    </row>
    <row r="169" spans="1:8" ht="13.5" thickBot="1" x14ac:dyDescent="0.25">
      <c r="A169" s="68"/>
      <c r="B169" s="58"/>
      <c r="C169" s="58"/>
      <c r="D169" s="60" t="s">
        <v>15</v>
      </c>
      <c r="E169" s="5" t="s">
        <v>16</v>
      </c>
      <c r="F169" s="23" t="s">
        <v>167</v>
      </c>
      <c r="G169" s="23" t="s">
        <v>167</v>
      </c>
      <c r="H169" s="23" t="s">
        <v>167</v>
      </c>
    </row>
    <row r="170" spans="1:8" ht="13.5" thickBot="1" x14ac:dyDescent="0.25">
      <c r="A170" s="68"/>
      <c r="B170" s="58"/>
      <c r="C170" s="58"/>
      <c r="D170" s="61"/>
      <c r="E170" s="6" t="s">
        <v>14</v>
      </c>
      <c r="F170" s="24" t="s">
        <v>167</v>
      </c>
      <c r="G170" s="24" t="s">
        <v>167</v>
      </c>
      <c r="H170" s="24" t="s">
        <v>167</v>
      </c>
    </row>
    <row r="171" spans="1:8" ht="13.5" thickBot="1" x14ac:dyDescent="0.25">
      <c r="A171" s="68"/>
      <c r="B171" s="58"/>
      <c r="C171" s="58"/>
      <c r="D171" s="60" t="s">
        <v>17</v>
      </c>
      <c r="E171" s="5" t="s">
        <v>80</v>
      </c>
      <c r="F171" s="3"/>
      <c r="G171" s="3"/>
      <c r="H171" s="3"/>
    </row>
    <row r="172" spans="1:8" ht="13.5" thickBot="1" x14ac:dyDescent="0.25">
      <c r="A172" s="68"/>
      <c r="B172" s="58"/>
      <c r="C172" s="58"/>
      <c r="D172" s="61"/>
      <c r="E172" s="6" t="s">
        <v>14</v>
      </c>
      <c r="F172" s="24" t="s">
        <v>167</v>
      </c>
      <c r="G172" s="24" t="s">
        <v>167</v>
      </c>
      <c r="H172" s="24" t="s">
        <v>167</v>
      </c>
    </row>
    <row r="173" spans="1:8" ht="13.5" thickBot="1" x14ac:dyDescent="0.25">
      <c r="A173" s="68"/>
      <c r="B173" s="58"/>
      <c r="C173" s="58"/>
      <c r="D173" s="60" t="s">
        <v>20</v>
      </c>
      <c r="E173" s="5" t="s">
        <v>21</v>
      </c>
      <c r="F173" s="23" t="s">
        <v>167</v>
      </c>
      <c r="G173" s="23" t="s">
        <v>167</v>
      </c>
      <c r="H173" s="23" t="s">
        <v>167</v>
      </c>
    </row>
    <row r="174" spans="1:8" ht="13.5" thickBot="1" x14ac:dyDescent="0.25">
      <c r="A174" s="68"/>
      <c r="B174" s="58"/>
      <c r="C174" s="58"/>
      <c r="D174" s="61"/>
      <c r="E174" s="6" t="s">
        <v>14</v>
      </c>
      <c r="F174" s="24" t="s">
        <v>167</v>
      </c>
      <c r="G174" s="24" t="s">
        <v>167</v>
      </c>
      <c r="H174" s="24" t="s">
        <v>167</v>
      </c>
    </row>
    <row r="175" spans="1:8" ht="13.5" thickBot="1" x14ac:dyDescent="0.25">
      <c r="A175" s="68"/>
      <c r="B175" s="58"/>
      <c r="C175" s="58"/>
      <c r="D175" s="60" t="s">
        <v>22</v>
      </c>
      <c r="E175" s="5" t="s">
        <v>81</v>
      </c>
      <c r="F175" s="23" t="s">
        <v>167</v>
      </c>
      <c r="G175" s="23" t="s">
        <v>167</v>
      </c>
      <c r="H175" s="23" t="s">
        <v>167</v>
      </c>
    </row>
    <row r="176" spans="1:8" ht="13.5" thickBot="1" x14ac:dyDescent="0.25">
      <c r="A176" s="68"/>
      <c r="B176" s="58"/>
      <c r="C176" s="58"/>
      <c r="D176" s="68"/>
      <c r="E176" s="5" t="s">
        <v>23</v>
      </c>
      <c r="F176" s="23" t="s">
        <v>167</v>
      </c>
      <c r="G176" s="23" t="s">
        <v>167</v>
      </c>
      <c r="H176" s="23" t="s">
        <v>167</v>
      </c>
    </row>
    <row r="177" spans="1:8" ht="13.5" thickBot="1" x14ac:dyDescent="0.25">
      <c r="A177" s="68"/>
      <c r="B177" s="58"/>
      <c r="C177" s="58"/>
      <c r="D177" s="68"/>
      <c r="E177" s="5" t="s">
        <v>82</v>
      </c>
      <c r="F177" s="23" t="s">
        <v>167</v>
      </c>
      <c r="G177" s="23" t="s">
        <v>167</v>
      </c>
      <c r="H177" s="23" t="s">
        <v>167</v>
      </c>
    </row>
    <row r="178" spans="1:8" ht="13.5" thickBot="1" x14ac:dyDescent="0.25">
      <c r="A178" s="68"/>
      <c r="B178" s="58"/>
      <c r="C178" s="58"/>
      <c r="D178" s="61"/>
      <c r="E178" s="6" t="s">
        <v>14</v>
      </c>
      <c r="F178" s="24" t="s">
        <v>167</v>
      </c>
      <c r="G178" s="24" t="s">
        <v>167</v>
      </c>
      <c r="H178" s="24" t="s">
        <v>167</v>
      </c>
    </row>
    <row r="179" spans="1:8" ht="13.5" thickBot="1" x14ac:dyDescent="0.25">
      <c r="A179" s="68"/>
      <c r="B179" s="58"/>
      <c r="C179" s="59"/>
      <c r="D179" s="62" t="s">
        <v>14</v>
      </c>
      <c r="E179" s="63"/>
      <c r="F179" s="24" t="s">
        <v>167</v>
      </c>
      <c r="G179" s="24" t="s">
        <v>167</v>
      </c>
      <c r="H179" s="24" t="s">
        <v>167</v>
      </c>
    </row>
    <row r="180" spans="1:8" ht="13.5" thickBot="1" x14ac:dyDescent="0.25">
      <c r="A180" s="68"/>
      <c r="B180" s="58"/>
      <c r="C180" s="57" t="s">
        <v>24</v>
      </c>
      <c r="D180" s="60" t="s">
        <v>9</v>
      </c>
      <c r="E180" s="5" t="s">
        <v>25</v>
      </c>
      <c r="F180" s="23" t="s">
        <v>167</v>
      </c>
      <c r="G180" s="23" t="s">
        <v>167</v>
      </c>
      <c r="H180" s="23" t="s">
        <v>167</v>
      </c>
    </row>
    <row r="181" spans="1:8" ht="13.5" thickBot="1" x14ac:dyDescent="0.25">
      <c r="A181" s="68"/>
      <c r="B181" s="58"/>
      <c r="C181" s="58"/>
      <c r="D181" s="68"/>
      <c r="E181" s="5" t="s">
        <v>11</v>
      </c>
      <c r="F181" s="23" t="s">
        <v>167</v>
      </c>
      <c r="G181" s="23" t="s">
        <v>167</v>
      </c>
      <c r="H181" s="23" t="s">
        <v>167</v>
      </c>
    </row>
    <row r="182" spans="1:8" ht="13.5" thickBot="1" x14ac:dyDescent="0.25">
      <c r="A182" s="68"/>
      <c r="B182" s="58"/>
      <c r="C182" s="58"/>
      <c r="D182" s="68"/>
      <c r="E182" s="5" t="s">
        <v>77</v>
      </c>
      <c r="F182" s="23" t="s">
        <v>167</v>
      </c>
      <c r="G182" s="23" t="s">
        <v>167</v>
      </c>
      <c r="H182" s="23" t="s">
        <v>167</v>
      </c>
    </row>
    <row r="183" spans="1:8" ht="13.5" thickBot="1" x14ac:dyDescent="0.25">
      <c r="A183" s="68"/>
      <c r="B183" s="58"/>
      <c r="C183" s="58"/>
      <c r="D183" s="68"/>
      <c r="E183" s="5" t="s">
        <v>26</v>
      </c>
      <c r="F183" s="23" t="s">
        <v>167</v>
      </c>
      <c r="G183" s="23" t="s">
        <v>167</v>
      </c>
      <c r="H183" s="23" t="s">
        <v>167</v>
      </c>
    </row>
    <row r="184" spans="1:8" ht="13.5" thickBot="1" x14ac:dyDescent="0.25">
      <c r="A184" s="68"/>
      <c r="B184" s="58"/>
      <c r="C184" s="58"/>
      <c r="D184" s="61"/>
      <c r="E184" s="6" t="s">
        <v>14</v>
      </c>
      <c r="F184" s="24" t="s">
        <v>167</v>
      </c>
      <c r="G184" s="24" t="s">
        <v>167</v>
      </c>
      <c r="H184" s="24" t="s">
        <v>167</v>
      </c>
    </row>
    <row r="185" spans="1:8" ht="13.5" thickBot="1" x14ac:dyDescent="0.25">
      <c r="A185" s="68"/>
      <c r="B185" s="58"/>
      <c r="C185" s="58"/>
      <c r="D185" s="60" t="s">
        <v>17</v>
      </c>
      <c r="E185" s="5" t="s">
        <v>83</v>
      </c>
      <c r="F185" s="23" t="s">
        <v>167</v>
      </c>
      <c r="G185" s="23" t="s">
        <v>167</v>
      </c>
      <c r="H185" s="23" t="s">
        <v>167</v>
      </c>
    </row>
    <row r="186" spans="1:8" ht="13.5" thickBot="1" x14ac:dyDescent="0.25">
      <c r="A186" s="68"/>
      <c r="B186" s="58"/>
      <c r="C186" s="58"/>
      <c r="D186" s="61"/>
      <c r="E186" s="6" t="s">
        <v>14</v>
      </c>
      <c r="F186" s="24" t="s">
        <v>167</v>
      </c>
      <c r="G186" s="24" t="s">
        <v>167</v>
      </c>
      <c r="H186" s="24" t="s">
        <v>167</v>
      </c>
    </row>
    <row r="187" spans="1:8" ht="13.5" thickBot="1" x14ac:dyDescent="0.25">
      <c r="A187" s="68"/>
      <c r="B187" s="58"/>
      <c r="C187" s="58"/>
      <c r="D187" s="60" t="s">
        <v>22</v>
      </c>
      <c r="E187" s="5" t="s">
        <v>81</v>
      </c>
      <c r="F187" s="23" t="s">
        <v>167</v>
      </c>
      <c r="G187" s="23" t="s">
        <v>167</v>
      </c>
      <c r="H187" s="23" t="s">
        <v>167</v>
      </c>
    </row>
    <row r="188" spans="1:8" ht="13.5" thickBot="1" x14ac:dyDescent="0.25">
      <c r="A188" s="68"/>
      <c r="B188" s="58"/>
      <c r="C188" s="58"/>
      <c r="D188" s="68"/>
      <c r="E188" s="5" t="s">
        <v>23</v>
      </c>
      <c r="F188" s="23" t="s">
        <v>167</v>
      </c>
      <c r="G188" s="23" t="s">
        <v>167</v>
      </c>
      <c r="H188" s="23" t="s">
        <v>167</v>
      </c>
    </row>
    <row r="189" spans="1:8" ht="13.5" thickBot="1" x14ac:dyDescent="0.25">
      <c r="A189" s="68"/>
      <c r="B189" s="58"/>
      <c r="C189" s="58"/>
      <c r="D189" s="68"/>
      <c r="E189" s="5" t="s">
        <v>82</v>
      </c>
      <c r="F189" s="23" t="s">
        <v>167</v>
      </c>
      <c r="G189" s="23" t="s">
        <v>167</v>
      </c>
      <c r="H189" s="23" t="s">
        <v>167</v>
      </c>
    </row>
    <row r="190" spans="1:8" ht="13.5" thickBot="1" x14ac:dyDescent="0.25">
      <c r="A190" s="68"/>
      <c r="B190" s="58"/>
      <c r="C190" s="58"/>
      <c r="D190" s="61"/>
      <c r="E190" s="6" t="s">
        <v>14</v>
      </c>
      <c r="F190" s="24" t="s">
        <v>167</v>
      </c>
      <c r="G190" s="24" t="s">
        <v>167</v>
      </c>
      <c r="H190" s="24" t="s">
        <v>167</v>
      </c>
    </row>
    <row r="191" spans="1:8" ht="13.5" thickBot="1" x14ac:dyDescent="0.25">
      <c r="A191" s="68"/>
      <c r="B191" s="58"/>
      <c r="C191" s="59"/>
      <c r="D191" s="62" t="s">
        <v>14</v>
      </c>
      <c r="E191" s="63"/>
      <c r="F191" s="24" t="s">
        <v>167</v>
      </c>
      <c r="G191" s="24" t="s">
        <v>167</v>
      </c>
      <c r="H191" s="24" t="s">
        <v>167</v>
      </c>
    </row>
    <row r="192" spans="1:8" ht="13.5" thickBot="1" x14ac:dyDescent="0.25">
      <c r="A192" s="68"/>
      <c r="B192" s="58"/>
      <c r="C192" s="57" t="s">
        <v>28</v>
      </c>
      <c r="D192" s="60" t="s">
        <v>31</v>
      </c>
      <c r="E192" s="5" t="s">
        <v>34</v>
      </c>
      <c r="F192" s="4">
        <v>164</v>
      </c>
      <c r="G192" s="4">
        <v>150</v>
      </c>
      <c r="H192" s="4">
        <v>139</v>
      </c>
    </row>
    <row r="193" spans="1:8" ht="13.5" thickBot="1" x14ac:dyDescent="0.25">
      <c r="A193" s="68"/>
      <c r="B193" s="58"/>
      <c r="C193" s="58"/>
      <c r="D193" s="68"/>
      <c r="E193" s="5" t="s">
        <v>68</v>
      </c>
      <c r="F193" s="4">
        <v>35</v>
      </c>
      <c r="G193" s="4">
        <v>43</v>
      </c>
      <c r="H193" s="4">
        <v>51</v>
      </c>
    </row>
    <row r="194" spans="1:8" ht="13.5" thickBot="1" x14ac:dyDescent="0.25">
      <c r="A194" s="68"/>
      <c r="B194" s="58"/>
      <c r="C194" s="58"/>
      <c r="D194" s="61"/>
      <c r="E194" s="6" t="s">
        <v>14</v>
      </c>
      <c r="F194" s="8">
        <v>199</v>
      </c>
      <c r="G194" s="8">
        <v>193</v>
      </c>
      <c r="H194" s="8">
        <v>190</v>
      </c>
    </row>
    <row r="195" spans="1:8" ht="13.5" thickBot="1" x14ac:dyDescent="0.25">
      <c r="A195" s="68"/>
      <c r="B195" s="58"/>
      <c r="C195" s="58"/>
      <c r="D195" s="60" t="s">
        <v>84</v>
      </c>
      <c r="E195" s="5" t="s">
        <v>85</v>
      </c>
      <c r="F195" s="4">
        <v>11</v>
      </c>
      <c r="G195" s="3"/>
      <c r="H195" s="4" t="s">
        <v>167</v>
      </c>
    </row>
    <row r="196" spans="1:8" ht="13.5" thickBot="1" x14ac:dyDescent="0.25">
      <c r="A196" s="68"/>
      <c r="B196" s="58"/>
      <c r="C196" s="58"/>
      <c r="D196" s="61"/>
      <c r="E196" s="6" t="s">
        <v>14</v>
      </c>
      <c r="F196" s="8">
        <v>11</v>
      </c>
      <c r="G196" s="7"/>
      <c r="H196" s="8" t="s">
        <v>167</v>
      </c>
    </row>
    <row r="197" spans="1:8" ht="13.5" thickBot="1" x14ac:dyDescent="0.25">
      <c r="A197" s="68"/>
      <c r="B197" s="58"/>
      <c r="C197" s="58"/>
      <c r="D197" s="60" t="s">
        <v>9</v>
      </c>
      <c r="E197" s="5" t="s">
        <v>37</v>
      </c>
      <c r="F197" s="4">
        <v>397</v>
      </c>
      <c r="G197" s="4">
        <v>381</v>
      </c>
      <c r="H197" s="4">
        <v>374</v>
      </c>
    </row>
    <row r="198" spans="1:8" ht="13.5" thickBot="1" x14ac:dyDescent="0.25">
      <c r="A198" s="68"/>
      <c r="B198" s="58"/>
      <c r="C198" s="58"/>
      <c r="D198" s="68"/>
      <c r="E198" s="5" t="s">
        <v>86</v>
      </c>
      <c r="F198" s="3"/>
      <c r="G198" s="3"/>
      <c r="H198" s="3"/>
    </row>
    <row r="199" spans="1:8" ht="13.5" thickBot="1" x14ac:dyDescent="0.25">
      <c r="A199" s="68"/>
      <c r="B199" s="58"/>
      <c r="C199" s="58"/>
      <c r="D199" s="68"/>
      <c r="E199" s="5" t="s">
        <v>39</v>
      </c>
      <c r="F199" s="4">
        <v>45</v>
      </c>
      <c r="G199" s="4">
        <v>41</v>
      </c>
      <c r="H199" s="4">
        <v>42</v>
      </c>
    </row>
    <row r="200" spans="1:8" ht="13.5" thickBot="1" x14ac:dyDescent="0.25">
      <c r="A200" s="68"/>
      <c r="B200" s="58"/>
      <c r="C200" s="58"/>
      <c r="D200" s="68"/>
      <c r="E200" s="5" t="s">
        <v>40</v>
      </c>
      <c r="F200" s="4">
        <v>67</v>
      </c>
      <c r="G200" s="4">
        <v>69</v>
      </c>
      <c r="H200" s="4">
        <v>55</v>
      </c>
    </row>
    <row r="201" spans="1:8" ht="13.5" thickBot="1" x14ac:dyDescent="0.25">
      <c r="A201" s="68"/>
      <c r="B201" s="58"/>
      <c r="C201" s="58"/>
      <c r="D201" s="68"/>
      <c r="E201" s="5" t="s">
        <v>87</v>
      </c>
      <c r="F201" s="4">
        <v>31</v>
      </c>
      <c r="G201" s="4">
        <v>33</v>
      </c>
      <c r="H201" s="4">
        <v>50</v>
      </c>
    </row>
    <row r="202" spans="1:8" ht="13.5" thickBot="1" x14ac:dyDescent="0.25">
      <c r="A202" s="68"/>
      <c r="B202" s="58"/>
      <c r="C202" s="58"/>
      <c r="D202" s="61"/>
      <c r="E202" s="6" t="s">
        <v>14</v>
      </c>
      <c r="F202" s="8">
        <v>540</v>
      </c>
      <c r="G202" s="8">
        <v>524</v>
      </c>
      <c r="H202" s="8">
        <v>521</v>
      </c>
    </row>
    <row r="203" spans="1:8" ht="13.5" thickBot="1" x14ac:dyDescent="0.25">
      <c r="A203" s="68"/>
      <c r="B203" s="58"/>
      <c r="C203" s="58"/>
      <c r="D203" s="60" t="s">
        <v>17</v>
      </c>
      <c r="E203" s="5" t="s">
        <v>88</v>
      </c>
      <c r="F203" s="4">
        <v>71</v>
      </c>
      <c r="G203" s="4">
        <v>73</v>
      </c>
      <c r="H203" s="4">
        <v>82</v>
      </c>
    </row>
    <row r="204" spans="1:8" ht="13.5" thickBot="1" x14ac:dyDescent="0.25">
      <c r="A204" s="68"/>
      <c r="B204" s="58"/>
      <c r="C204" s="58"/>
      <c r="D204" s="68"/>
      <c r="E204" s="5" t="s">
        <v>89</v>
      </c>
      <c r="F204" s="4">
        <v>11</v>
      </c>
      <c r="G204" s="4">
        <v>8</v>
      </c>
      <c r="H204" s="4">
        <v>13</v>
      </c>
    </row>
    <row r="205" spans="1:8" ht="13.5" thickBot="1" x14ac:dyDescent="0.25">
      <c r="A205" s="68"/>
      <c r="B205" s="58"/>
      <c r="C205" s="58"/>
      <c r="D205" s="68"/>
      <c r="E205" s="5" t="s">
        <v>65</v>
      </c>
      <c r="F205" s="4">
        <v>84</v>
      </c>
      <c r="G205" s="4">
        <v>79</v>
      </c>
      <c r="H205" s="4">
        <v>82</v>
      </c>
    </row>
    <row r="206" spans="1:8" ht="13.5" thickBot="1" x14ac:dyDescent="0.25">
      <c r="A206" s="68"/>
      <c r="B206" s="58"/>
      <c r="C206" s="58"/>
      <c r="D206" s="68"/>
      <c r="E206" s="5" t="s">
        <v>70</v>
      </c>
      <c r="F206" s="4">
        <v>21</v>
      </c>
      <c r="G206" s="4">
        <v>30</v>
      </c>
      <c r="H206" s="4">
        <v>14</v>
      </c>
    </row>
    <row r="207" spans="1:8" ht="13.5" thickBot="1" x14ac:dyDescent="0.25">
      <c r="A207" s="68"/>
      <c r="B207" s="58"/>
      <c r="C207" s="58"/>
      <c r="D207" s="68"/>
      <c r="E207" s="5" t="s">
        <v>90</v>
      </c>
      <c r="F207" s="4">
        <v>32</v>
      </c>
      <c r="G207" s="4">
        <v>33</v>
      </c>
      <c r="H207" s="4">
        <v>28</v>
      </c>
    </row>
    <row r="208" spans="1:8" ht="13.5" thickBot="1" x14ac:dyDescent="0.25">
      <c r="A208" s="68"/>
      <c r="B208" s="58"/>
      <c r="C208" s="58"/>
      <c r="D208" s="68"/>
      <c r="E208" s="5" t="s">
        <v>91</v>
      </c>
      <c r="F208" s="4">
        <v>25</v>
      </c>
      <c r="G208" s="4">
        <v>25</v>
      </c>
      <c r="H208" s="4">
        <v>21</v>
      </c>
    </row>
    <row r="209" spans="1:8" ht="13.5" thickBot="1" x14ac:dyDescent="0.25">
      <c r="A209" s="68"/>
      <c r="B209" s="58"/>
      <c r="C209" s="58"/>
      <c r="D209" s="61"/>
      <c r="E209" s="6" t="s">
        <v>14</v>
      </c>
      <c r="F209" s="8">
        <v>244</v>
      </c>
      <c r="G209" s="8">
        <v>248</v>
      </c>
      <c r="H209" s="8">
        <v>240</v>
      </c>
    </row>
    <row r="210" spans="1:8" ht="13.5" thickBot="1" x14ac:dyDescent="0.25">
      <c r="A210" s="68"/>
      <c r="B210" s="58"/>
      <c r="C210" s="58"/>
      <c r="D210" s="60" t="s">
        <v>20</v>
      </c>
      <c r="E210" s="5" t="s">
        <v>41</v>
      </c>
      <c r="F210" s="3"/>
      <c r="G210" s="3"/>
      <c r="H210" s="3"/>
    </row>
    <row r="211" spans="1:8" ht="13.5" thickBot="1" x14ac:dyDescent="0.25">
      <c r="A211" s="68"/>
      <c r="B211" s="58"/>
      <c r="C211" s="58"/>
      <c r="D211" s="68"/>
      <c r="E211" s="5" t="s">
        <v>42</v>
      </c>
      <c r="F211" s="3"/>
      <c r="G211" s="3"/>
      <c r="H211" s="3"/>
    </row>
    <row r="212" spans="1:8" ht="13.5" thickBot="1" x14ac:dyDescent="0.25">
      <c r="A212" s="68"/>
      <c r="B212" s="58"/>
      <c r="C212" s="58"/>
      <c r="D212" s="68"/>
      <c r="E212" s="5" t="s">
        <v>43</v>
      </c>
      <c r="F212" s="3"/>
      <c r="G212" s="3"/>
      <c r="H212" s="4">
        <v>102</v>
      </c>
    </row>
    <row r="213" spans="1:8" ht="13.5" thickBot="1" x14ac:dyDescent="0.25">
      <c r="A213" s="68"/>
      <c r="B213" s="58"/>
      <c r="C213" s="58"/>
      <c r="D213" s="68"/>
      <c r="E213" s="5" t="s">
        <v>44</v>
      </c>
      <c r="F213" s="3"/>
      <c r="G213" s="3"/>
      <c r="H213" s="4">
        <v>120</v>
      </c>
    </row>
    <row r="214" spans="1:8" ht="13.5" thickBot="1" x14ac:dyDescent="0.25">
      <c r="A214" s="68"/>
      <c r="B214" s="58"/>
      <c r="C214" s="58"/>
      <c r="D214" s="68"/>
      <c r="E214" s="5" t="s">
        <v>21</v>
      </c>
      <c r="F214" s="3"/>
      <c r="G214" s="3"/>
      <c r="H214" s="3"/>
    </row>
    <row r="215" spans="1:8" ht="13.5" thickBot="1" x14ac:dyDescent="0.25">
      <c r="A215" s="68"/>
      <c r="B215" s="58"/>
      <c r="C215" s="58"/>
      <c r="D215" s="61"/>
      <c r="E215" s="6" t="s">
        <v>14</v>
      </c>
      <c r="F215" s="7"/>
      <c r="G215" s="7"/>
      <c r="H215" s="8">
        <v>222</v>
      </c>
    </row>
    <row r="216" spans="1:8" ht="13.5" thickBot="1" x14ac:dyDescent="0.25">
      <c r="A216" s="68"/>
      <c r="B216" s="58"/>
      <c r="C216" s="58"/>
      <c r="D216" s="60" t="s">
        <v>22</v>
      </c>
      <c r="E216" s="5" t="s">
        <v>92</v>
      </c>
      <c r="F216" s="4">
        <v>80</v>
      </c>
      <c r="G216" s="4">
        <v>84</v>
      </c>
      <c r="H216" s="4">
        <v>98</v>
      </c>
    </row>
    <row r="217" spans="1:8" ht="13.5" thickBot="1" x14ac:dyDescent="0.25">
      <c r="A217" s="68"/>
      <c r="B217" s="58"/>
      <c r="C217" s="58"/>
      <c r="D217" s="68"/>
      <c r="E217" s="5" t="s">
        <v>23</v>
      </c>
      <c r="F217" s="4">
        <v>132</v>
      </c>
      <c r="G217" s="4">
        <v>141</v>
      </c>
      <c r="H217" s="4">
        <v>107</v>
      </c>
    </row>
    <row r="218" spans="1:8" ht="13.5" thickBot="1" x14ac:dyDescent="0.25">
      <c r="A218" s="68"/>
      <c r="B218" s="58"/>
      <c r="C218" s="58"/>
      <c r="D218" s="68"/>
      <c r="E218" s="5" t="s">
        <v>46</v>
      </c>
      <c r="F218" s="4">
        <v>111</v>
      </c>
      <c r="G218" s="4">
        <v>97</v>
      </c>
      <c r="H218" s="4">
        <v>100</v>
      </c>
    </row>
    <row r="219" spans="1:8" ht="13.5" thickBot="1" x14ac:dyDescent="0.25">
      <c r="A219" s="68"/>
      <c r="B219" s="58"/>
      <c r="C219" s="58"/>
      <c r="D219" s="68"/>
      <c r="E219" s="5" t="s">
        <v>47</v>
      </c>
      <c r="F219" s="4">
        <v>119</v>
      </c>
      <c r="G219" s="4">
        <v>144</v>
      </c>
      <c r="H219" s="4">
        <v>134</v>
      </c>
    </row>
    <row r="220" spans="1:8" ht="13.5" thickBot="1" x14ac:dyDescent="0.25">
      <c r="A220" s="68"/>
      <c r="B220" s="58"/>
      <c r="C220" s="58"/>
      <c r="D220" s="61"/>
      <c r="E220" s="6" t="s">
        <v>14</v>
      </c>
      <c r="F220" s="8">
        <v>442</v>
      </c>
      <c r="G220" s="8">
        <v>466</v>
      </c>
      <c r="H220" s="8">
        <v>439</v>
      </c>
    </row>
    <row r="221" spans="1:8" ht="13.5" thickBot="1" x14ac:dyDescent="0.25">
      <c r="A221" s="68"/>
      <c r="B221" s="58"/>
      <c r="C221" s="59"/>
      <c r="D221" s="62" t="s">
        <v>14</v>
      </c>
      <c r="E221" s="63"/>
      <c r="F221" s="8">
        <v>1436</v>
      </c>
      <c r="G221" s="8">
        <v>1431</v>
      </c>
      <c r="H221" s="8">
        <v>1616</v>
      </c>
    </row>
    <row r="222" spans="1:8" ht="13.5" thickBot="1" x14ac:dyDescent="0.25">
      <c r="A222" s="68"/>
      <c r="B222" s="59"/>
      <c r="C222" s="62" t="s">
        <v>14</v>
      </c>
      <c r="D222" s="64"/>
      <c r="E222" s="63"/>
      <c r="F222" s="8">
        <v>1436</v>
      </c>
      <c r="G222" s="8">
        <v>1431</v>
      </c>
      <c r="H222" s="8">
        <v>1616</v>
      </c>
    </row>
    <row r="223" spans="1:8" ht="13.5" thickBot="1" x14ac:dyDescent="0.25">
      <c r="A223" s="68"/>
      <c r="B223" s="57" t="s">
        <v>93</v>
      </c>
      <c r="C223" s="57" t="s">
        <v>8</v>
      </c>
      <c r="D223" s="60" t="s">
        <v>94</v>
      </c>
      <c r="E223" s="5" t="s">
        <v>95</v>
      </c>
      <c r="F223" s="23" t="s">
        <v>167</v>
      </c>
      <c r="G223" s="23" t="s">
        <v>167</v>
      </c>
      <c r="H223" s="23" t="s">
        <v>167</v>
      </c>
    </row>
    <row r="224" spans="1:8" ht="13.5" thickBot="1" x14ac:dyDescent="0.25">
      <c r="A224" s="68"/>
      <c r="B224" s="58"/>
      <c r="C224" s="58"/>
      <c r="D224" s="61"/>
      <c r="E224" s="6" t="s">
        <v>14</v>
      </c>
      <c r="F224" s="24" t="s">
        <v>167</v>
      </c>
      <c r="G224" s="24" t="s">
        <v>167</v>
      </c>
      <c r="H224" s="24" t="s">
        <v>167</v>
      </c>
    </row>
    <row r="225" spans="1:8" ht="13.5" thickBot="1" x14ac:dyDescent="0.25">
      <c r="A225" s="68"/>
      <c r="B225" s="58"/>
      <c r="C225" s="59"/>
      <c r="D225" s="62" t="s">
        <v>14</v>
      </c>
      <c r="E225" s="63"/>
      <c r="F225" s="24" t="s">
        <v>167</v>
      </c>
      <c r="G225" s="24" t="s">
        <v>167</v>
      </c>
      <c r="H225" s="24" t="s">
        <v>167</v>
      </c>
    </row>
    <row r="226" spans="1:8" ht="13.5" thickBot="1" x14ac:dyDescent="0.25">
      <c r="A226" s="68"/>
      <c r="B226" s="58"/>
      <c r="C226" s="57" t="s">
        <v>28</v>
      </c>
      <c r="D226" s="60" t="s">
        <v>96</v>
      </c>
      <c r="E226" s="5" t="s">
        <v>97</v>
      </c>
      <c r="F226" s="4">
        <v>159</v>
      </c>
      <c r="G226" s="4">
        <v>168</v>
      </c>
      <c r="H226" s="4">
        <v>164</v>
      </c>
    </row>
    <row r="227" spans="1:8" ht="13.5" thickBot="1" x14ac:dyDescent="0.25">
      <c r="A227" s="68"/>
      <c r="B227" s="58"/>
      <c r="C227" s="58"/>
      <c r="D227" s="61"/>
      <c r="E227" s="6" t="s">
        <v>14</v>
      </c>
      <c r="F227" s="8">
        <v>159</v>
      </c>
      <c r="G227" s="8">
        <v>168</v>
      </c>
      <c r="H227" s="8">
        <v>164</v>
      </c>
    </row>
    <row r="228" spans="1:8" ht="13.5" thickBot="1" x14ac:dyDescent="0.25">
      <c r="A228" s="68"/>
      <c r="B228" s="58"/>
      <c r="C228" s="58"/>
      <c r="D228" s="60" t="s">
        <v>31</v>
      </c>
      <c r="E228" s="5" t="s">
        <v>34</v>
      </c>
      <c r="F228" s="4">
        <v>111</v>
      </c>
      <c r="G228" s="4">
        <v>136</v>
      </c>
      <c r="H228" s="4">
        <v>57</v>
      </c>
    </row>
    <row r="229" spans="1:8" ht="13.5" thickBot="1" x14ac:dyDescent="0.25">
      <c r="A229" s="68"/>
      <c r="B229" s="58"/>
      <c r="C229" s="58"/>
      <c r="D229" s="61"/>
      <c r="E229" s="6" t="s">
        <v>14</v>
      </c>
      <c r="F229" s="8">
        <v>111</v>
      </c>
      <c r="G229" s="8">
        <v>136</v>
      </c>
      <c r="H229" s="8">
        <v>57</v>
      </c>
    </row>
    <row r="230" spans="1:8" ht="13.5" thickBot="1" x14ac:dyDescent="0.25">
      <c r="A230" s="68"/>
      <c r="B230" s="58"/>
      <c r="C230" s="59"/>
      <c r="D230" s="62" t="s">
        <v>14</v>
      </c>
      <c r="E230" s="63"/>
      <c r="F230" s="8">
        <v>270</v>
      </c>
      <c r="G230" s="8">
        <v>304</v>
      </c>
      <c r="H230" s="8">
        <v>221</v>
      </c>
    </row>
    <row r="231" spans="1:8" ht="13.5" thickBot="1" x14ac:dyDescent="0.25">
      <c r="A231" s="68"/>
      <c r="B231" s="59"/>
      <c r="C231" s="62" t="s">
        <v>14</v>
      </c>
      <c r="D231" s="64"/>
      <c r="E231" s="63"/>
      <c r="F231" s="8">
        <v>270</v>
      </c>
      <c r="G231" s="8">
        <v>304</v>
      </c>
      <c r="H231" s="8">
        <v>221</v>
      </c>
    </row>
    <row r="232" spans="1:8" ht="13.5" thickBot="1" x14ac:dyDescent="0.25">
      <c r="A232" s="68"/>
      <c r="B232" s="57" t="s">
        <v>98</v>
      </c>
      <c r="C232" s="57" t="s">
        <v>28</v>
      </c>
      <c r="D232" s="60" t="s">
        <v>20</v>
      </c>
      <c r="E232" s="5" t="s">
        <v>43</v>
      </c>
      <c r="F232" s="4">
        <v>99</v>
      </c>
      <c r="G232" s="4">
        <v>100</v>
      </c>
      <c r="H232" s="3"/>
    </row>
    <row r="233" spans="1:8" ht="13.5" thickBot="1" x14ac:dyDescent="0.25">
      <c r="A233" s="68"/>
      <c r="B233" s="58"/>
      <c r="C233" s="58"/>
      <c r="D233" s="68"/>
      <c r="E233" s="5" t="s">
        <v>44</v>
      </c>
      <c r="F233" s="4">
        <v>54</v>
      </c>
      <c r="G233" s="4">
        <v>70</v>
      </c>
      <c r="H233" s="3"/>
    </row>
    <row r="234" spans="1:8" ht="13.5" thickBot="1" x14ac:dyDescent="0.25">
      <c r="A234" s="68"/>
      <c r="B234" s="58"/>
      <c r="C234" s="58"/>
      <c r="D234" s="61"/>
      <c r="E234" s="6" t="s">
        <v>14</v>
      </c>
      <c r="F234" s="8">
        <v>153</v>
      </c>
      <c r="G234" s="8">
        <v>170</v>
      </c>
      <c r="H234" s="7"/>
    </row>
    <row r="235" spans="1:8" ht="13.5" thickBot="1" x14ac:dyDescent="0.25">
      <c r="A235" s="68"/>
      <c r="B235" s="58"/>
      <c r="C235" s="59"/>
      <c r="D235" s="62" t="s">
        <v>14</v>
      </c>
      <c r="E235" s="63"/>
      <c r="F235" s="8">
        <v>153</v>
      </c>
      <c r="G235" s="8">
        <v>170</v>
      </c>
      <c r="H235" s="7"/>
    </row>
    <row r="236" spans="1:8" ht="13.5" thickBot="1" x14ac:dyDescent="0.25">
      <c r="A236" s="68"/>
      <c r="B236" s="59"/>
      <c r="C236" s="62" t="s">
        <v>14</v>
      </c>
      <c r="D236" s="64"/>
      <c r="E236" s="63"/>
      <c r="F236" s="8">
        <v>153</v>
      </c>
      <c r="G236" s="8">
        <v>170</v>
      </c>
      <c r="H236" s="7"/>
    </row>
    <row r="237" spans="1:8" ht="13.5" thickBot="1" x14ac:dyDescent="0.25">
      <c r="A237" s="68"/>
      <c r="B237" s="57" t="s">
        <v>99</v>
      </c>
      <c r="C237" s="57" t="s">
        <v>28</v>
      </c>
      <c r="D237" s="60" t="s">
        <v>20</v>
      </c>
      <c r="E237" s="5" t="s">
        <v>42</v>
      </c>
      <c r="F237" s="3"/>
      <c r="G237" s="3"/>
      <c r="H237" s="3"/>
    </row>
    <row r="238" spans="1:8" ht="13.5" thickBot="1" x14ac:dyDescent="0.25">
      <c r="A238" s="68"/>
      <c r="B238" s="58"/>
      <c r="C238" s="58"/>
      <c r="D238" s="68"/>
      <c r="E238" s="5" t="s">
        <v>44</v>
      </c>
      <c r="F238" s="4">
        <v>81</v>
      </c>
      <c r="G238" s="4">
        <v>66</v>
      </c>
      <c r="H238" s="4">
        <v>47</v>
      </c>
    </row>
    <row r="239" spans="1:8" ht="13.5" thickBot="1" x14ac:dyDescent="0.25">
      <c r="A239" s="68"/>
      <c r="B239" s="58"/>
      <c r="C239" s="58"/>
      <c r="D239" s="68"/>
      <c r="E239" s="5" t="s">
        <v>45</v>
      </c>
      <c r="F239" s="4">
        <v>125</v>
      </c>
      <c r="G239" s="4">
        <v>120</v>
      </c>
      <c r="H239" s="4">
        <v>108</v>
      </c>
    </row>
    <row r="240" spans="1:8" ht="13.5" thickBot="1" x14ac:dyDescent="0.25">
      <c r="A240" s="68"/>
      <c r="B240" s="58"/>
      <c r="C240" s="58"/>
      <c r="D240" s="68"/>
      <c r="E240" s="5" t="s">
        <v>21</v>
      </c>
      <c r="F240" s="3"/>
      <c r="G240" s="3"/>
      <c r="H240" s="3"/>
    </row>
    <row r="241" spans="1:8" ht="13.5" thickBot="1" x14ac:dyDescent="0.25">
      <c r="A241" s="68"/>
      <c r="B241" s="58"/>
      <c r="C241" s="58"/>
      <c r="D241" s="61"/>
      <c r="E241" s="6" t="s">
        <v>14</v>
      </c>
      <c r="F241" s="8">
        <v>206</v>
      </c>
      <c r="G241" s="8">
        <v>186</v>
      </c>
      <c r="H241" s="8">
        <v>155</v>
      </c>
    </row>
    <row r="242" spans="1:8" ht="13.5" thickBot="1" x14ac:dyDescent="0.25">
      <c r="A242" s="68"/>
      <c r="B242" s="58"/>
      <c r="C242" s="59"/>
      <c r="D242" s="62" t="s">
        <v>14</v>
      </c>
      <c r="E242" s="63"/>
      <c r="F242" s="8">
        <v>206</v>
      </c>
      <c r="G242" s="8">
        <v>186</v>
      </c>
      <c r="H242" s="8">
        <v>155</v>
      </c>
    </row>
    <row r="243" spans="1:8" ht="13.5" thickBot="1" x14ac:dyDescent="0.25">
      <c r="A243" s="68"/>
      <c r="B243" s="59"/>
      <c r="C243" s="62" t="s">
        <v>14</v>
      </c>
      <c r="D243" s="64"/>
      <c r="E243" s="63"/>
      <c r="F243" s="8">
        <v>206</v>
      </c>
      <c r="G243" s="8">
        <v>186</v>
      </c>
      <c r="H243" s="8">
        <v>155</v>
      </c>
    </row>
    <row r="244" spans="1:8" ht="13.5" thickBot="1" x14ac:dyDescent="0.25">
      <c r="A244" s="61"/>
      <c r="B244" s="62" t="s">
        <v>14</v>
      </c>
      <c r="C244" s="64"/>
      <c r="D244" s="64"/>
      <c r="E244" s="63"/>
      <c r="F244" s="8">
        <v>2065</v>
      </c>
      <c r="G244" s="8">
        <v>2091</v>
      </c>
      <c r="H244" s="8">
        <v>1992</v>
      </c>
    </row>
    <row r="245" spans="1:8" ht="13.5" thickBot="1" x14ac:dyDescent="0.25">
      <c r="A245" s="60" t="s">
        <v>100</v>
      </c>
      <c r="B245" s="57" t="s">
        <v>7</v>
      </c>
      <c r="C245" s="57" t="s">
        <v>101</v>
      </c>
      <c r="D245" s="60" t="s">
        <v>102</v>
      </c>
      <c r="E245" s="5" t="s">
        <v>103</v>
      </c>
      <c r="F245" s="4">
        <v>85</v>
      </c>
      <c r="G245" s="4">
        <v>83</v>
      </c>
      <c r="H245" s="4">
        <v>65</v>
      </c>
    </row>
    <row r="246" spans="1:8" ht="13.5" thickBot="1" x14ac:dyDescent="0.25">
      <c r="A246" s="68"/>
      <c r="B246" s="58"/>
      <c r="C246" s="58"/>
      <c r="D246" s="61"/>
      <c r="E246" s="6" t="s">
        <v>14</v>
      </c>
      <c r="F246" s="8">
        <v>85</v>
      </c>
      <c r="G246" s="8">
        <v>83</v>
      </c>
      <c r="H246" s="8">
        <v>65</v>
      </c>
    </row>
    <row r="247" spans="1:8" ht="13.5" thickBot="1" x14ac:dyDescent="0.25">
      <c r="A247" s="68"/>
      <c r="B247" s="58"/>
      <c r="C247" s="58"/>
      <c r="D247" s="60" t="s">
        <v>17</v>
      </c>
      <c r="E247" s="5" t="s">
        <v>104</v>
      </c>
      <c r="F247" s="3"/>
      <c r="G247" s="3"/>
      <c r="H247" s="4">
        <v>71</v>
      </c>
    </row>
    <row r="248" spans="1:8" ht="13.5" thickBot="1" x14ac:dyDescent="0.25">
      <c r="A248" s="68"/>
      <c r="B248" s="58"/>
      <c r="C248" s="58"/>
      <c r="D248" s="61"/>
      <c r="E248" s="6" t="s">
        <v>14</v>
      </c>
      <c r="F248" s="7"/>
      <c r="G248" s="7"/>
      <c r="H248" s="8">
        <v>71</v>
      </c>
    </row>
    <row r="249" spans="1:8" ht="13.5" thickBot="1" x14ac:dyDescent="0.25">
      <c r="A249" s="68"/>
      <c r="B249" s="58"/>
      <c r="C249" s="59"/>
      <c r="D249" s="62" t="s">
        <v>14</v>
      </c>
      <c r="E249" s="63"/>
      <c r="F249" s="8">
        <v>85</v>
      </c>
      <c r="G249" s="8">
        <v>83</v>
      </c>
      <c r="H249" s="8">
        <v>136</v>
      </c>
    </row>
    <row r="250" spans="1:8" ht="13.5" thickBot="1" x14ac:dyDescent="0.25">
      <c r="A250" s="68"/>
      <c r="B250" s="59"/>
      <c r="C250" s="62" t="s">
        <v>14</v>
      </c>
      <c r="D250" s="64"/>
      <c r="E250" s="63"/>
      <c r="F250" s="8">
        <v>85</v>
      </c>
      <c r="G250" s="8">
        <v>83</v>
      </c>
      <c r="H250" s="8">
        <v>136</v>
      </c>
    </row>
    <row r="251" spans="1:8" ht="13.5" thickBot="1" x14ac:dyDescent="0.25">
      <c r="A251" s="68"/>
      <c r="B251" s="57" t="s">
        <v>48</v>
      </c>
      <c r="C251" s="57" t="s">
        <v>101</v>
      </c>
      <c r="D251" s="60" t="s">
        <v>129</v>
      </c>
      <c r="E251" s="5" t="s">
        <v>130</v>
      </c>
      <c r="F251" s="4">
        <v>50</v>
      </c>
      <c r="G251" s="4">
        <v>45</v>
      </c>
      <c r="H251" s="4">
        <v>38</v>
      </c>
    </row>
    <row r="252" spans="1:8" ht="13.5" thickBot="1" x14ac:dyDescent="0.25">
      <c r="A252" s="68"/>
      <c r="B252" s="58"/>
      <c r="C252" s="58"/>
      <c r="D252" s="61"/>
      <c r="E252" s="6" t="s">
        <v>14</v>
      </c>
      <c r="F252" s="8">
        <v>50</v>
      </c>
      <c r="G252" s="8">
        <v>45</v>
      </c>
      <c r="H252" s="8">
        <v>38</v>
      </c>
    </row>
    <row r="253" spans="1:8" ht="13.5" thickBot="1" x14ac:dyDescent="0.25">
      <c r="A253" s="68"/>
      <c r="B253" s="58"/>
      <c r="C253" s="58"/>
      <c r="D253" s="60" t="s">
        <v>131</v>
      </c>
      <c r="E253" s="5" t="s">
        <v>132</v>
      </c>
      <c r="F253" s="4">
        <v>122</v>
      </c>
      <c r="G253" s="4">
        <v>111</v>
      </c>
      <c r="H253" s="4">
        <v>101</v>
      </c>
    </row>
    <row r="254" spans="1:8" ht="13.5" thickBot="1" x14ac:dyDescent="0.25">
      <c r="A254" s="68"/>
      <c r="B254" s="58"/>
      <c r="C254" s="58"/>
      <c r="D254" s="61"/>
      <c r="E254" s="6" t="s">
        <v>14</v>
      </c>
      <c r="F254" s="8">
        <v>122</v>
      </c>
      <c r="G254" s="8">
        <v>111</v>
      </c>
      <c r="H254" s="8">
        <v>101</v>
      </c>
    </row>
    <row r="255" spans="1:8" ht="13.5" thickBot="1" x14ac:dyDescent="0.25">
      <c r="A255" s="68"/>
      <c r="B255" s="58"/>
      <c r="C255" s="58"/>
      <c r="D255" s="60" t="s">
        <v>133</v>
      </c>
      <c r="E255" s="5" t="s">
        <v>134</v>
      </c>
      <c r="F255" s="4">
        <v>67</v>
      </c>
      <c r="G255" s="4">
        <v>67</v>
      </c>
      <c r="H255" s="4">
        <v>51</v>
      </c>
    </row>
    <row r="256" spans="1:8" ht="13.5" thickBot="1" x14ac:dyDescent="0.25">
      <c r="A256" s="68"/>
      <c r="B256" s="58"/>
      <c r="C256" s="58"/>
      <c r="D256" s="61"/>
      <c r="E256" s="6" t="s">
        <v>14</v>
      </c>
      <c r="F256" s="8">
        <v>67</v>
      </c>
      <c r="G256" s="8">
        <v>67</v>
      </c>
      <c r="H256" s="8">
        <v>51</v>
      </c>
    </row>
    <row r="257" spans="1:8" ht="13.5" thickBot="1" x14ac:dyDescent="0.25">
      <c r="A257" s="68"/>
      <c r="B257" s="58"/>
      <c r="C257" s="58"/>
      <c r="D257" s="60" t="s">
        <v>135</v>
      </c>
      <c r="E257" s="5" t="s">
        <v>136</v>
      </c>
      <c r="F257" s="4">
        <v>16</v>
      </c>
      <c r="G257" s="4">
        <v>19</v>
      </c>
      <c r="H257" s="4">
        <v>17</v>
      </c>
    </row>
    <row r="258" spans="1:8" ht="13.5" thickBot="1" x14ac:dyDescent="0.25">
      <c r="A258" s="68"/>
      <c r="B258" s="58"/>
      <c r="C258" s="58"/>
      <c r="D258" s="61"/>
      <c r="E258" s="6" t="s">
        <v>14</v>
      </c>
      <c r="F258" s="8">
        <v>16</v>
      </c>
      <c r="G258" s="8">
        <v>19</v>
      </c>
      <c r="H258" s="8">
        <v>17</v>
      </c>
    </row>
    <row r="259" spans="1:8" ht="13.5" thickBot="1" x14ac:dyDescent="0.25">
      <c r="A259" s="68"/>
      <c r="B259" s="58"/>
      <c r="C259" s="58"/>
      <c r="D259" s="60" t="s">
        <v>121</v>
      </c>
      <c r="E259" s="5" t="s">
        <v>137</v>
      </c>
      <c r="F259" s="4">
        <v>19</v>
      </c>
      <c r="G259" s="4">
        <v>25</v>
      </c>
      <c r="H259" s="4">
        <v>21</v>
      </c>
    </row>
    <row r="260" spans="1:8" ht="13.5" thickBot="1" x14ac:dyDescent="0.25">
      <c r="A260" s="68"/>
      <c r="B260" s="58"/>
      <c r="C260" s="58"/>
      <c r="D260" s="61"/>
      <c r="E260" s="6" t="s">
        <v>14</v>
      </c>
      <c r="F260" s="8">
        <v>19</v>
      </c>
      <c r="G260" s="8">
        <v>25</v>
      </c>
      <c r="H260" s="8">
        <v>21</v>
      </c>
    </row>
    <row r="261" spans="1:8" ht="13.5" thickBot="1" x14ac:dyDescent="0.25">
      <c r="A261" s="68"/>
      <c r="B261" s="58"/>
      <c r="C261" s="58"/>
      <c r="D261" s="60" t="s">
        <v>138</v>
      </c>
      <c r="E261" s="5" t="s">
        <v>139</v>
      </c>
      <c r="F261" s="4">
        <v>145</v>
      </c>
      <c r="G261" s="4">
        <v>137</v>
      </c>
      <c r="H261" s="4">
        <v>99</v>
      </c>
    </row>
    <row r="262" spans="1:8" ht="13.5" thickBot="1" x14ac:dyDescent="0.25">
      <c r="A262" s="68"/>
      <c r="B262" s="58"/>
      <c r="C262" s="58"/>
      <c r="D262" s="61"/>
      <c r="E262" s="6" t="s">
        <v>14</v>
      </c>
      <c r="F262" s="8">
        <v>145</v>
      </c>
      <c r="G262" s="8">
        <v>137</v>
      </c>
      <c r="H262" s="8">
        <v>99</v>
      </c>
    </row>
    <row r="263" spans="1:8" ht="13.5" thickBot="1" x14ac:dyDescent="0.25">
      <c r="A263" s="68"/>
      <c r="B263" s="58"/>
      <c r="C263" s="58"/>
      <c r="D263" s="60" t="s">
        <v>140</v>
      </c>
      <c r="E263" s="5" t="s">
        <v>141</v>
      </c>
      <c r="F263" s="4">
        <v>39</v>
      </c>
      <c r="G263" s="4">
        <v>35</v>
      </c>
      <c r="H263" s="4">
        <v>32</v>
      </c>
    </row>
    <row r="264" spans="1:8" ht="13.5" thickBot="1" x14ac:dyDescent="0.25">
      <c r="A264" s="68"/>
      <c r="B264" s="58"/>
      <c r="C264" s="58"/>
      <c r="D264" s="61"/>
      <c r="E264" s="6" t="s">
        <v>14</v>
      </c>
      <c r="F264" s="8">
        <v>39</v>
      </c>
      <c r="G264" s="8">
        <v>35</v>
      </c>
      <c r="H264" s="8">
        <v>32</v>
      </c>
    </row>
    <row r="265" spans="1:8" ht="13.5" thickBot="1" x14ac:dyDescent="0.25">
      <c r="A265" s="68"/>
      <c r="B265" s="58"/>
      <c r="C265" s="58"/>
      <c r="D265" s="60" t="s">
        <v>125</v>
      </c>
      <c r="E265" s="5" t="s">
        <v>142</v>
      </c>
      <c r="F265" s="4">
        <v>26</v>
      </c>
      <c r="G265" s="4">
        <v>18</v>
      </c>
      <c r="H265" s="4">
        <v>14</v>
      </c>
    </row>
    <row r="266" spans="1:8" ht="13.5" thickBot="1" x14ac:dyDescent="0.25">
      <c r="A266" s="68"/>
      <c r="B266" s="58"/>
      <c r="C266" s="58"/>
      <c r="D266" s="68"/>
      <c r="E266" s="5" t="s">
        <v>143</v>
      </c>
      <c r="F266" s="4">
        <v>71</v>
      </c>
      <c r="G266" s="4">
        <v>57</v>
      </c>
      <c r="H266" s="4">
        <v>60</v>
      </c>
    </row>
    <row r="267" spans="1:8" ht="13.5" thickBot="1" x14ac:dyDescent="0.25">
      <c r="A267" s="68"/>
      <c r="B267" s="58"/>
      <c r="C267" s="58"/>
      <c r="D267" s="68"/>
      <c r="E267" s="5" t="s">
        <v>144</v>
      </c>
      <c r="F267" s="4">
        <v>37</v>
      </c>
      <c r="G267" s="4">
        <v>26</v>
      </c>
      <c r="H267" s="4">
        <v>21</v>
      </c>
    </row>
    <row r="268" spans="1:8" ht="13.5" thickBot="1" x14ac:dyDescent="0.25">
      <c r="A268" s="68"/>
      <c r="B268" s="58"/>
      <c r="C268" s="58"/>
      <c r="D268" s="68"/>
      <c r="E268" s="5" t="s">
        <v>11</v>
      </c>
      <c r="F268" s="4">
        <v>5</v>
      </c>
      <c r="G268" s="4">
        <v>5</v>
      </c>
      <c r="H268" s="4">
        <v>8</v>
      </c>
    </row>
    <row r="269" spans="1:8" ht="13.5" thickBot="1" x14ac:dyDescent="0.25">
      <c r="A269" s="68"/>
      <c r="B269" s="58"/>
      <c r="C269" s="58"/>
      <c r="D269" s="68"/>
      <c r="E269" s="5" t="s">
        <v>145</v>
      </c>
      <c r="F269" s="4">
        <v>24</v>
      </c>
      <c r="G269" s="4">
        <v>36</v>
      </c>
      <c r="H269" s="4">
        <v>26</v>
      </c>
    </row>
    <row r="270" spans="1:8" ht="13.5" thickBot="1" x14ac:dyDescent="0.25">
      <c r="A270" s="68"/>
      <c r="B270" s="58"/>
      <c r="C270" s="58"/>
      <c r="D270" s="61"/>
      <c r="E270" s="6" t="s">
        <v>14</v>
      </c>
      <c r="F270" s="8">
        <v>163</v>
      </c>
      <c r="G270" s="8">
        <v>142</v>
      </c>
      <c r="H270" s="8">
        <v>129</v>
      </c>
    </row>
    <row r="271" spans="1:8" ht="13.5" thickBot="1" x14ac:dyDescent="0.25">
      <c r="A271" s="68"/>
      <c r="B271" s="58"/>
      <c r="C271" s="59"/>
      <c r="D271" s="62" t="s">
        <v>14</v>
      </c>
      <c r="E271" s="63"/>
      <c r="F271" s="8">
        <v>621</v>
      </c>
      <c r="G271" s="8">
        <v>581</v>
      </c>
      <c r="H271" s="8">
        <v>488</v>
      </c>
    </row>
    <row r="272" spans="1:8" ht="13.5" thickBot="1" x14ac:dyDescent="0.25">
      <c r="A272" s="68"/>
      <c r="B272" s="59"/>
      <c r="C272" s="62" t="s">
        <v>14</v>
      </c>
      <c r="D272" s="64"/>
      <c r="E272" s="63"/>
      <c r="F272" s="8">
        <v>621</v>
      </c>
      <c r="G272" s="8">
        <v>581</v>
      </c>
      <c r="H272" s="8">
        <v>488</v>
      </c>
    </row>
    <row r="273" spans="1:8" ht="13.5" thickBot="1" x14ac:dyDescent="0.25">
      <c r="A273" s="68"/>
      <c r="B273" s="57" t="s">
        <v>61</v>
      </c>
      <c r="C273" s="57" t="s">
        <v>101</v>
      </c>
      <c r="D273" s="60" t="s">
        <v>17</v>
      </c>
      <c r="E273" s="5" t="s">
        <v>104</v>
      </c>
      <c r="F273" s="4">
        <v>37</v>
      </c>
      <c r="G273" s="4">
        <v>80</v>
      </c>
      <c r="H273" s="3"/>
    </row>
    <row r="274" spans="1:8" ht="13.5" thickBot="1" x14ac:dyDescent="0.25">
      <c r="A274" s="68"/>
      <c r="B274" s="58"/>
      <c r="C274" s="58"/>
      <c r="D274" s="61"/>
      <c r="E274" s="6" t="s">
        <v>14</v>
      </c>
      <c r="F274" s="8">
        <v>37</v>
      </c>
      <c r="G274" s="8">
        <v>80</v>
      </c>
      <c r="H274" s="7"/>
    </row>
    <row r="275" spans="1:8" ht="13.5" thickBot="1" x14ac:dyDescent="0.25">
      <c r="A275" s="68"/>
      <c r="B275" s="58"/>
      <c r="C275" s="59"/>
      <c r="D275" s="62" t="s">
        <v>14</v>
      </c>
      <c r="E275" s="63"/>
      <c r="F275" s="8">
        <v>37</v>
      </c>
      <c r="G275" s="8">
        <v>80</v>
      </c>
      <c r="H275" s="7"/>
    </row>
    <row r="276" spans="1:8" ht="13.5" thickBot="1" x14ac:dyDescent="0.25">
      <c r="A276" s="68"/>
      <c r="B276" s="59"/>
      <c r="C276" s="62" t="s">
        <v>14</v>
      </c>
      <c r="D276" s="64"/>
      <c r="E276" s="63"/>
      <c r="F276" s="8">
        <v>37</v>
      </c>
      <c r="G276" s="8">
        <v>80</v>
      </c>
      <c r="H276" s="7"/>
    </row>
    <row r="277" spans="1:8" ht="13.5" thickBot="1" x14ac:dyDescent="0.25">
      <c r="A277" s="61"/>
      <c r="B277" s="62" t="s">
        <v>14</v>
      </c>
      <c r="C277" s="64"/>
      <c r="D277" s="64"/>
      <c r="E277" s="63"/>
      <c r="F277" s="8">
        <v>743</v>
      </c>
      <c r="G277" s="8">
        <v>744</v>
      </c>
      <c r="H277" s="8">
        <v>624</v>
      </c>
    </row>
    <row r="278" spans="1:8" ht="13.5" thickBot="1" x14ac:dyDescent="0.25">
      <c r="A278" s="60" t="s">
        <v>146</v>
      </c>
      <c r="B278" s="57" t="s">
        <v>48</v>
      </c>
      <c r="C278" s="57" t="s">
        <v>101</v>
      </c>
      <c r="D278" s="60" t="s">
        <v>17</v>
      </c>
      <c r="E278" s="5" t="s">
        <v>147</v>
      </c>
      <c r="F278" s="3"/>
      <c r="G278" s="3"/>
      <c r="H278" s="4">
        <v>12</v>
      </c>
    </row>
    <row r="279" spans="1:8" ht="13.5" thickBot="1" x14ac:dyDescent="0.25">
      <c r="A279" s="68"/>
      <c r="B279" s="58"/>
      <c r="C279" s="58"/>
      <c r="D279" s="68"/>
      <c r="E279" s="5" t="s">
        <v>104</v>
      </c>
      <c r="F279" s="4">
        <v>67</v>
      </c>
      <c r="G279" s="4">
        <v>64</v>
      </c>
      <c r="H279" s="4">
        <v>32</v>
      </c>
    </row>
    <row r="280" spans="1:8" ht="13.5" thickBot="1" x14ac:dyDescent="0.25">
      <c r="A280" s="68"/>
      <c r="B280" s="58"/>
      <c r="C280" s="58"/>
      <c r="D280" s="68"/>
      <c r="E280" s="5" t="s">
        <v>148</v>
      </c>
      <c r="F280" s="4">
        <v>1</v>
      </c>
      <c r="G280" s="3"/>
      <c r="H280" s="3"/>
    </row>
    <row r="281" spans="1:8" ht="13.5" thickBot="1" x14ac:dyDescent="0.25">
      <c r="A281" s="68"/>
      <c r="B281" s="58"/>
      <c r="C281" s="58"/>
      <c r="D281" s="68"/>
      <c r="E281" s="5" t="s">
        <v>149</v>
      </c>
      <c r="F281" s="4">
        <v>44</v>
      </c>
      <c r="G281" s="4">
        <v>41</v>
      </c>
      <c r="H281" s="4">
        <v>28</v>
      </c>
    </row>
    <row r="282" spans="1:8" ht="13.5" thickBot="1" x14ac:dyDescent="0.25">
      <c r="A282" s="68"/>
      <c r="B282" s="58"/>
      <c r="C282" s="58"/>
      <c r="D282" s="61"/>
      <c r="E282" s="6" t="s">
        <v>14</v>
      </c>
      <c r="F282" s="8">
        <v>112</v>
      </c>
      <c r="G282" s="8">
        <v>105</v>
      </c>
      <c r="H282" s="8">
        <v>72</v>
      </c>
    </row>
    <row r="283" spans="1:8" ht="13.5" thickBot="1" x14ac:dyDescent="0.25">
      <c r="A283" s="68"/>
      <c r="B283" s="58"/>
      <c r="C283" s="59"/>
      <c r="D283" s="62" t="s">
        <v>14</v>
      </c>
      <c r="E283" s="63"/>
      <c r="F283" s="8">
        <v>112</v>
      </c>
      <c r="G283" s="8">
        <v>105</v>
      </c>
      <c r="H283" s="8">
        <v>72</v>
      </c>
    </row>
    <row r="284" spans="1:8" ht="13.5" thickBot="1" x14ac:dyDescent="0.25">
      <c r="A284" s="68"/>
      <c r="B284" s="59"/>
      <c r="C284" s="62" t="s">
        <v>14</v>
      </c>
      <c r="D284" s="64"/>
      <c r="E284" s="63"/>
      <c r="F284" s="8">
        <v>112</v>
      </c>
      <c r="G284" s="8">
        <v>105</v>
      </c>
      <c r="H284" s="8">
        <v>72</v>
      </c>
    </row>
    <row r="285" spans="1:8" ht="13.5" thickBot="1" x14ac:dyDescent="0.25">
      <c r="A285" s="61"/>
      <c r="B285" s="62" t="s">
        <v>14</v>
      </c>
      <c r="C285" s="64"/>
      <c r="D285" s="64"/>
      <c r="E285" s="63"/>
      <c r="F285" s="8">
        <v>112</v>
      </c>
      <c r="G285" s="8">
        <v>105</v>
      </c>
      <c r="H285" s="8">
        <v>72</v>
      </c>
    </row>
    <row r="286" spans="1:8" ht="13.5" thickBot="1" x14ac:dyDescent="0.25">
      <c r="A286" s="65" t="s">
        <v>14</v>
      </c>
      <c r="B286" s="66"/>
      <c r="C286" s="66"/>
      <c r="D286" s="66"/>
      <c r="E286" s="67"/>
      <c r="F286" s="10">
        <v>5441</v>
      </c>
      <c r="G286" s="10">
        <v>5254</v>
      </c>
      <c r="H286" s="10">
        <v>4972</v>
      </c>
    </row>
    <row r="287" spans="1:8" ht="12.75" customHeight="1" x14ac:dyDescent="0.2">
      <c r="A287" s="21"/>
      <c r="B287" s="21"/>
      <c r="C287" s="21"/>
      <c r="D287" s="22"/>
      <c r="E287" s="21"/>
      <c r="F287" s="21"/>
      <c r="G287" s="21"/>
      <c r="H287" s="21"/>
    </row>
    <row r="288" spans="1:8" ht="12.75" customHeight="1" x14ac:dyDescent="0.2">
      <c r="A288" s="21"/>
      <c r="B288" s="21"/>
      <c r="C288" s="21"/>
      <c r="D288" s="22"/>
      <c r="E288" s="21"/>
      <c r="F288" s="21"/>
      <c r="G288" s="21"/>
      <c r="H288" s="21"/>
    </row>
    <row r="289" spans="1:8" ht="12.75" customHeight="1" x14ac:dyDescent="0.2">
      <c r="A289" s="21"/>
      <c r="B289" s="21"/>
      <c r="C289" s="21"/>
      <c r="D289" s="22"/>
      <c r="E289" s="21"/>
      <c r="F289" s="21"/>
      <c r="G289" s="21"/>
      <c r="H289" s="21"/>
    </row>
    <row r="290" spans="1:8" ht="64.5" customHeight="1" x14ac:dyDescent="0.2">
      <c r="A290" s="56" t="s">
        <v>169</v>
      </c>
      <c r="B290" s="56"/>
      <c r="C290" s="56"/>
      <c r="D290" s="56"/>
      <c r="E290" s="56"/>
      <c r="F290" s="56"/>
      <c r="G290" s="56"/>
      <c r="H290" s="56"/>
    </row>
    <row r="291" spans="1:8" x14ac:dyDescent="0.2">
      <c r="A291" s="56" t="s">
        <v>170</v>
      </c>
      <c r="B291" s="56"/>
      <c r="C291" s="56"/>
      <c r="D291" s="56"/>
      <c r="E291" s="56"/>
      <c r="F291" s="56"/>
      <c r="G291" s="56"/>
      <c r="H291" s="56"/>
    </row>
  </sheetData>
  <mergeCells count="165">
    <mergeCell ref="A16:E16"/>
    <mergeCell ref="A17:A96"/>
    <mergeCell ref="B17:B63"/>
    <mergeCell ref="C17:C31"/>
    <mergeCell ref="D17:D21"/>
    <mergeCell ref="D22:D23"/>
    <mergeCell ref="D24:D26"/>
    <mergeCell ref="D27:D28"/>
    <mergeCell ref="D29:D30"/>
    <mergeCell ref="D31:E31"/>
    <mergeCell ref="C32:C38"/>
    <mergeCell ref="D32:D35"/>
    <mergeCell ref="D36:D37"/>
    <mergeCell ref="D38:E38"/>
    <mergeCell ref="C39:C62"/>
    <mergeCell ref="D39:D40"/>
    <mergeCell ref="D41:D44"/>
    <mergeCell ref="D45:D46"/>
    <mergeCell ref="D47:D51"/>
    <mergeCell ref="D52:D58"/>
    <mergeCell ref="D59:D61"/>
    <mergeCell ref="D62:E62"/>
    <mergeCell ref="C63:E63"/>
    <mergeCell ref="B64:B91"/>
    <mergeCell ref="C64:C69"/>
    <mergeCell ref="D64:D65"/>
    <mergeCell ref="D66:D68"/>
    <mergeCell ref="D69:E69"/>
    <mergeCell ref="C70:C72"/>
    <mergeCell ref="D70:D71"/>
    <mergeCell ref="D72:E72"/>
    <mergeCell ref="C73:C90"/>
    <mergeCell ref="D73:D74"/>
    <mergeCell ref="D75:D76"/>
    <mergeCell ref="D77:D81"/>
    <mergeCell ref="D82:D87"/>
    <mergeCell ref="D88:D89"/>
    <mergeCell ref="D90:E90"/>
    <mergeCell ref="C91:E91"/>
    <mergeCell ref="B92:B95"/>
    <mergeCell ref="C92:C94"/>
    <mergeCell ref="D92:D93"/>
    <mergeCell ref="D94:E94"/>
    <mergeCell ref="C95:E95"/>
    <mergeCell ref="B96:E96"/>
    <mergeCell ref="A97:A153"/>
    <mergeCell ref="B97:B132"/>
    <mergeCell ref="C97:C105"/>
    <mergeCell ref="D97:D99"/>
    <mergeCell ref="D100:D102"/>
    <mergeCell ref="D103:D104"/>
    <mergeCell ref="D105:E105"/>
    <mergeCell ref="C106:C108"/>
    <mergeCell ref="D106:D107"/>
    <mergeCell ref="D108:E108"/>
    <mergeCell ref="C109:C131"/>
    <mergeCell ref="D109:D115"/>
    <mergeCell ref="D116:D120"/>
    <mergeCell ref="D121:D123"/>
    <mergeCell ref="D124:D130"/>
    <mergeCell ref="D131:E131"/>
    <mergeCell ref="C132:E132"/>
    <mergeCell ref="B133:B142"/>
    <mergeCell ref="C133:C137"/>
    <mergeCell ref="D133:D136"/>
    <mergeCell ref="D137:E137"/>
    <mergeCell ref="C138:C141"/>
    <mergeCell ref="D138:D140"/>
    <mergeCell ref="D141:E141"/>
    <mergeCell ref="C142:E142"/>
    <mergeCell ref="B143:B152"/>
    <mergeCell ref="C143:C145"/>
    <mergeCell ref="D143:D144"/>
    <mergeCell ref="D145:E145"/>
    <mergeCell ref="C146:C151"/>
    <mergeCell ref="D146:D150"/>
    <mergeCell ref="D151:E151"/>
    <mergeCell ref="C152:E152"/>
    <mergeCell ref="B153:E153"/>
    <mergeCell ref="A154:A244"/>
    <mergeCell ref="B154:B160"/>
    <mergeCell ref="C154:C156"/>
    <mergeCell ref="D154:D155"/>
    <mergeCell ref="D156:E156"/>
    <mergeCell ref="C157:C159"/>
    <mergeCell ref="D157:D158"/>
    <mergeCell ref="D159:E159"/>
    <mergeCell ref="C160:E160"/>
    <mergeCell ref="B161:B222"/>
    <mergeCell ref="C161:C179"/>
    <mergeCell ref="D161:D168"/>
    <mergeCell ref="D169:D170"/>
    <mergeCell ref="D171:D172"/>
    <mergeCell ref="D173:D174"/>
    <mergeCell ref="D175:D178"/>
    <mergeCell ref="D179:E179"/>
    <mergeCell ref="C180:C191"/>
    <mergeCell ref="D180:D184"/>
    <mergeCell ref="D185:D186"/>
    <mergeCell ref="D187:D190"/>
    <mergeCell ref="D191:E191"/>
    <mergeCell ref="C192:C221"/>
    <mergeCell ref="D192:D194"/>
    <mergeCell ref="D195:D196"/>
    <mergeCell ref="D197:D202"/>
    <mergeCell ref="D203:D209"/>
    <mergeCell ref="D210:D215"/>
    <mergeCell ref="D216:D220"/>
    <mergeCell ref="D221:E221"/>
    <mergeCell ref="C222:E222"/>
    <mergeCell ref="B223:B231"/>
    <mergeCell ref="C223:C225"/>
    <mergeCell ref="D223:D224"/>
    <mergeCell ref="D225:E225"/>
    <mergeCell ref="C226:C230"/>
    <mergeCell ref="D226:D227"/>
    <mergeCell ref="D228:D229"/>
    <mergeCell ref="D230:E230"/>
    <mergeCell ref="C231:E231"/>
    <mergeCell ref="B232:B236"/>
    <mergeCell ref="C232:C235"/>
    <mergeCell ref="D232:D234"/>
    <mergeCell ref="D235:E235"/>
    <mergeCell ref="C236:E236"/>
    <mergeCell ref="B237:B243"/>
    <mergeCell ref="C237:C242"/>
    <mergeCell ref="D237:D241"/>
    <mergeCell ref="D242:E242"/>
    <mergeCell ref="C243:E243"/>
    <mergeCell ref="B244:E244"/>
    <mergeCell ref="A245:A277"/>
    <mergeCell ref="B245:B250"/>
    <mergeCell ref="C245:C249"/>
    <mergeCell ref="D245:D246"/>
    <mergeCell ref="D247:D248"/>
    <mergeCell ref="D249:E249"/>
    <mergeCell ref="C250:E250"/>
    <mergeCell ref="B251:B272"/>
    <mergeCell ref="C251:C271"/>
    <mergeCell ref="D251:D252"/>
    <mergeCell ref="D253:D254"/>
    <mergeCell ref="D255:D256"/>
    <mergeCell ref="D257:D258"/>
    <mergeCell ref="D259:D260"/>
    <mergeCell ref="D261:D262"/>
    <mergeCell ref="D263:D264"/>
    <mergeCell ref="D265:D270"/>
    <mergeCell ref="D271:E271"/>
    <mergeCell ref="C272:E272"/>
    <mergeCell ref="B273:B276"/>
    <mergeCell ref="C273:C275"/>
    <mergeCell ref="D273:D274"/>
    <mergeCell ref="D275:E275"/>
    <mergeCell ref="A286:E286"/>
    <mergeCell ref="A290:H290"/>
    <mergeCell ref="A291:H291"/>
    <mergeCell ref="C276:E276"/>
    <mergeCell ref="B277:E277"/>
    <mergeCell ref="A278:A285"/>
    <mergeCell ref="B278:B284"/>
    <mergeCell ref="C278:C283"/>
    <mergeCell ref="D278:D282"/>
    <mergeCell ref="D283:E283"/>
    <mergeCell ref="C284:E284"/>
    <mergeCell ref="B285:E285"/>
  </mergeCells>
  <pageMargins left="0.7" right="0.7" top="0.75" bottom="0.75" header="0.3" footer="0.3"/>
  <pageSetup paperSize="8" scale="9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04F36-6365-45D9-A462-21DE12953FB2}">
  <sheetPr>
    <pageSetUpPr fitToPage="1"/>
  </sheetPr>
  <dimension ref="A1:R55"/>
  <sheetViews>
    <sheetView topLeftCell="A34" workbookViewId="0">
      <selection activeCell="D71" sqref="D71"/>
    </sheetView>
  </sheetViews>
  <sheetFormatPr defaultRowHeight="12.75" x14ac:dyDescent="0.2"/>
  <cols>
    <col min="1" max="1" width="29.28515625" customWidth="1"/>
    <col min="4" max="4" width="9.28515625" customWidth="1"/>
  </cols>
  <sheetData>
    <row r="1" spans="1:16" ht="15" x14ac:dyDescent="0.25">
      <c r="A1" s="12" t="s">
        <v>153</v>
      </c>
      <c r="B1" s="12"/>
      <c r="C1" s="12"/>
      <c r="D1" s="17"/>
    </row>
    <row r="2" spans="1:16" ht="15" x14ac:dyDescent="0.25">
      <c r="A2" s="12" t="s">
        <v>154</v>
      </c>
      <c r="B2" s="12"/>
      <c r="C2" s="12"/>
      <c r="D2" s="17"/>
    </row>
    <row r="3" spans="1:16" ht="15" x14ac:dyDescent="0.25">
      <c r="A3" s="12" t="s">
        <v>155</v>
      </c>
      <c r="B3" s="12"/>
      <c r="C3" s="12"/>
      <c r="D3" s="17"/>
    </row>
    <row r="4" spans="1:16" ht="15" x14ac:dyDescent="0.25">
      <c r="A4" s="12" t="s">
        <v>156</v>
      </c>
      <c r="B4" s="12"/>
      <c r="C4" s="12"/>
      <c r="D4" s="17"/>
    </row>
    <row r="5" spans="1:16" ht="15" x14ac:dyDescent="0.25">
      <c r="A5" s="12" t="s">
        <v>157</v>
      </c>
      <c r="B5" s="12"/>
      <c r="C5" s="12"/>
      <c r="D5" s="17"/>
    </row>
    <row r="6" spans="1:16" ht="15" x14ac:dyDescent="0.25">
      <c r="A6" s="12"/>
      <c r="B6" s="12"/>
      <c r="C6" s="12"/>
      <c r="D6" s="17"/>
    </row>
    <row r="7" spans="1:16" ht="15" x14ac:dyDescent="0.25">
      <c r="A7" s="13" t="s">
        <v>171</v>
      </c>
      <c r="B7" s="12"/>
      <c r="C7" s="12"/>
      <c r="D7" s="17"/>
    </row>
    <row r="8" spans="1:16" ht="15" x14ac:dyDescent="0.25">
      <c r="A8" s="12"/>
      <c r="B8" s="12"/>
      <c r="C8" s="12"/>
      <c r="D8" s="17"/>
    </row>
    <row r="9" spans="1:16" ht="12.75" customHeight="1" x14ac:dyDescent="0.25">
      <c r="A9" s="14" t="s">
        <v>160</v>
      </c>
      <c r="B9" s="15"/>
      <c r="C9" s="15"/>
      <c r="D9" s="19"/>
      <c r="E9" s="31"/>
      <c r="F9" s="31"/>
      <c r="G9" s="31"/>
      <c r="H9" s="31"/>
      <c r="I9" s="31"/>
    </row>
    <row r="10" spans="1:16" ht="12.75" customHeight="1" x14ac:dyDescent="0.25">
      <c r="A10" s="14" t="s">
        <v>161</v>
      </c>
      <c r="B10" s="15"/>
      <c r="C10" s="15"/>
      <c r="D10" s="19"/>
      <c r="E10" s="31"/>
      <c r="F10" s="31"/>
      <c r="G10" s="31"/>
      <c r="H10" s="31"/>
      <c r="I10" s="31"/>
    </row>
    <row r="11" spans="1:16" ht="12.75" customHeight="1" x14ac:dyDescent="0.25">
      <c r="A11" s="15" t="s">
        <v>158</v>
      </c>
      <c r="B11" s="15"/>
      <c r="C11" s="15"/>
      <c r="D11" s="19"/>
      <c r="E11" s="31"/>
      <c r="F11" s="31"/>
      <c r="G11" s="31"/>
      <c r="H11" s="31"/>
      <c r="I11" s="31"/>
    </row>
    <row r="12" spans="1:16" ht="12.75" customHeight="1" x14ac:dyDescent="0.25">
      <c r="A12" s="16" t="s">
        <v>162</v>
      </c>
      <c r="B12" s="16"/>
      <c r="C12" s="15"/>
      <c r="D12" s="19"/>
      <c r="E12" s="31"/>
      <c r="F12" s="31"/>
      <c r="G12" s="31"/>
      <c r="H12" s="31"/>
      <c r="I12" s="31"/>
    </row>
    <row r="13" spans="1:16" ht="12.75" customHeight="1" x14ac:dyDescent="0.25">
      <c r="A13" s="55" t="s">
        <v>203</v>
      </c>
      <c r="B13" s="15"/>
      <c r="C13" s="15"/>
      <c r="D13" s="19"/>
      <c r="E13" s="31"/>
      <c r="F13" s="31"/>
      <c r="G13" s="31"/>
      <c r="H13" s="31"/>
      <c r="I13" s="31"/>
    </row>
    <row r="14" spans="1:16" ht="12.75" customHeight="1" x14ac:dyDescent="0.25">
      <c r="A14" s="14" t="s">
        <v>159</v>
      </c>
      <c r="B14" s="15"/>
      <c r="C14" s="15"/>
      <c r="D14" s="19"/>
      <c r="E14" s="31"/>
      <c r="F14" s="31"/>
      <c r="G14" s="31"/>
      <c r="H14" s="31"/>
      <c r="I14" s="31"/>
    </row>
    <row r="15" spans="1:16" ht="13.9" customHeight="1" thickBot="1" x14ac:dyDescent="0.3">
      <c r="A15" s="12"/>
      <c r="B15" s="12"/>
      <c r="C15" s="12"/>
      <c r="D15" s="41"/>
      <c r="E15" s="42"/>
      <c r="F15" s="42"/>
      <c r="G15" s="41"/>
      <c r="H15" s="42"/>
      <c r="I15" s="42"/>
      <c r="J15" s="41"/>
      <c r="K15" s="42"/>
      <c r="L15" s="42"/>
      <c r="M15" s="41"/>
      <c r="N15" s="42"/>
      <c r="O15" s="42"/>
      <c r="P15" s="41"/>
    </row>
    <row r="16" spans="1:16" ht="13.5" thickBot="1" x14ac:dyDescent="0.25">
      <c r="A16" s="81" t="s">
        <v>0</v>
      </c>
      <c r="B16" s="78" t="s">
        <v>1</v>
      </c>
      <c r="C16" s="79"/>
      <c r="D16" s="80"/>
      <c r="E16" s="78" t="s">
        <v>2</v>
      </c>
      <c r="F16" s="79"/>
      <c r="G16" s="80"/>
      <c r="H16" s="78" t="s">
        <v>3</v>
      </c>
      <c r="I16" s="79"/>
      <c r="J16" s="80"/>
      <c r="K16" s="78" t="s">
        <v>4</v>
      </c>
      <c r="L16" s="79"/>
      <c r="M16" s="80"/>
      <c r="N16" s="78" t="s">
        <v>5</v>
      </c>
      <c r="O16" s="79"/>
      <c r="P16" s="80"/>
    </row>
    <row r="17" spans="1:18" ht="39" thickBot="1" x14ac:dyDescent="0.25">
      <c r="A17" s="82"/>
      <c r="B17" s="25" t="s">
        <v>172</v>
      </c>
      <c r="C17" s="25" t="s">
        <v>173</v>
      </c>
      <c r="D17" s="26" t="s">
        <v>14</v>
      </c>
      <c r="E17" s="25" t="s">
        <v>172</v>
      </c>
      <c r="F17" s="25" t="s">
        <v>173</v>
      </c>
      <c r="G17" s="26" t="s">
        <v>14</v>
      </c>
      <c r="H17" s="25" t="s">
        <v>172</v>
      </c>
      <c r="I17" s="25" t="s">
        <v>173</v>
      </c>
      <c r="J17" s="26" t="s">
        <v>14</v>
      </c>
      <c r="K17" s="25" t="s">
        <v>172</v>
      </c>
      <c r="L17" s="25" t="s">
        <v>173</v>
      </c>
      <c r="M17" s="26" t="s">
        <v>14</v>
      </c>
      <c r="N17" s="25" t="s">
        <v>172</v>
      </c>
      <c r="O17" s="25" t="s">
        <v>173</v>
      </c>
      <c r="P17" s="26" t="s">
        <v>14</v>
      </c>
    </row>
    <row r="18" spans="1:18" ht="13.5" thickBot="1" x14ac:dyDescent="0.25">
      <c r="A18" s="2" t="s">
        <v>174</v>
      </c>
      <c r="B18" s="4">
        <v>9002</v>
      </c>
      <c r="C18" s="4">
        <v>3420</v>
      </c>
      <c r="D18" s="8">
        <v>12422</v>
      </c>
      <c r="E18" s="4">
        <v>9553</v>
      </c>
      <c r="F18" s="4">
        <v>3552</v>
      </c>
      <c r="G18" s="8">
        <v>13105</v>
      </c>
      <c r="H18" s="4">
        <v>9579</v>
      </c>
      <c r="I18" s="4">
        <v>3537</v>
      </c>
      <c r="J18" s="8">
        <v>13116</v>
      </c>
      <c r="K18" s="4">
        <v>9303</v>
      </c>
      <c r="L18" s="4">
        <v>3602</v>
      </c>
      <c r="M18" s="8">
        <v>12905</v>
      </c>
      <c r="N18" s="4">
        <v>11224</v>
      </c>
      <c r="O18" s="4">
        <v>3803</v>
      </c>
      <c r="P18" s="8">
        <v>15027</v>
      </c>
    </row>
    <row r="19" spans="1:18" ht="13.5" thickBot="1" x14ac:dyDescent="0.25">
      <c r="A19" s="5" t="s">
        <v>175</v>
      </c>
      <c r="B19" s="4">
        <v>777</v>
      </c>
      <c r="C19" s="4">
        <v>230</v>
      </c>
      <c r="D19" s="8">
        <v>1007</v>
      </c>
      <c r="E19" s="4">
        <v>878</v>
      </c>
      <c r="F19" s="4">
        <v>228</v>
      </c>
      <c r="G19" s="8">
        <v>1106</v>
      </c>
      <c r="H19" s="4">
        <v>994</v>
      </c>
      <c r="I19" s="4">
        <v>279</v>
      </c>
      <c r="J19" s="8">
        <v>1273</v>
      </c>
      <c r="K19" s="4">
        <v>1108</v>
      </c>
      <c r="L19" s="4">
        <v>278</v>
      </c>
      <c r="M19" s="8">
        <v>1386</v>
      </c>
      <c r="N19" s="4">
        <v>1370</v>
      </c>
      <c r="O19" s="4">
        <v>311</v>
      </c>
      <c r="P19" s="8">
        <v>1681</v>
      </c>
    </row>
    <row r="20" spans="1:18" ht="13.5" thickBot="1" x14ac:dyDescent="0.25">
      <c r="A20" s="5" t="s">
        <v>176</v>
      </c>
      <c r="B20" s="4">
        <v>3580</v>
      </c>
      <c r="C20" s="4">
        <v>2075</v>
      </c>
      <c r="D20" s="8">
        <v>5655</v>
      </c>
      <c r="E20" s="4">
        <v>3321</v>
      </c>
      <c r="F20" s="4">
        <v>2147</v>
      </c>
      <c r="G20" s="8">
        <v>5468</v>
      </c>
      <c r="H20" s="4">
        <v>3351</v>
      </c>
      <c r="I20" s="4">
        <v>2317</v>
      </c>
      <c r="J20" s="8">
        <v>5668</v>
      </c>
      <c r="K20" s="4">
        <v>3276</v>
      </c>
      <c r="L20" s="4">
        <v>2246</v>
      </c>
      <c r="M20" s="8">
        <v>5522</v>
      </c>
      <c r="N20" s="4">
        <v>4150</v>
      </c>
      <c r="O20" s="4">
        <v>2421</v>
      </c>
      <c r="P20" s="8">
        <v>6571</v>
      </c>
    </row>
    <row r="21" spans="1:18" ht="13.5" thickBot="1" x14ac:dyDescent="0.25">
      <c r="A21" s="5" t="s">
        <v>177</v>
      </c>
      <c r="B21" s="4">
        <v>7980</v>
      </c>
      <c r="C21" s="4">
        <v>2365</v>
      </c>
      <c r="D21" s="8">
        <v>10345</v>
      </c>
      <c r="E21" s="4">
        <v>8086</v>
      </c>
      <c r="F21" s="4">
        <v>2384</v>
      </c>
      <c r="G21" s="8">
        <v>10470</v>
      </c>
      <c r="H21" s="4">
        <v>7995</v>
      </c>
      <c r="I21" s="4">
        <v>2342</v>
      </c>
      <c r="J21" s="8">
        <v>10337</v>
      </c>
      <c r="K21" s="4">
        <v>7952</v>
      </c>
      <c r="L21" s="4">
        <v>2398</v>
      </c>
      <c r="M21" s="8">
        <v>10350</v>
      </c>
      <c r="N21" s="4">
        <v>8771</v>
      </c>
      <c r="O21" s="4">
        <v>2737</v>
      </c>
      <c r="P21" s="8">
        <v>11508</v>
      </c>
    </row>
    <row r="22" spans="1:18" ht="13.5" thickBot="1" x14ac:dyDescent="0.25">
      <c r="A22" s="5" t="s">
        <v>178</v>
      </c>
      <c r="B22" s="4">
        <v>3181</v>
      </c>
      <c r="C22" s="4">
        <v>4272</v>
      </c>
      <c r="D22" s="8">
        <v>7453</v>
      </c>
      <c r="E22" s="4">
        <v>3180</v>
      </c>
      <c r="F22" s="4">
        <v>4506</v>
      </c>
      <c r="G22" s="8">
        <v>7686</v>
      </c>
      <c r="H22" s="4">
        <v>3265</v>
      </c>
      <c r="I22" s="4">
        <v>4494</v>
      </c>
      <c r="J22" s="8">
        <v>7759</v>
      </c>
      <c r="K22" s="4">
        <v>3123</v>
      </c>
      <c r="L22" s="4">
        <v>4468</v>
      </c>
      <c r="M22" s="8">
        <v>7591</v>
      </c>
      <c r="N22" s="4">
        <v>3621</v>
      </c>
      <c r="O22" s="4">
        <v>5065</v>
      </c>
      <c r="P22" s="8">
        <v>8686</v>
      </c>
    </row>
    <row r="23" spans="1:18" ht="13.5" thickBot="1" x14ac:dyDescent="0.25">
      <c r="A23" s="5" t="s">
        <v>180</v>
      </c>
      <c r="B23" s="4">
        <v>4147</v>
      </c>
      <c r="C23" s="4">
        <v>3834</v>
      </c>
      <c r="D23" s="8">
        <v>7981</v>
      </c>
      <c r="E23" s="4">
        <v>4102</v>
      </c>
      <c r="F23" s="4">
        <v>4067</v>
      </c>
      <c r="G23" s="8">
        <v>8169</v>
      </c>
      <c r="H23" s="4">
        <v>3718</v>
      </c>
      <c r="I23" s="4">
        <v>3991</v>
      </c>
      <c r="J23" s="8">
        <v>7709</v>
      </c>
      <c r="K23" s="4">
        <v>3807</v>
      </c>
      <c r="L23" s="4">
        <v>3986</v>
      </c>
      <c r="M23" s="8">
        <v>7793</v>
      </c>
      <c r="N23" s="4">
        <v>5022</v>
      </c>
      <c r="O23" s="4">
        <v>4116</v>
      </c>
      <c r="P23" s="8">
        <v>9138</v>
      </c>
    </row>
    <row r="24" spans="1:18" ht="13.5" thickBot="1" x14ac:dyDescent="0.25">
      <c r="A24" s="5" t="s">
        <v>179</v>
      </c>
      <c r="B24" s="3"/>
      <c r="C24" s="4">
        <v>342</v>
      </c>
      <c r="D24" s="8">
        <v>342</v>
      </c>
      <c r="E24" s="3"/>
      <c r="F24" s="4">
        <v>415</v>
      </c>
      <c r="G24" s="8">
        <v>415</v>
      </c>
      <c r="H24" s="3"/>
      <c r="I24" s="4">
        <v>489</v>
      </c>
      <c r="J24" s="8">
        <v>489</v>
      </c>
      <c r="K24" s="3"/>
      <c r="L24" s="4">
        <v>499</v>
      </c>
      <c r="M24" s="8">
        <v>499</v>
      </c>
      <c r="N24" s="3"/>
      <c r="O24" s="4">
        <v>557</v>
      </c>
      <c r="P24" s="8">
        <v>557</v>
      </c>
    </row>
    <row r="25" spans="1:18" ht="26.25" thickBot="1" x14ac:dyDescent="0.25">
      <c r="A25" s="33" t="s">
        <v>187</v>
      </c>
      <c r="B25" s="3"/>
      <c r="C25" s="4">
        <v>2252</v>
      </c>
      <c r="D25" s="8">
        <v>2252</v>
      </c>
      <c r="E25" s="3"/>
      <c r="F25" s="4">
        <v>1521</v>
      </c>
      <c r="G25" s="8">
        <v>1521</v>
      </c>
      <c r="H25" s="3"/>
      <c r="I25" s="4">
        <v>1614</v>
      </c>
      <c r="J25" s="8">
        <v>1614</v>
      </c>
      <c r="K25" s="3"/>
      <c r="L25" s="4">
        <v>1596</v>
      </c>
      <c r="M25" s="8">
        <v>1596</v>
      </c>
      <c r="N25" s="3"/>
      <c r="O25" s="4">
        <v>1572</v>
      </c>
      <c r="P25" s="8">
        <v>1572</v>
      </c>
    </row>
    <row r="26" spans="1:18" ht="13.5" thickBot="1" x14ac:dyDescent="0.25">
      <c r="A26" s="9" t="s">
        <v>14</v>
      </c>
      <c r="B26" s="10">
        <v>28667</v>
      </c>
      <c r="C26" s="10">
        <v>18790</v>
      </c>
      <c r="D26" s="10">
        <v>47457</v>
      </c>
      <c r="E26" s="10">
        <v>29120</v>
      </c>
      <c r="F26" s="10">
        <v>18820</v>
      </c>
      <c r="G26" s="10">
        <v>47940</v>
      </c>
      <c r="H26" s="10">
        <v>28902</v>
      </c>
      <c r="I26" s="10">
        <v>19063</v>
      </c>
      <c r="J26" s="10">
        <v>47965</v>
      </c>
      <c r="K26" s="10">
        <v>28569</v>
      </c>
      <c r="L26" s="10">
        <v>19073</v>
      </c>
      <c r="M26" s="10">
        <v>47642</v>
      </c>
      <c r="N26" s="10">
        <v>34158</v>
      </c>
      <c r="O26" s="10">
        <v>20582</v>
      </c>
      <c r="P26" s="10">
        <v>54740</v>
      </c>
    </row>
    <row r="27" spans="1:18" ht="26.25" thickBot="1" x14ac:dyDescent="0.25">
      <c r="A27" s="33" t="s">
        <v>189</v>
      </c>
      <c r="B27" s="4">
        <f>SUM(B18:B23)</f>
        <v>28667</v>
      </c>
      <c r="C27" s="4">
        <f t="shared" ref="C27:P27" si="0">SUM(C18:C23)</f>
        <v>16196</v>
      </c>
      <c r="D27" s="8">
        <f t="shared" si="0"/>
        <v>44863</v>
      </c>
      <c r="E27" s="4">
        <f t="shared" si="0"/>
        <v>29120</v>
      </c>
      <c r="F27" s="4">
        <f t="shared" si="0"/>
        <v>16884</v>
      </c>
      <c r="G27" s="8">
        <f t="shared" si="0"/>
        <v>46004</v>
      </c>
      <c r="H27" s="4">
        <f t="shared" si="0"/>
        <v>28902</v>
      </c>
      <c r="I27" s="4">
        <f t="shared" si="0"/>
        <v>16960</v>
      </c>
      <c r="J27" s="8">
        <f t="shared" si="0"/>
        <v>45862</v>
      </c>
      <c r="K27" s="4">
        <f t="shared" si="0"/>
        <v>28569</v>
      </c>
      <c r="L27" s="4">
        <f t="shared" si="0"/>
        <v>16978</v>
      </c>
      <c r="M27" s="8">
        <f t="shared" si="0"/>
        <v>45547</v>
      </c>
      <c r="N27" s="4">
        <f t="shared" si="0"/>
        <v>34158</v>
      </c>
      <c r="O27" s="4">
        <f t="shared" si="0"/>
        <v>18453</v>
      </c>
      <c r="P27" s="8">
        <f t="shared" si="0"/>
        <v>52611</v>
      </c>
    </row>
    <row r="28" spans="1:18" s="34" customFormat="1" ht="13.5" thickBot="1" x14ac:dyDescent="0.25">
      <c r="D28" s="38"/>
      <c r="E28" s="38"/>
      <c r="F28" s="38"/>
      <c r="G28" s="38"/>
      <c r="H28" s="38"/>
      <c r="I28" s="38"/>
      <c r="J28" s="38"/>
      <c r="K28" s="38"/>
      <c r="L28" s="38"/>
      <c r="M28" s="38"/>
      <c r="N28" s="38"/>
      <c r="O28" s="38"/>
      <c r="P28" s="38"/>
    </row>
    <row r="29" spans="1:18" ht="13.5" thickBot="1" x14ac:dyDescent="0.25">
      <c r="A29" s="76" t="s">
        <v>181</v>
      </c>
      <c r="B29" s="78" t="s">
        <v>1</v>
      </c>
      <c r="C29" s="79"/>
      <c r="D29" s="80"/>
      <c r="E29" s="78" t="s">
        <v>2</v>
      </c>
      <c r="F29" s="79"/>
      <c r="G29" s="80"/>
      <c r="H29" s="78" t="s">
        <v>3</v>
      </c>
      <c r="I29" s="79"/>
      <c r="J29" s="80"/>
      <c r="K29" s="78" t="s">
        <v>4</v>
      </c>
      <c r="L29" s="79"/>
      <c r="M29" s="80"/>
      <c r="N29" s="78" t="s">
        <v>5</v>
      </c>
      <c r="O29" s="79"/>
      <c r="P29" s="80"/>
    </row>
    <row r="30" spans="1:18" ht="39" thickBot="1" x14ac:dyDescent="0.25">
      <c r="A30" s="77"/>
      <c r="B30" s="25" t="s">
        <v>172</v>
      </c>
      <c r="C30" s="25" t="s">
        <v>173</v>
      </c>
      <c r="D30" s="26" t="s">
        <v>14</v>
      </c>
      <c r="E30" s="25" t="s">
        <v>172</v>
      </c>
      <c r="F30" s="25" t="s">
        <v>173</v>
      </c>
      <c r="G30" s="26" t="s">
        <v>14</v>
      </c>
      <c r="H30" s="25" t="s">
        <v>172</v>
      </c>
      <c r="I30" s="25" t="s">
        <v>173</v>
      </c>
      <c r="J30" s="26" t="s">
        <v>14</v>
      </c>
      <c r="K30" s="25" t="s">
        <v>172</v>
      </c>
      <c r="L30" s="25" t="s">
        <v>173</v>
      </c>
      <c r="M30" s="26" t="s">
        <v>14</v>
      </c>
      <c r="N30" s="25" t="s">
        <v>172</v>
      </c>
      <c r="O30" s="25" t="s">
        <v>173</v>
      </c>
      <c r="P30" s="26" t="s">
        <v>14</v>
      </c>
    </row>
    <row r="31" spans="1:18" ht="13.5" thickBot="1" x14ac:dyDescent="0.25">
      <c r="A31" s="2" t="s">
        <v>174</v>
      </c>
      <c r="B31" s="29">
        <f t="shared" ref="B31:B40" si="1">B18/D18</f>
        <v>0.72468201577845759</v>
      </c>
      <c r="C31" s="29">
        <f t="shared" ref="C31:C40" si="2">C18/D18</f>
        <v>0.27531798422154241</v>
      </c>
      <c r="D31" s="27">
        <f>C31+B31</f>
        <v>1</v>
      </c>
      <c r="E31" s="29">
        <f t="shared" ref="E31:E40" si="3">E18/G18</f>
        <v>0.72895841281953455</v>
      </c>
      <c r="F31" s="29">
        <f t="shared" ref="F31:F40" si="4">F18/G18</f>
        <v>0.27104158718046545</v>
      </c>
      <c r="G31" s="27">
        <f>F31+E31</f>
        <v>1</v>
      </c>
      <c r="H31" s="29">
        <f t="shared" ref="H31:H40" si="5">H18/J18</f>
        <v>0.73032936870997256</v>
      </c>
      <c r="I31" s="29">
        <f t="shared" ref="I31:I40" si="6">I18/J18</f>
        <v>0.26967063129002744</v>
      </c>
      <c r="J31" s="27">
        <f>I31+H31</f>
        <v>1</v>
      </c>
      <c r="K31" s="29">
        <f t="shared" ref="K31:K40" si="7">K18/M18</f>
        <v>0.72088337853545137</v>
      </c>
      <c r="L31" s="29">
        <f t="shared" ref="L31:L40" si="8">L18/M18</f>
        <v>0.27911662146454863</v>
      </c>
      <c r="M31" s="27">
        <f>L31+K31</f>
        <v>1</v>
      </c>
      <c r="N31" s="29">
        <f t="shared" ref="N31:N40" si="9">N18/P18</f>
        <v>0.7469222066946164</v>
      </c>
      <c r="O31" s="29">
        <f t="shared" ref="O31:O40" si="10">O18/P18</f>
        <v>0.25307779330538366</v>
      </c>
      <c r="P31" s="27">
        <f>O31+N31</f>
        <v>1</v>
      </c>
      <c r="R31" s="43"/>
    </row>
    <row r="32" spans="1:18" ht="13.5" thickBot="1" x14ac:dyDescent="0.25">
      <c r="A32" s="5" t="s">
        <v>175</v>
      </c>
      <c r="B32" s="29">
        <f t="shared" si="1"/>
        <v>0.77159880834160877</v>
      </c>
      <c r="C32" s="29">
        <f t="shared" si="2"/>
        <v>0.22840119165839126</v>
      </c>
      <c r="D32" s="27">
        <f t="shared" ref="D32:D39" si="11">C32+B32</f>
        <v>1</v>
      </c>
      <c r="E32" s="29">
        <f t="shared" si="3"/>
        <v>0.79385171790235076</v>
      </c>
      <c r="F32" s="29">
        <f t="shared" si="4"/>
        <v>0.20614828209764918</v>
      </c>
      <c r="G32" s="27">
        <f t="shared" ref="G32:G39" si="12">F32+E32</f>
        <v>1</v>
      </c>
      <c r="H32" s="29">
        <f t="shared" si="5"/>
        <v>0.78083267871170459</v>
      </c>
      <c r="I32" s="29">
        <f t="shared" si="6"/>
        <v>0.21916732128829536</v>
      </c>
      <c r="J32" s="27">
        <f t="shared" ref="J32:J39" si="13">I32+H32</f>
        <v>1</v>
      </c>
      <c r="K32" s="29">
        <f t="shared" si="7"/>
        <v>0.79942279942279937</v>
      </c>
      <c r="L32" s="29">
        <f t="shared" si="8"/>
        <v>0.20057720057720058</v>
      </c>
      <c r="M32" s="27">
        <f t="shared" ref="M32:M39" si="14">L32+K32</f>
        <v>1</v>
      </c>
      <c r="N32" s="29">
        <f t="shared" si="9"/>
        <v>0.81499107674003568</v>
      </c>
      <c r="O32" s="29">
        <f t="shared" si="10"/>
        <v>0.18500892325996432</v>
      </c>
      <c r="P32" s="27">
        <f t="shared" ref="P32:P39" si="15">O32+N32</f>
        <v>1</v>
      </c>
      <c r="R32" s="43"/>
    </row>
    <row r="33" spans="1:18" ht="13.5" thickBot="1" x14ac:dyDescent="0.25">
      <c r="A33" s="5" t="s">
        <v>176</v>
      </c>
      <c r="B33" s="29">
        <f t="shared" si="1"/>
        <v>0.63306808134394343</v>
      </c>
      <c r="C33" s="29">
        <f t="shared" si="2"/>
        <v>0.36693191865605657</v>
      </c>
      <c r="D33" s="27">
        <f t="shared" si="11"/>
        <v>1</v>
      </c>
      <c r="E33" s="29">
        <f t="shared" si="3"/>
        <v>0.60735186539868324</v>
      </c>
      <c r="F33" s="29">
        <f t="shared" si="4"/>
        <v>0.39264813460131676</v>
      </c>
      <c r="G33" s="27">
        <f t="shared" si="12"/>
        <v>1</v>
      </c>
      <c r="H33" s="29">
        <f t="shared" si="5"/>
        <v>0.59121383203952016</v>
      </c>
      <c r="I33" s="29">
        <f t="shared" si="6"/>
        <v>0.4087861679604799</v>
      </c>
      <c r="J33" s="27">
        <f t="shared" si="13"/>
        <v>1</v>
      </c>
      <c r="K33" s="29">
        <f t="shared" si="7"/>
        <v>0.59326331039478453</v>
      </c>
      <c r="L33" s="29">
        <f t="shared" si="8"/>
        <v>0.40673668960521553</v>
      </c>
      <c r="M33" s="27">
        <f t="shared" si="14"/>
        <v>1</v>
      </c>
      <c r="N33" s="29">
        <f t="shared" si="9"/>
        <v>0.63156292801704461</v>
      </c>
      <c r="O33" s="29">
        <f t="shared" si="10"/>
        <v>0.36843707198295539</v>
      </c>
      <c r="P33" s="27">
        <f t="shared" si="15"/>
        <v>1</v>
      </c>
      <c r="R33" s="43"/>
    </row>
    <row r="34" spans="1:18" ht="13.5" thickBot="1" x14ac:dyDescent="0.25">
      <c r="A34" s="5" t="s">
        <v>177</v>
      </c>
      <c r="B34" s="29">
        <f t="shared" si="1"/>
        <v>0.77138714354760751</v>
      </c>
      <c r="C34" s="29">
        <f t="shared" si="2"/>
        <v>0.22861285645239246</v>
      </c>
      <c r="D34" s="27">
        <f t="shared" si="11"/>
        <v>1</v>
      </c>
      <c r="E34" s="29">
        <f t="shared" si="3"/>
        <v>0.77230181470869153</v>
      </c>
      <c r="F34" s="29">
        <f t="shared" si="4"/>
        <v>0.2276981852913085</v>
      </c>
      <c r="G34" s="27">
        <f t="shared" si="12"/>
        <v>1</v>
      </c>
      <c r="H34" s="29">
        <f t="shared" si="5"/>
        <v>0.77343523265937897</v>
      </c>
      <c r="I34" s="29">
        <f t="shared" si="6"/>
        <v>0.22656476734062106</v>
      </c>
      <c r="J34" s="27">
        <f t="shared" si="13"/>
        <v>1</v>
      </c>
      <c r="K34" s="29">
        <f t="shared" si="7"/>
        <v>0.76830917874396132</v>
      </c>
      <c r="L34" s="29">
        <f t="shared" si="8"/>
        <v>0.23169082125603865</v>
      </c>
      <c r="M34" s="27">
        <f t="shared" si="14"/>
        <v>1</v>
      </c>
      <c r="N34" s="29">
        <f t="shared" si="9"/>
        <v>0.76216545012165449</v>
      </c>
      <c r="O34" s="29">
        <f t="shared" si="10"/>
        <v>0.23783454987834549</v>
      </c>
      <c r="P34" s="27">
        <f t="shared" si="15"/>
        <v>1</v>
      </c>
      <c r="R34" s="43"/>
    </row>
    <row r="35" spans="1:18" ht="13.5" thickBot="1" x14ac:dyDescent="0.25">
      <c r="A35" s="5" t="s">
        <v>178</v>
      </c>
      <c r="B35" s="29">
        <f t="shared" si="1"/>
        <v>0.42680799677982023</v>
      </c>
      <c r="C35" s="29">
        <f t="shared" si="2"/>
        <v>0.57319200322017982</v>
      </c>
      <c r="D35" s="27">
        <f t="shared" si="11"/>
        <v>1</v>
      </c>
      <c r="E35" s="29">
        <f t="shared" si="3"/>
        <v>0.41373926619828261</v>
      </c>
      <c r="F35" s="29">
        <f t="shared" si="4"/>
        <v>0.58626073380171739</v>
      </c>
      <c r="G35" s="27">
        <f t="shared" si="12"/>
        <v>1</v>
      </c>
      <c r="H35" s="29">
        <f t="shared" si="5"/>
        <v>0.42080164969712591</v>
      </c>
      <c r="I35" s="29">
        <f t="shared" si="6"/>
        <v>0.57919835030287403</v>
      </c>
      <c r="J35" s="27">
        <f t="shared" si="13"/>
        <v>1</v>
      </c>
      <c r="K35" s="29">
        <f t="shared" si="7"/>
        <v>0.41140824660782505</v>
      </c>
      <c r="L35" s="29">
        <f t="shared" si="8"/>
        <v>0.58859175339217495</v>
      </c>
      <c r="M35" s="27">
        <f t="shared" si="14"/>
        <v>1</v>
      </c>
      <c r="N35" s="29">
        <f t="shared" si="9"/>
        <v>0.41687773428505642</v>
      </c>
      <c r="O35" s="29">
        <f t="shared" si="10"/>
        <v>0.58312226571494363</v>
      </c>
      <c r="P35" s="27">
        <f t="shared" si="15"/>
        <v>1</v>
      </c>
      <c r="R35" s="43"/>
    </row>
    <row r="36" spans="1:18" ht="13.5" thickBot="1" x14ac:dyDescent="0.25">
      <c r="A36" s="5" t="s">
        <v>180</v>
      </c>
      <c r="B36" s="29">
        <f t="shared" si="1"/>
        <v>0.5196090715449192</v>
      </c>
      <c r="C36" s="29">
        <f t="shared" si="2"/>
        <v>0.4803909284550808</v>
      </c>
      <c r="D36" s="27">
        <f t="shared" si="11"/>
        <v>1</v>
      </c>
      <c r="E36" s="29">
        <f t="shared" si="3"/>
        <v>0.50214224507283634</v>
      </c>
      <c r="F36" s="29">
        <f t="shared" si="4"/>
        <v>0.49785775492716366</v>
      </c>
      <c r="G36" s="27">
        <f t="shared" si="12"/>
        <v>1</v>
      </c>
      <c r="H36" s="29">
        <f t="shared" si="5"/>
        <v>0.48229342327150082</v>
      </c>
      <c r="I36" s="29">
        <f t="shared" si="6"/>
        <v>0.51770657672849918</v>
      </c>
      <c r="J36" s="27">
        <f t="shared" si="13"/>
        <v>1</v>
      </c>
      <c r="K36" s="29">
        <f t="shared" si="7"/>
        <v>0.48851533427434879</v>
      </c>
      <c r="L36" s="29">
        <f t="shared" si="8"/>
        <v>0.51148466572565121</v>
      </c>
      <c r="M36" s="27">
        <f t="shared" si="14"/>
        <v>1</v>
      </c>
      <c r="N36" s="29">
        <f t="shared" si="9"/>
        <v>0.54957321076822063</v>
      </c>
      <c r="O36" s="29">
        <f t="shared" si="10"/>
        <v>0.45042678923177937</v>
      </c>
      <c r="P36" s="27">
        <f t="shared" si="15"/>
        <v>1</v>
      </c>
      <c r="R36" s="43"/>
    </row>
    <row r="37" spans="1:18" ht="13.5" thickBot="1" x14ac:dyDescent="0.25">
      <c r="A37" s="5" t="s">
        <v>179</v>
      </c>
      <c r="B37" s="29">
        <f t="shared" si="1"/>
        <v>0</v>
      </c>
      <c r="C37" s="29">
        <f t="shared" si="2"/>
        <v>1</v>
      </c>
      <c r="D37" s="27">
        <f t="shared" si="11"/>
        <v>1</v>
      </c>
      <c r="E37" s="29">
        <f t="shared" si="3"/>
        <v>0</v>
      </c>
      <c r="F37" s="29">
        <f t="shared" si="4"/>
        <v>1</v>
      </c>
      <c r="G37" s="27">
        <f t="shared" si="12"/>
        <v>1</v>
      </c>
      <c r="H37" s="29">
        <f t="shared" si="5"/>
        <v>0</v>
      </c>
      <c r="I37" s="29">
        <f t="shared" si="6"/>
        <v>1</v>
      </c>
      <c r="J37" s="27">
        <f t="shared" si="13"/>
        <v>1</v>
      </c>
      <c r="K37" s="29">
        <f t="shared" si="7"/>
        <v>0</v>
      </c>
      <c r="L37" s="29">
        <f t="shared" si="8"/>
        <v>1</v>
      </c>
      <c r="M37" s="27">
        <f t="shared" si="14"/>
        <v>1</v>
      </c>
      <c r="N37" s="29">
        <f t="shared" si="9"/>
        <v>0</v>
      </c>
      <c r="O37" s="29">
        <f t="shared" si="10"/>
        <v>1</v>
      </c>
      <c r="P37" s="27">
        <f t="shared" si="15"/>
        <v>1</v>
      </c>
    </row>
    <row r="38" spans="1:18" ht="26.25" thickBot="1" x14ac:dyDescent="0.25">
      <c r="A38" s="33" t="s">
        <v>187</v>
      </c>
      <c r="B38" s="29">
        <f t="shared" si="1"/>
        <v>0</v>
      </c>
      <c r="C38" s="29">
        <f t="shared" si="2"/>
        <v>1</v>
      </c>
      <c r="D38" s="27">
        <f t="shared" si="11"/>
        <v>1</v>
      </c>
      <c r="E38" s="29">
        <f t="shared" si="3"/>
        <v>0</v>
      </c>
      <c r="F38" s="29">
        <f t="shared" si="4"/>
        <v>1</v>
      </c>
      <c r="G38" s="27">
        <f t="shared" si="12"/>
        <v>1</v>
      </c>
      <c r="H38" s="29">
        <f t="shared" si="5"/>
        <v>0</v>
      </c>
      <c r="I38" s="29">
        <f t="shared" si="6"/>
        <v>1</v>
      </c>
      <c r="J38" s="27">
        <f t="shared" si="13"/>
        <v>1</v>
      </c>
      <c r="K38" s="29">
        <f t="shared" si="7"/>
        <v>0</v>
      </c>
      <c r="L38" s="29">
        <f t="shared" si="8"/>
        <v>1</v>
      </c>
      <c r="M38" s="27">
        <f t="shared" si="14"/>
        <v>1</v>
      </c>
      <c r="N38" s="29">
        <f t="shared" si="9"/>
        <v>0</v>
      </c>
      <c r="O38" s="29">
        <f t="shared" si="10"/>
        <v>1</v>
      </c>
      <c r="P38" s="27">
        <f t="shared" si="15"/>
        <v>1</v>
      </c>
    </row>
    <row r="39" spans="1:18" ht="13.5" thickBot="1" x14ac:dyDescent="0.25">
      <c r="A39" s="9" t="s">
        <v>14</v>
      </c>
      <c r="B39" s="30">
        <f t="shared" si="1"/>
        <v>0.60406262511326048</v>
      </c>
      <c r="C39" s="30">
        <f t="shared" si="2"/>
        <v>0.39593737488673958</v>
      </c>
      <c r="D39" s="28">
        <f t="shared" si="11"/>
        <v>1</v>
      </c>
      <c r="E39" s="30">
        <f t="shared" si="3"/>
        <v>0.60742594910304548</v>
      </c>
      <c r="F39" s="30">
        <f t="shared" si="4"/>
        <v>0.39257405089695452</v>
      </c>
      <c r="G39" s="28">
        <f t="shared" si="12"/>
        <v>1</v>
      </c>
      <c r="H39" s="30">
        <f t="shared" si="5"/>
        <v>0.60256436985301787</v>
      </c>
      <c r="I39" s="30">
        <f t="shared" si="6"/>
        <v>0.39743563014698219</v>
      </c>
      <c r="J39" s="28">
        <f t="shared" si="13"/>
        <v>1</v>
      </c>
      <c r="K39" s="30">
        <f t="shared" si="7"/>
        <v>0.5996599638974015</v>
      </c>
      <c r="L39" s="30">
        <f t="shared" si="8"/>
        <v>0.40034003610259855</v>
      </c>
      <c r="M39" s="28">
        <f t="shared" si="14"/>
        <v>1</v>
      </c>
      <c r="N39" s="30">
        <f t="shared" si="9"/>
        <v>0.62400438436244066</v>
      </c>
      <c r="O39" s="30">
        <f t="shared" si="10"/>
        <v>0.37599561563755934</v>
      </c>
      <c r="P39" s="28">
        <f t="shared" si="15"/>
        <v>1</v>
      </c>
    </row>
    <row r="40" spans="1:18" ht="26.25" thickBot="1" x14ac:dyDescent="0.25">
      <c r="A40" s="33" t="s">
        <v>189</v>
      </c>
      <c r="B40" s="29">
        <f t="shared" si="1"/>
        <v>0.63898981343200412</v>
      </c>
      <c r="C40" s="29">
        <f t="shared" si="2"/>
        <v>0.36101018656799588</v>
      </c>
      <c r="D40" s="27">
        <f t="shared" ref="D40" si="16">C40+B40</f>
        <v>1</v>
      </c>
      <c r="E40" s="29">
        <f t="shared" si="3"/>
        <v>0.63298843578819231</v>
      </c>
      <c r="F40" s="29">
        <f t="shared" si="4"/>
        <v>0.36701156421180769</v>
      </c>
      <c r="G40" s="27">
        <f t="shared" ref="G40" si="17">F40+E40</f>
        <v>1</v>
      </c>
      <c r="H40" s="29">
        <f t="shared" si="5"/>
        <v>0.63019493262395887</v>
      </c>
      <c r="I40" s="29">
        <f t="shared" si="6"/>
        <v>0.36980506737604119</v>
      </c>
      <c r="J40" s="27">
        <f t="shared" ref="J40" si="18">I40+H40</f>
        <v>1</v>
      </c>
      <c r="K40" s="29">
        <f t="shared" si="7"/>
        <v>0.62724218938678733</v>
      </c>
      <c r="L40" s="29">
        <f t="shared" si="8"/>
        <v>0.37275781061321273</v>
      </c>
      <c r="M40" s="27">
        <f t="shared" ref="M40" si="19">L40+K40</f>
        <v>1</v>
      </c>
      <c r="N40" s="29">
        <f t="shared" si="9"/>
        <v>0.64925585904088501</v>
      </c>
      <c r="O40" s="29">
        <f t="shared" si="10"/>
        <v>0.35074414095911499</v>
      </c>
      <c r="P40" s="27">
        <f t="shared" ref="P40" si="20">O40+N40</f>
        <v>1</v>
      </c>
    </row>
    <row r="47" spans="1:18" ht="13.5" thickBot="1" x14ac:dyDescent="0.25"/>
    <row r="48" spans="1:18" ht="13.5" thickBot="1" x14ac:dyDescent="0.25">
      <c r="B48" s="73" t="s">
        <v>182</v>
      </c>
      <c r="C48" s="74"/>
      <c r="D48" s="74"/>
      <c r="E48" s="74"/>
      <c r="F48" s="75"/>
      <c r="I48" s="73" t="s">
        <v>183</v>
      </c>
      <c r="J48" s="74"/>
      <c r="K48" s="74"/>
      <c r="L48" s="74"/>
      <c r="M48" s="75"/>
    </row>
    <row r="49" spans="1:13" ht="13.5" thickBot="1" x14ac:dyDescent="0.25">
      <c r="B49" s="1" t="s">
        <v>1</v>
      </c>
      <c r="C49" s="1" t="s">
        <v>2</v>
      </c>
      <c r="D49" s="1" t="s">
        <v>3</v>
      </c>
      <c r="E49" s="1" t="s">
        <v>4</v>
      </c>
      <c r="F49" s="1" t="s">
        <v>5</v>
      </c>
      <c r="I49" s="1" t="s">
        <v>1</v>
      </c>
      <c r="J49" s="1" t="s">
        <v>2</v>
      </c>
      <c r="K49" s="1" t="s">
        <v>3</v>
      </c>
      <c r="L49" s="1" t="s">
        <v>4</v>
      </c>
      <c r="M49" s="1" t="s">
        <v>5</v>
      </c>
    </row>
    <row r="50" spans="1:13" ht="13.5" thickBot="1" x14ac:dyDescent="0.25">
      <c r="A50" s="2" t="s">
        <v>174</v>
      </c>
      <c r="B50" s="29">
        <v>0.72468201577845759</v>
      </c>
      <c r="C50" s="29">
        <v>0.72895841281953455</v>
      </c>
      <c r="D50" s="29">
        <v>0.73032936870997256</v>
      </c>
      <c r="E50" s="29">
        <v>0.72088337853545137</v>
      </c>
      <c r="F50" s="29">
        <v>0.7469222066946164</v>
      </c>
      <c r="H50" s="2" t="s">
        <v>174</v>
      </c>
      <c r="I50" s="29">
        <v>0.27531798422154241</v>
      </c>
      <c r="J50" s="29">
        <v>0.27104158718046545</v>
      </c>
      <c r="K50" s="29">
        <v>0.26967063129002744</v>
      </c>
      <c r="L50" s="29">
        <v>0.27911662146454863</v>
      </c>
      <c r="M50" s="29">
        <v>0.25307779330538366</v>
      </c>
    </row>
    <row r="51" spans="1:13" ht="13.5" thickBot="1" x14ac:dyDescent="0.25">
      <c r="A51" s="5" t="s">
        <v>175</v>
      </c>
      <c r="B51" s="29">
        <v>0.77159880834160877</v>
      </c>
      <c r="C51" s="29">
        <v>0.79385171790235076</v>
      </c>
      <c r="D51" s="29">
        <v>0.78083267871170459</v>
      </c>
      <c r="E51" s="29">
        <v>0.79942279942279937</v>
      </c>
      <c r="F51" s="29">
        <v>0.81499107674003568</v>
      </c>
      <c r="H51" s="5" t="s">
        <v>175</v>
      </c>
      <c r="I51" s="29">
        <v>0.22840119165839126</v>
      </c>
      <c r="J51" s="29">
        <v>0.20614828209764918</v>
      </c>
      <c r="K51" s="29">
        <v>0.21916732128829536</v>
      </c>
      <c r="L51" s="29">
        <v>0.20057720057720058</v>
      </c>
      <c r="M51" s="29">
        <v>0.18500892325996432</v>
      </c>
    </row>
    <row r="52" spans="1:13" ht="13.5" thickBot="1" x14ac:dyDescent="0.25">
      <c r="A52" s="5" t="s">
        <v>176</v>
      </c>
      <c r="B52" s="29">
        <v>0.63306808134394343</v>
      </c>
      <c r="C52" s="29">
        <v>0.60735186539868324</v>
      </c>
      <c r="D52" s="29">
        <v>0.59121383203952016</v>
      </c>
      <c r="E52" s="29">
        <v>0.59326331039478453</v>
      </c>
      <c r="F52" s="29">
        <v>0.63156292801704461</v>
      </c>
      <c r="H52" s="5" t="s">
        <v>176</v>
      </c>
      <c r="I52" s="29">
        <v>0.36693191865605657</v>
      </c>
      <c r="J52" s="29">
        <v>0.39264813460131676</v>
      </c>
      <c r="K52" s="29">
        <v>0.4087861679604799</v>
      </c>
      <c r="L52" s="29">
        <v>0.40673668960521553</v>
      </c>
      <c r="M52" s="29">
        <v>0.36843707198295539</v>
      </c>
    </row>
    <row r="53" spans="1:13" ht="13.5" thickBot="1" x14ac:dyDescent="0.25">
      <c r="A53" s="5" t="s">
        <v>177</v>
      </c>
      <c r="B53" s="29">
        <v>0.77138714354760751</v>
      </c>
      <c r="C53" s="29">
        <v>0.77230181470869153</v>
      </c>
      <c r="D53" s="29">
        <v>0.77343523265937897</v>
      </c>
      <c r="E53" s="29">
        <v>0.76830917874396132</v>
      </c>
      <c r="F53" s="29">
        <v>0.76216545012165449</v>
      </c>
      <c r="H53" s="5" t="s">
        <v>177</v>
      </c>
      <c r="I53" s="29">
        <v>0.22861285645239246</v>
      </c>
      <c r="J53" s="29">
        <v>0.2276981852913085</v>
      </c>
      <c r="K53" s="29">
        <v>0.22656476734062106</v>
      </c>
      <c r="L53" s="29">
        <v>0.23169082125603865</v>
      </c>
      <c r="M53" s="29">
        <v>0.23783454987834549</v>
      </c>
    </row>
    <row r="54" spans="1:13" ht="13.5" thickBot="1" x14ac:dyDescent="0.25">
      <c r="A54" s="5" t="s">
        <v>178</v>
      </c>
      <c r="B54" s="29">
        <v>0.42680799677982023</v>
      </c>
      <c r="C54" s="29">
        <v>0.41373926619828261</v>
      </c>
      <c r="D54" s="29">
        <v>0.42080164969712591</v>
      </c>
      <c r="E54" s="29">
        <v>0.41140824660782505</v>
      </c>
      <c r="F54" s="29">
        <v>0.41687773428505642</v>
      </c>
      <c r="H54" s="5" t="s">
        <v>178</v>
      </c>
      <c r="I54" s="29">
        <v>0.57319200322017982</v>
      </c>
      <c r="J54" s="29">
        <v>0.58626073380171739</v>
      </c>
      <c r="K54" s="29">
        <v>0.57919835030287403</v>
      </c>
      <c r="L54" s="29">
        <v>0.58859175339217495</v>
      </c>
      <c r="M54" s="29">
        <v>0.58312226571494363</v>
      </c>
    </row>
    <row r="55" spans="1:13" ht="13.5" thickBot="1" x14ac:dyDescent="0.25">
      <c r="A55" s="5" t="s">
        <v>180</v>
      </c>
      <c r="B55" s="29">
        <v>0.5196090715449192</v>
      </c>
      <c r="C55" s="29">
        <v>0.50214224507283634</v>
      </c>
      <c r="D55" s="29">
        <v>0.48229342327150082</v>
      </c>
      <c r="E55" s="29">
        <v>0.48851533427434879</v>
      </c>
      <c r="F55" s="29">
        <v>0.54957321076822063</v>
      </c>
      <c r="H55" s="5" t="s">
        <v>180</v>
      </c>
      <c r="I55" s="29">
        <v>0.4803909284550808</v>
      </c>
      <c r="J55" s="29">
        <v>0.49785775492716366</v>
      </c>
      <c r="K55" s="29">
        <v>0.51770657672849918</v>
      </c>
      <c r="L55" s="29">
        <v>0.51148466572565121</v>
      </c>
      <c r="M55" s="29">
        <v>0.45042678923177937</v>
      </c>
    </row>
  </sheetData>
  <mergeCells count="14">
    <mergeCell ref="N29:P29"/>
    <mergeCell ref="A16:A17"/>
    <mergeCell ref="B16:D16"/>
    <mergeCell ref="E16:G16"/>
    <mergeCell ref="H16:J16"/>
    <mergeCell ref="K16:M16"/>
    <mergeCell ref="N16:P16"/>
    <mergeCell ref="B48:F48"/>
    <mergeCell ref="I48:M48"/>
    <mergeCell ref="A29:A30"/>
    <mergeCell ref="B29:D29"/>
    <mergeCell ref="E29:G29"/>
    <mergeCell ref="H29:J29"/>
    <mergeCell ref="K29:M29"/>
  </mergeCells>
  <pageMargins left="0.7" right="0.7" top="0.75" bottom="0.75" header="0.3" footer="0.3"/>
  <pageSetup paperSize="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AE31C-BBDB-4CF0-B70E-6DE562F8C25C}">
  <sheetPr>
    <pageSetUpPr fitToPage="1"/>
  </sheetPr>
  <dimension ref="A1:K48"/>
  <sheetViews>
    <sheetView topLeftCell="A37" workbookViewId="0">
      <selection activeCell="H19" sqref="H19"/>
    </sheetView>
  </sheetViews>
  <sheetFormatPr defaultRowHeight="12.75" x14ac:dyDescent="0.2"/>
  <cols>
    <col min="1" max="1" width="31.5703125" customWidth="1"/>
    <col min="2" max="2" width="11.140625" customWidth="1"/>
    <col min="3" max="3" width="10.5703125" customWidth="1"/>
    <col min="4" max="4" width="11.140625" customWidth="1"/>
    <col min="5" max="6" width="11" customWidth="1"/>
    <col min="7" max="7" width="6.28515625" customWidth="1"/>
  </cols>
  <sheetData>
    <row r="1" spans="1:11" ht="15" x14ac:dyDescent="0.25">
      <c r="A1" s="12" t="s">
        <v>153</v>
      </c>
      <c r="B1" s="12"/>
      <c r="C1" s="12"/>
      <c r="D1" s="17"/>
    </row>
    <row r="2" spans="1:11" ht="15" x14ac:dyDescent="0.25">
      <c r="A2" s="12" t="s">
        <v>154</v>
      </c>
      <c r="B2" s="12"/>
      <c r="C2" s="12"/>
      <c r="D2" s="17"/>
    </row>
    <row r="3" spans="1:11" ht="15" x14ac:dyDescent="0.25">
      <c r="A3" s="12" t="s">
        <v>155</v>
      </c>
      <c r="B3" s="12"/>
      <c r="C3" s="12"/>
      <c r="D3" s="17"/>
    </row>
    <row r="4" spans="1:11" ht="15" x14ac:dyDescent="0.25">
      <c r="A4" s="12" t="s">
        <v>156</v>
      </c>
      <c r="B4" s="12"/>
      <c r="C4" s="12"/>
      <c r="D4" s="17"/>
    </row>
    <row r="5" spans="1:11" ht="15" x14ac:dyDescent="0.25">
      <c r="A5" s="12" t="s">
        <v>157</v>
      </c>
      <c r="B5" s="12"/>
      <c r="C5" s="12"/>
      <c r="D5" s="17"/>
    </row>
    <row r="6" spans="1:11" ht="15" x14ac:dyDescent="0.25">
      <c r="A6" s="12"/>
      <c r="B6" s="12"/>
      <c r="C6" s="12"/>
      <c r="D6" s="17"/>
    </row>
    <row r="7" spans="1:11" ht="15" x14ac:dyDescent="0.25">
      <c r="A7" s="13" t="s">
        <v>190</v>
      </c>
      <c r="B7" s="12"/>
      <c r="C7" s="12"/>
      <c r="D7" s="17"/>
    </row>
    <row r="8" spans="1:11" ht="15" x14ac:dyDescent="0.25">
      <c r="A8" s="12"/>
      <c r="B8" s="12"/>
      <c r="C8" s="12"/>
      <c r="D8" s="17"/>
    </row>
    <row r="9" spans="1:11" ht="12.75" customHeight="1" x14ac:dyDescent="0.25">
      <c r="A9" s="14" t="s">
        <v>160</v>
      </c>
      <c r="B9" s="15"/>
      <c r="C9" s="15"/>
      <c r="D9" s="19"/>
      <c r="E9" s="31"/>
      <c r="F9" s="31"/>
    </row>
    <row r="10" spans="1:11" ht="12.75" customHeight="1" x14ac:dyDescent="0.25">
      <c r="A10" s="14" t="s">
        <v>161</v>
      </c>
      <c r="B10" s="15"/>
      <c r="C10" s="15"/>
      <c r="D10" s="19"/>
      <c r="E10" s="31"/>
      <c r="F10" s="31"/>
    </row>
    <row r="11" spans="1:11" ht="12.75" customHeight="1" x14ac:dyDescent="0.25">
      <c r="A11" s="15" t="s">
        <v>158</v>
      </c>
      <c r="B11" s="15"/>
      <c r="C11" s="15"/>
      <c r="D11" s="19"/>
      <c r="E11" s="31"/>
      <c r="F11" s="31"/>
      <c r="I11" s="39"/>
    </row>
    <row r="12" spans="1:11" ht="12.75" customHeight="1" x14ac:dyDescent="0.25">
      <c r="A12" s="16" t="s">
        <v>162</v>
      </c>
      <c r="B12" s="16"/>
      <c r="C12" s="15"/>
      <c r="D12" s="19"/>
      <c r="E12" s="31"/>
      <c r="F12" s="31"/>
      <c r="I12" s="39"/>
      <c r="K12" s="39"/>
    </row>
    <row r="13" spans="1:11" ht="12.75" customHeight="1" x14ac:dyDescent="0.25">
      <c r="A13" s="55" t="s">
        <v>203</v>
      </c>
      <c r="B13" s="15"/>
      <c r="C13" s="15"/>
      <c r="D13" s="19"/>
      <c r="E13" s="31"/>
      <c r="F13" s="31"/>
    </row>
    <row r="14" spans="1:11" ht="12.75" customHeight="1" x14ac:dyDescent="0.25">
      <c r="A14" s="14" t="s">
        <v>159</v>
      </c>
      <c r="B14" s="15"/>
      <c r="C14" s="15"/>
      <c r="D14" s="19"/>
      <c r="E14" s="31"/>
      <c r="F14" s="31"/>
      <c r="I14" s="39"/>
    </row>
    <row r="15" spans="1:11" s="34" customFormat="1" ht="12.75" customHeight="1" x14ac:dyDescent="0.25">
      <c r="A15" s="14" t="s">
        <v>188</v>
      </c>
      <c r="B15" s="15"/>
      <c r="C15" s="15"/>
      <c r="D15" s="19"/>
      <c r="E15" s="31"/>
      <c r="F15" s="31"/>
      <c r="I15" s="39"/>
    </row>
    <row r="16" spans="1:11" x14ac:dyDescent="0.2">
      <c r="C16" s="34"/>
      <c r="D16" s="34"/>
      <c r="E16" s="34"/>
      <c r="F16" s="34"/>
      <c r="I16" s="39"/>
      <c r="K16" s="39"/>
    </row>
    <row r="17" spans="1:7" x14ac:dyDescent="0.2">
      <c r="A17" s="37" t="s">
        <v>184</v>
      </c>
      <c r="B17" s="38"/>
      <c r="C17" s="38"/>
      <c r="D17" s="38"/>
      <c r="E17" s="38"/>
      <c r="F17" s="38"/>
    </row>
    <row r="18" spans="1:7" ht="13.5" thickBot="1" x14ac:dyDescent="0.25"/>
    <row r="19" spans="1:7" ht="13.5" thickBot="1" x14ac:dyDescent="0.25">
      <c r="A19" s="50" t="s">
        <v>0</v>
      </c>
      <c r="B19" s="32" t="s">
        <v>1</v>
      </c>
      <c r="C19" s="32" t="s">
        <v>2</v>
      </c>
      <c r="D19" s="32" t="s">
        <v>3</v>
      </c>
      <c r="E19" s="32" t="s">
        <v>4</v>
      </c>
      <c r="F19" s="32" t="s">
        <v>5</v>
      </c>
    </row>
    <row r="20" spans="1:7" ht="13.5" thickBot="1" x14ac:dyDescent="0.25">
      <c r="A20" s="2" t="s">
        <v>174</v>
      </c>
      <c r="B20" s="4">
        <v>2172</v>
      </c>
      <c r="C20" s="4">
        <v>2232</v>
      </c>
      <c r="D20" s="4">
        <v>2175</v>
      </c>
      <c r="E20" s="4">
        <v>2145</v>
      </c>
      <c r="F20" s="4">
        <v>2255</v>
      </c>
    </row>
    <row r="21" spans="1:7" ht="13.5" thickBot="1" x14ac:dyDescent="0.25">
      <c r="A21" s="5" t="s">
        <v>175</v>
      </c>
      <c r="B21" s="4">
        <v>167</v>
      </c>
      <c r="C21" s="4">
        <v>161</v>
      </c>
      <c r="D21" s="4">
        <v>190</v>
      </c>
      <c r="E21" s="4">
        <v>195</v>
      </c>
      <c r="F21" s="4">
        <v>206</v>
      </c>
    </row>
    <row r="22" spans="1:7" ht="13.5" thickBot="1" x14ac:dyDescent="0.25">
      <c r="A22" s="5" t="s">
        <v>176</v>
      </c>
      <c r="B22" s="4">
        <v>965</v>
      </c>
      <c r="C22" s="4">
        <v>1076</v>
      </c>
      <c r="D22" s="4">
        <v>1058</v>
      </c>
      <c r="E22" s="4">
        <v>1094</v>
      </c>
      <c r="F22" s="4">
        <v>1203</v>
      </c>
    </row>
    <row r="23" spans="1:7" ht="13.5" thickBot="1" x14ac:dyDescent="0.25">
      <c r="A23" s="5" t="s">
        <v>177</v>
      </c>
      <c r="B23" s="4">
        <v>1649</v>
      </c>
      <c r="C23" s="4">
        <v>1682</v>
      </c>
      <c r="D23" s="4">
        <v>1649</v>
      </c>
      <c r="E23" s="4">
        <v>1681</v>
      </c>
      <c r="F23" s="4">
        <v>1863</v>
      </c>
    </row>
    <row r="24" spans="1:7" ht="13.5" thickBot="1" x14ac:dyDescent="0.25">
      <c r="A24" s="5" t="s">
        <v>178</v>
      </c>
      <c r="B24" s="4">
        <v>2374</v>
      </c>
      <c r="C24" s="4">
        <v>2501</v>
      </c>
      <c r="D24" s="4">
        <v>2533</v>
      </c>
      <c r="E24" s="4">
        <v>2476</v>
      </c>
      <c r="F24" s="4">
        <v>3007</v>
      </c>
    </row>
    <row r="25" spans="1:7" ht="13.5" thickBot="1" x14ac:dyDescent="0.25">
      <c r="A25" s="5" t="s">
        <v>180</v>
      </c>
      <c r="B25" s="4">
        <v>1912</v>
      </c>
      <c r="C25" s="4">
        <v>2012</v>
      </c>
      <c r="D25" s="4">
        <v>1988</v>
      </c>
      <c r="E25" s="4">
        <v>1803</v>
      </c>
      <c r="F25" s="4">
        <v>1976</v>
      </c>
    </row>
    <row r="28" spans="1:7" x14ac:dyDescent="0.2">
      <c r="A28" s="37" t="s">
        <v>185</v>
      </c>
    </row>
    <row r="29" spans="1:7" ht="13.5" thickBot="1" x14ac:dyDescent="0.25"/>
    <row r="30" spans="1:7" ht="13.5" thickBot="1" x14ac:dyDescent="0.25">
      <c r="A30" s="50" t="s">
        <v>181</v>
      </c>
      <c r="B30" s="32" t="s">
        <v>1</v>
      </c>
      <c r="C30" s="32" t="s">
        <v>2</v>
      </c>
      <c r="D30" s="32" t="s">
        <v>3</v>
      </c>
      <c r="E30" s="32" t="s">
        <v>4</v>
      </c>
      <c r="F30" s="32" t="s">
        <v>5</v>
      </c>
    </row>
    <row r="31" spans="1:7" ht="13.5" thickBot="1" x14ac:dyDescent="0.25">
      <c r="A31" s="2" t="s">
        <v>174</v>
      </c>
      <c r="B31" s="29">
        <f>B20/'Vraag 3'!D18</f>
        <v>0.17485107068104974</v>
      </c>
      <c r="C31" s="29">
        <f>C20/'Vraag 3'!G18</f>
        <v>0.17031667302556278</v>
      </c>
      <c r="D31" s="29">
        <f>D20/'Vraag 3'!J18</f>
        <v>0.16582799634034767</v>
      </c>
      <c r="E31" s="29">
        <f>E20/'Vraag 3'!M18</f>
        <v>0.16621464548624565</v>
      </c>
      <c r="F31" s="29">
        <f>F20/'Vraag 3'!P18</f>
        <v>0.15006321953816465</v>
      </c>
      <c r="G31" s="40"/>
    </row>
    <row r="32" spans="1:7" ht="13.5" thickBot="1" x14ac:dyDescent="0.25">
      <c r="A32" s="5" t="s">
        <v>175</v>
      </c>
      <c r="B32" s="29">
        <f>B21/'Vraag 3'!D19</f>
        <v>0.16583912611717974</v>
      </c>
      <c r="C32" s="29">
        <f>C21/'Vraag 3'!G19</f>
        <v>0.14556962025316456</v>
      </c>
      <c r="D32" s="29">
        <f>D21/'Vraag 3'!J19</f>
        <v>0.14925373134328357</v>
      </c>
      <c r="E32" s="29">
        <f>E21/'Vraag 3'!M19</f>
        <v>0.1406926406926407</v>
      </c>
      <c r="F32" s="29">
        <f>F21/'Vraag 3'!P19</f>
        <v>0.12254610350981558</v>
      </c>
      <c r="G32" s="40"/>
    </row>
    <row r="33" spans="1:7" ht="13.5" thickBot="1" x14ac:dyDescent="0.25">
      <c r="A33" s="5" t="s">
        <v>176</v>
      </c>
      <c r="B33" s="29">
        <f>B22/'Vraag 3'!D20</f>
        <v>0.17064544650751548</v>
      </c>
      <c r="C33" s="29">
        <f>C22/'Vraag 3'!G20</f>
        <v>0.19678127286027799</v>
      </c>
      <c r="D33" s="29">
        <f>D22/'Vraag 3'!J20</f>
        <v>0.1866619618913197</v>
      </c>
      <c r="E33" s="29">
        <f>E22/'Vraag 3'!M20</f>
        <v>0.19811662441144512</v>
      </c>
      <c r="F33" s="29">
        <f>F22/'Vraag 3'!P20</f>
        <v>0.18307715720590473</v>
      </c>
      <c r="G33" s="40"/>
    </row>
    <row r="34" spans="1:7" ht="13.5" thickBot="1" x14ac:dyDescent="0.25">
      <c r="A34" s="5" t="s">
        <v>177</v>
      </c>
      <c r="B34" s="29">
        <f>B23/'Vraag 3'!D21</f>
        <v>0.15940067665538907</v>
      </c>
      <c r="C34" s="29">
        <f>C23/'Vraag 3'!G21</f>
        <v>0.16064947468958932</v>
      </c>
      <c r="D34" s="29">
        <f>D23/'Vraag 3'!J21</f>
        <v>0.15952403985682501</v>
      </c>
      <c r="E34" s="29">
        <f>E23/'Vraag 3'!M21</f>
        <v>0.16241545893719805</v>
      </c>
      <c r="F34" s="29">
        <f>F23/'Vraag 3'!P21</f>
        <v>0.16188738269030239</v>
      </c>
      <c r="G34" s="40"/>
    </row>
    <row r="35" spans="1:7" ht="13.5" thickBot="1" x14ac:dyDescent="0.25">
      <c r="A35" s="5" t="s">
        <v>178</v>
      </c>
      <c r="B35" s="29">
        <f>B24/'Vraag 3'!D22</f>
        <v>0.31852945122769355</v>
      </c>
      <c r="C35" s="29">
        <f>C24/'Vraag 3'!G22</f>
        <v>0.32539682539682541</v>
      </c>
      <c r="D35" s="29">
        <f>D24/'Vraag 3'!J22</f>
        <v>0.3264595953086738</v>
      </c>
      <c r="E35" s="29">
        <f>E24/'Vraag 3'!M22</f>
        <v>0.32617573442234227</v>
      </c>
      <c r="F35" s="29">
        <f>F24/'Vraag 3'!P22</f>
        <v>0.34618927008979966</v>
      </c>
      <c r="G35" s="40"/>
    </row>
    <row r="36" spans="1:7" ht="13.5" thickBot="1" x14ac:dyDescent="0.25">
      <c r="A36" s="5" t="s">
        <v>180</v>
      </c>
      <c r="B36" s="29">
        <f>B25/'Vraag 3'!D23</f>
        <v>0.23956897631875704</v>
      </c>
      <c r="C36" s="29">
        <f>C25/'Vraag 3'!G23</f>
        <v>0.2462969763740972</v>
      </c>
      <c r="D36" s="29">
        <f>D25/'Vraag 3'!J23</f>
        <v>0.25788039953301334</v>
      </c>
      <c r="E36" s="29">
        <f>E25/'Vraag 3'!M23</f>
        <v>0.23136147824971129</v>
      </c>
      <c r="F36" s="29">
        <f>F25/'Vraag 3'!P23</f>
        <v>0.21623987743488729</v>
      </c>
      <c r="G36" s="40"/>
    </row>
    <row r="37" spans="1:7" x14ac:dyDescent="0.2">
      <c r="F37" s="40"/>
    </row>
    <row r="39" spans="1:7" x14ac:dyDescent="0.2">
      <c r="A39" s="37" t="s">
        <v>186</v>
      </c>
    </row>
    <row r="40" spans="1:7" ht="13.5" thickBot="1" x14ac:dyDescent="0.25"/>
    <row r="41" spans="1:7" ht="13.5" thickBot="1" x14ac:dyDescent="0.25">
      <c r="A41" s="50" t="s">
        <v>181</v>
      </c>
      <c r="B41" s="32" t="s">
        <v>1</v>
      </c>
      <c r="C41" s="32" t="s">
        <v>2</v>
      </c>
      <c r="D41" s="32" t="s">
        <v>3</v>
      </c>
      <c r="E41" s="32" t="s">
        <v>4</v>
      </c>
      <c r="F41" s="32" t="s">
        <v>5</v>
      </c>
    </row>
    <row r="42" spans="1:7" ht="13.5" thickBot="1" x14ac:dyDescent="0.25">
      <c r="A42" s="2" t="s">
        <v>174</v>
      </c>
      <c r="B42" s="29">
        <f>B20/'Vraag 3'!C18</f>
        <v>0.63508771929824559</v>
      </c>
      <c r="C42" s="29">
        <f>C20/'Vraag 3'!F18</f>
        <v>0.6283783783783784</v>
      </c>
      <c r="D42" s="29">
        <f>D20/'Vraag 3'!I18</f>
        <v>0.61492790500424088</v>
      </c>
      <c r="E42" s="29">
        <f>E20/'Vraag 3'!L18</f>
        <v>0.59550249861188231</v>
      </c>
      <c r="F42" s="29">
        <f>F20/'Vraag 3'!O18</f>
        <v>0.59295293189587173</v>
      </c>
      <c r="G42" s="40"/>
    </row>
    <row r="43" spans="1:7" ht="13.5" thickBot="1" x14ac:dyDescent="0.25">
      <c r="A43" s="5" t="s">
        <v>175</v>
      </c>
      <c r="B43" s="29">
        <f>B21/'Vraag 3'!C19</f>
        <v>0.72608695652173916</v>
      </c>
      <c r="C43" s="29">
        <f>C21/'Vraag 3'!F19</f>
        <v>0.70614035087719296</v>
      </c>
      <c r="D43" s="29">
        <f>D21/'Vraag 3'!I19</f>
        <v>0.68100358422939067</v>
      </c>
      <c r="E43" s="29">
        <f>E21/'Vraag 3'!L19</f>
        <v>0.70143884892086328</v>
      </c>
      <c r="F43" s="29">
        <f>F21/'Vraag 3'!O19</f>
        <v>0.66237942122186499</v>
      </c>
      <c r="G43" s="40"/>
    </row>
    <row r="44" spans="1:7" ht="13.5" thickBot="1" x14ac:dyDescent="0.25">
      <c r="A44" s="5" t="s">
        <v>176</v>
      </c>
      <c r="B44" s="29">
        <f>B22/'Vraag 3'!C20</f>
        <v>0.4650602409638554</v>
      </c>
      <c r="C44" s="29">
        <f>C22/'Vraag 3'!F20</f>
        <v>0.50116441546343737</v>
      </c>
      <c r="D44" s="29">
        <f>D22/'Vraag 3'!I20</f>
        <v>0.4566249460509279</v>
      </c>
      <c r="E44" s="29">
        <f>E22/'Vraag 3'!L20</f>
        <v>0.48708815672306321</v>
      </c>
      <c r="F44" s="29">
        <f>F22/'Vraag 3'!O20</f>
        <v>0.49690210656753409</v>
      </c>
      <c r="G44" s="40"/>
    </row>
    <row r="45" spans="1:7" ht="13.5" thickBot="1" x14ac:dyDescent="0.25">
      <c r="A45" s="5" t="s">
        <v>177</v>
      </c>
      <c r="B45" s="29">
        <f>B23/'Vraag 3'!C21</f>
        <v>0.69725158562367862</v>
      </c>
      <c r="C45" s="29">
        <f>C23/'Vraag 3'!F21</f>
        <v>0.70553691275167785</v>
      </c>
      <c r="D45" s="29">
        <f>D23/'Vraag 3'!I21</f>
        <v>0.7040990606319385</v>
      </c>
      <c r="E45" s="29">
        <f>E23/'Vraag 3'!L21</f>
        <v>0.701000834028357</v>
      </c>
      <c r="F45" s="29">
        <f>F23/'Vraag 3'!O21</f>
        <v>0.68067226890756305</v>
      </c>
      <c r="G45" s="40"/>
    </row>
    <row r="46" spans="1:7" ht="13.5" thickBot="1" x14ac:dyDescent="0.25">
      <c r="A46" s="5" t="s">
        <v>178</v>
      </c>
      <c r="B46" s="29">
        <f>B24/'Vraag 3'!C22</f>
        <v>0.55571161048689144</v>
      </c>
      <c r="C46" s="29">
        <f>C24/'Vraag 3'!F22</f>
        <v>0.55503772747447844</v>
      </c>
      <c r="D46" s="29">
        <f>D24/'Vraag 3'!I22</f>
        <v>0.56364040943480198</v>
      </c>
      <c r="E46" s="29">
        <f>E24/'Vraag 3'!L22</f>
        <v>0.55416293643688452</v>
      </c>
      <c r="F46" s="29">
        <f>F24/'Vraag 3'!O22</f>
        <v>0.59368213228035538</v>
      </c>
      <c r="G46" s="40"/>
    </row>
    <row r="47" spans="1:7" ht="13.5" thickBot="1" x14ac:dyDescent="0.25">
      <c r="A47" s="5" t="s">
        <v>180</v>
      </c>
      <c r="B47" s="29">
        <f>B25/'Vraag 3'!C23</f>
        <v>0.49869587897756912</v>
      </c>
      <c r="C47" s="29">
        <f>C25/'Vraag 3'!F23</f>
        <v>0.49471354806983037</v>
      </c>
      <c r="D47" s="29">
        <f>D25/'Vraag 3'!I23</f>
        <v>0.4981207717364069</v>
      </c>
      <c r="E47" s="29">
        <f>E25/'Vraag 3'!L23</f>
        <v>0.45233316608128449</v>
      </c>
      <c r="F47" s="29">
        <f>F25/'Vraag 3'!O23</f>
        <v>0.48007774538386783</v>
      </c>
      <c r="G47" s="40"/>
    </row>
    <row r="48" spans="1:7" x14ac:dyDescent="0.2">
      <c r="F48" s="40"/>
    </row>
  </sheetData>
  <pageMargins left="0.7" right="0.7" top="0.75" bottom="0.75" header="0.3" footer="0.3"/>
  <pageSetup paperSize="8"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AA1FB-810C-4C37-884E-921AC9BDF412}">
  <sheetPr>
    <pageSetUpPr fitToPage="1"/>
  </sheetPr>
  <dimension ref="A1:W66"/>
  <sheetViews>
    <sheetView topLeftCell="A55" workbookViewId="0">
      <selection activeCell="E90" sqref="E90"/>
    </sheetView>
  </sheetViews>
  <sheetFormatPr defaultRowHeight="12.75" x14ac:dyDescent="0.2"/>
  <cols>
    <col min="1" max="1" width="30.140625" customWidth="1"/>
    <col min="2" max="2" width="11.7109375" customWidth="1"/>
    <col min="3" max="3" width="12.5703125" customWidth="1"/>
    <col min="4" max="4" width="12.140625" customWidth="1"/>
    <col min="5" max="5" width="12" customWidth="1"/>
    <col min="6" max="6" width="11.140625" customWidth="1"/>
    <col min="7" max="7" width="14.140625" customWidth="1"/>
    <col min="8" max="8" width="11.7109375" customWidth="1"/>
    <col min="9" max="9" width="12.28515625" customWidth="1"/>
    <col min="10" max="10" width="11" bestFit="1" customWidth="1"/>
    <col min="11" max="11" width="13.5703125" customWidth="1"/>
  </cols>
  <sheetData>
    <row r="1" spans="1:6" s="34" customFormat="1" ht="15" x14ac:dyDescent="0.25">
      <c r="A1" s="12" t="s">
        <v>153</v>
      </c>
      <c r="B1" s="12"/>
      <c r="C1" s="12"/>
      <c r="D1" s="17"/>
    </row>
    <row r="2" spans="1:6" s="34" customFormat="1" ht="15" x14ac:dyDescent="0.25">
      <c r="A2" s="12" t="s">
        <v>154</v>
      </c>
      <c r="B2" s="12"/>
      <c r="C2" s="12"/>
      <c r="D2" s="17"/>
    </row>
    <row r="3" spans="1:6" s="34" customFormat="1" ht="15" x14ac:dyDescent="0.25">
      <c r="A3" s="12" t="s">
        <v>155</v>
      </c>
      <c r="B3" s="12"/>
      <c r="C3" s="12"/>
      <c r="D3" s="17"/>
    </row>
    <row r="4" spans="1:6" s="34" customFormat="1" ht="15" x14ac:dyDescent="0.25">
      <c r="A4" s="12" t="s">
        <v>156</v>
      </c>
      <c r="B4" s="12"/>
      <c r="C4" s="12"/>
      <c r="D4" s="17"/>
    </row>
    <row r="5" spans="1:6" s="34" customFormat="1" ht="15" x14ac:dyDescent="0.25">
      <c r="A5" s="12" t="s">
        <v>157</v>
      </c>
      <c r="B5" s="12"/>
      <c r="C5" s="12"/>
      <c r="D5" s="17"/>
    </row>
    <row r="7" spans="1:6" ht="15" x14ac:dyDescent="0.25">
      <c r="A7" s="13" t="s">
        <v>191</v>
      </c>
    </row>
    <row r="9" spans="1:6" s="44" customFormat="1" ht="15" x14ac:dyDescent="0.25">
      <c r="A9" s="51" t="s">
        <v>196</v>
      </c>
    </row>
    <row r="10" spans="1:6" s="44" customFormat="1" ht="13.5" thickBot="1" x14ac:dyDescent="0.25"/>
    <row r="11" spans="1:6" s="44" customFormat="1" ht="13.5" thickBot="1" x14ac:dyDescent="0.25">
      <c r="A11" s="86"/>
      <c r="B11" s="83" t="s">
        <v>195</v>
      </c>
      <c r="C11" s="85"/>
      <c r="D11" s="85"/>
      <c r="E11" s="85"/>
      <c r="F11" s="84"/>
    </row>
    <row r="12" spans="1:6" s="44" customFormat="1" ht="13.5" thickBot="1" x14ac:dyDescent="0.25">
      <c r="A12" s="87"/>
      <c r="B12" s="35" t="s">
        <v>192</v>
      </c>
      <c r="C12" s="35" t="s">
        <v>193</v>
      </c>
      <c r="D12" s="35" t="s">
        <v>194</v>
      </c>
      <c r="E12" s="35" t="s">
        <v>1</v>
      </c>
      <c r="F12" s="35" t="s">
        <v>2</v>
      </c>
    </row>
    <row r="13" spans="1:6" s="44" customFormat="1" ht="13.5" thickBot="1" x14ac:dyDescent="0.25">
      <c r="A13" s="45" t="s">
        <v>174</v>
      </c>
      <c r="B13" s="46">
        <v>11360</v>
      </c>
      <c r="C13" s="46">
        <v>11326</v>
      </c>
      <c r="D13" s="46">
        <v>11514</v>
      </c>
      <c r="E13" s="46">
        <v>11968</v>
      </c>
      <c r="F13" s="46">
        <v>11822</v>
      </c>
    </row>
    <row r="14" spans="1:6" s="44" customFormat="1" ht="13.5" thickBot="1" x14ac:dyDescent="0.25">
      <c r="A14" s="47" t="s">
        <v>175</v>
      </c>
      <c r="B14" s="46">
        <v>1148</v>
      </c>
      <c r="C14" s="46">
        <v>1120</v>
      </c>
      <c r="D14" s="46">
        <v>1212</v>
      </c>
      <c r="E14" s="46">
        <v>1216</v>
      </c>
      <c r="F14" s="46">
        <v>1163</v>
      </c>
    </row>
    <row r="15" spans="1:6" s="44" customFormat="1" ht="13.5" thickBot="1" x14ac:dyDescent="0.25">
      <c r="A15" s="47" t="s">
        <v>176</v>
      </c>
      <c r="B15" s="46">
        <v>5393</v>
      </c>
      <c r="C15" s="46">
        <v>5356</v>
      </c>
      <c r="D15" s="46">
        <v>5492</v>
      </c>
      <c r="E15" s="46">
        <v>5196</v>
      </c>
      <c r="F15" s="46">
        <v>5376</v>
      </c>
    </row>
    <row r="16" spans="1:6" s="44" customFormat="1" ht="13.5" thickBot="1" x14ac:dyDescent="0.25">
      <c r="A16" s="47" t="s">
        <v>177</v>
      </c>
      <c r="B16" s="46">
        <v>9745</v>
      </c>
      <c r="C16" s="46">
        <v>9811</v>
      </c>
      <c r="D16" s="46">
        <v>10050</v>
      </c>
      <c r="E16" s="46">
        <v>10069</v>
      </c>
      <c r="F16" s="46">
        <v>10078</v>
      </c>
    </row>
    <row r="17" spans="1:6" s="44" customFormat="1" ht="13.5" thickBot="1" x14ac:dyDescent="0.25">
      <c r="A17" s="47" t="s">
        <v>178</v>
      </c>
      <c r="B17" s="46">
        <v>6334</v>
      </c>
      <c r="C17" s="46">
        <v>6223</v>
      </c>
      <c r="D17" s="46">
        <v>6382</v>
      </c>
      <c r="E17" s="46">
        <v>6388</v>
      </c>
      <c r="F17" s="46">
        <v>6660</v>
      </c>
    </row>
    <row r="18" spans="1:6" s="44" customFormat="1" ht="13.5" thickBot="1" x14ac:dyDescent="0.25">
      <c r="A18" s="47" t="s">
        <v>180</v>
      </c>
      <c r="B18" s="46">
        <v>7689</v>
      </c>
      <c r="C18" s="46">
        <v>7737</v>
      </c>
      <c r="D18" s="46">
        <v>7824</v>
      </c>
      <c r="E18" s="46">
        <v>7867</v>
      </c>
      <c r="F18" s="46">
        <v>7524</v>
      </c>
    </row>
    <row r="19" spans="1:6" s="44" customFormat="1" ht="13.5" thickBot="1" x14ac:dyDescent="0.25">
      <c r="A19" s="48" t="s">
        <v>14</v>
      </c>
      <c r="B19" s="49">
        <v>41669</v>
      </c>
      <c r="C19" s="49">
        <v>41573</v>
      </c>
      <c r="D19" s="49">
        <v>42474</v>
      </c>
      <c r="E19" s="49">
        <v>42704</v>
      </c>
      <c r="F19" s="49">
        <v>42623</v>
      </c>
    </row>
    <row r="20" spans="1:6" s="44" customFormat="1" x14ac:dyDescent="0.2"/>
    <row r="21" spans="1:6" s="44" customFormat="1" ht="15" x14ac:dyDescent="0.25">
      <c r="A21" s="51" t="s">
        <v>197</v>
      </c>
    </row>
    <row r="22" spans="1:6" ht="13.5" thickBot="1" x14ac:dyDescent="0.25"/>
    <row r="23" spans="1:6" ht="13.9" customHeight="1" thickBot="1" x14ac:dyDescent="0.25">
      <c r="A23" s="52"/>
      <c r="B23" s="83" t="s">
        <v>195</v>
      </c>
      <c r="C23" s="85"/>
      <c r="D23" s="85"/>
      <c r="E23" s="85"/>
      <c r="F23" s="84"/>
    </row>
    <row r="24" spans="1:6" ht="13.5" thickBot="1" x14ac:dyDescent="0.25">
      <c r="A24" s="36"/>
      <c r="B24" s="35" t="s">
        <v>192</v>
      </c>
      <c r="C24" s="35" t="s">
        <v>193</v>
      </c>
      <c r="D24" s="35" t="s">
        <v>194</v>
      </c>
      <c r="E24" s="35" t="s">
        <v>1</v>
      </c>
      <c r="F24" s="35" t="s">
        <v>2</v>
      </c>
    </row>
    <row r="25" spans="1:6" ht="13.5" thickBot="1" x14ac:dyDescent="0.25">
      <c r="A25" s="45" t="s">
        <v>174</v>
      </c>
      <c r="B25" s="29">
        <v>0.73987234596847729</v>
      </c>
      <c r="C25" s="29">
        <v>0.74469064369781046</v>
      </c>
      <c r="D25" s="29">
        <v>0.74926791175896401</v>
      </c>
      <c r="E25" s="29">
        <v>0.75388976377952754</v>
      </c>
      <c r="F25" s="29">
        <v>0.74836994366018861</v>
      </c>
    </row>
    <row r="26" spans="1:6" ht="13.5" thickBot="1" x14ac:dyDescent="0.25">
      <c r="A26" s="47" t="s">
        <v>175</v>
      </c>
      <c r="B26" s="29">
        <v>0.72935196950444725</v>
      </c>
      <c r="C26" s="29">
        <v>0.69306930693069302</v>
      </c>
      <c r="D26" s="29">
        <v>0.7354368932038835</v>
      </c>
      <c r="E26" s="29">
        <v>0.7268380155409444</v>
      </c>
      <c r="F26" s="29">
        <v>0.73421717171717171</v>
      </c>
    </row>
    <row r="27" spans="1:6" ht="13.5" thickBot="1" x14ac:dyDescent="0.25">
      <c r="A27" s="47" t="s">
        <v>176</v>
      </c>
      <c r="B27" s="29">
        <v>0.6835234474017744</v>
      </c>
      <c r="C27" s="29">
        <v>0.68359923420548818</v>
      </c>
      <c r="D27" s="29">
        <v>0.68882478364480115</v>
      </c>
      <c r="E27" s="29">
        <v>0.66838178543864157</v>
      </c>
      <c r="F27" s="29">
        <v>0.68466632705043307</v>
      </c>
    </row>
    <row r="28" spans="1:6" ht="13.5" thickBot="1" x14ac:dyDescent="0.25">
      <c r="A28" s="47" t="s">
        <v>177</v>
      </c>
      <c r="B28" s="29">
        <v>0.75542635658914725</v>
      </c>
      <c r="C28" s="29">
        <v>0.7513977176993184</v>
      </c>
      <c r="D28" s="29">
        <v>0.75854781492942869</v>
      </c>
      <c r="E28" s="29">
        <v>0.7484575931019104</v>
      </c>
      <c r="F28" s="29">
        <v>0.75547226386806599</v>
      </c>
    </row>
    <row r="29" spans="1:6" ht="13.5" thickBot="1" x14ac:dyDescent="0.25">
      <c r="A29" s="47" t="s">
        <v>178</v>
      </c>
      <c r="B29" s="29">
        <v>0.78052988293284042</v>
      </c>
      <c r="C29" s="29">
        <v>0.78952042628774421</v>
      </c>
      <c r="D29" s="29">
        <v>0.79063429137760155</v>
      </c>
      <c r="E29" s="29">
        <v>0.79294935451837145</v>
      </c>
      <c r="F29" s="29">
        <v>0.79418077748628668</v>
      </c>
    </row>
    <row r="30" spans="1:6" ht="13.5" thickBot="1" x14ac:dyDescent="0.25">
      <c r="A30" s="47" t="s">
        <v>180</v>
      </c>
      <c r="B30" s="29">
        <v>0.69957237739969069</v>
      </c>
      <c r="C30" s="29">
        <v>0.70138700027196088</v>
      </c>
      <c r="D30" s="29">
        <v>0.7008240773916159</v>
      </c>
      <c r="E30" s="29">
        <v>0.70284999553292238</v>
      </c>
      <c r="F30" s="29">
        <v>0.70173475097929494</v>
      </c>
    </row>
    <row r="31" spans="1:6" ht="13.5" thickBot="1" x14ac:dyDescent="0.25">
      <c r="A31" s="48" t="s">
        <v>14</v>
      </c>
      <c r="B31" s="30">
        <v>0.73329931015064054</v>
      </c>
      <c r="C31" s="30">
        <v>0.7341161928306551</v>
      </c>
      <c r="D31" s="30">
        <v>0.73902528143650059</v>
      </c>
      <c r="E31" s="30">
        <v>0.73597132221149864</v>
      </c>
      <c r="F31" s="30">
        <v>0.73894349959258676</v>
      </c>
    </row>
    <row r="39" spans="1:23" ht="15" x14ac:dyDescent="0.25">
      <c r="A39" s="13" t="s">
        <v>198</v>
      </c>
    </row>
    <row r="40" spans="1:23" s="44" customFormat="1" x14ac:dyDescent="0.2"/>
    <row r="41" spans="1:23" s="44" customFormat="1" ht="15.75" thickBot="1" x14ac:dyDescent="0.3">
      <c r="A41" s="51" t="s">
        <v>199</v>
      </c>
    </row>
    <row r="42" spans="1:23" s="44" customFormat="1" ht="13.5" thickBot="1" x14ac:dyDescent="0.25">
      <c r="B42" s="83" t="s">
        <v>195</v>
      </c>
      <c r="C42" s="85"/>
      <c r="D42" s="85"/>
      <c r="E42" s="85"/>
      <c r="F42" s="85"/>
      <c r="G42" s="85"/>
      <c r="H42" s="85"/>
      <c r="I42" s="85"/>
      <c r="J42" s="85"/>
      <c r="K42" s="84"/>
    </row>
    <row r="43" spans="1:23" ht="13.5" thickBot="1" x14ac:dyDescent="0.25">
      <c r="A43" s="69"/>
      <c r="B43" s="83" t="s">
        <v>192</v>
      </c>
      <c r="C43" s="84"/>
      <c r="D43" s="83" t="s">
        <v>193</v>
      </c>
      <c r="E43" s="84"/>
      <c r="F43" s="83" t="s">
        <v>194</v>
      </c>
      <c r="G43" s="84"/>
      <c r="H43" s="83" t="s">
        <v>1</v>
      </c>
      <c r="I43" s="84"/>
      <c r="J43" s="83" t="s">
        <v>2</v>
      </c>
      <c r="K43" s="84"/>
      <c r="M43" s="54"/>
      <c r="N43" s="54"/>
      <c r="O43" s="54"/>
      <c r="P43" s="54"/>
      <c r="Q43" s="54"/>
      <c r="R43" s="54"/>
      <c r="S43" s="54"/>
      <c r="T43" s="54"/>
      <c r="U43" s="54"/>
      <c r="V43" s="54"/>
      <c r="W43" s="54"/>
    </row>
    <row r="44" spans="1:23" ht="39" thickBot="1" x14ac:dyDescent="0.25">
      <c r="A44" s="70"/>
      <c r="B44" s="25" t="s">
        <v>101</v>
      </c>
      <c r="C44" s="25" t="s">
        <v>28</v>
      </c>
      <c r="D44" s="25" t="s">
        <v>101</v>
      </c>
      <c r="E44" s="25" t="s">
        <v>28</v>
      </c>
      <c r="F44" s="25" t="s">
        <v>101</v>
      </c>
      <c r="G44" s="25" t="s">
        <v>28</v>
      </c>
      <c r="H44" s="25" t="s">
        <v>101</v>
      </c>
      <c r="I44" s="25" t="s">
        <v>28</v>
      </c>
      <c r="J44" s="25" t="s">
        <v>101</v>
      </c>
      <c r="K44" s="25" t="s">
        <v>28</v>
      </c>
      <c r="M44" s="54"/>
      <c r="N44" s="54"/>
      <c r="O44" s="54"/>
      <c r="P44" s="54"/>
      <c r="Q44" s="54"/>
      <c r="R44" s="54"/>
      <c r="S44" s="54"/>
      <c r="T44" s="54"/>
      <c r="U44" s="54"/>
      <c r="V44" s="54"/>
      <c r="W44" s="54"/>
    </row>
    <row r="45" spans="1:23" ht="13.5" thickBot="1" x14ac:dyDescent="0.25">
      <c r="A45" s="45" t="s">
        <v>174</v>
      </c>
      <c r="B45" s="46">
        <v>5246</v>
      </c>
      <c r="C45" s="46">
        <v>6346</v>
      </c>
      <c r="D45" s="46">
        <v>5185</v>
      </c>
      <c r="E45" s="46">
        <v>6363</v>
      </c>
      <c r="F45" s="46">
        <v>5245</v>
      </c>
      <c r="G45" s="46">
        <v>6491</v>
      </c>
      <c r="H45" s="46">
        <v>5311</v>
      </c>
      <c r="I45" s="46">
        <v>6682</v>
      </c>
      <c r="J45" s="46">
        <v>5434</v>
      </c>
      <c r="K45" s="46">
        <v>6636</v>
      </c>
      <c r="M45" s="54"/>
      <c r="N45" s="54"/>
      <c r="O45" s="54"/>
      <c r="P45" s="54"/>
      <c r="Q45" s="54"/>
      <c r="R45" s="54"/>
      <c r="S45" s="54"/>
      <c r="T45" s="54"/>
      <c r="U45" s="54"/>
      <c r="V45" s="54"/>
      <c r="W45" s="54"/>
    </row>
    <row r="46" spans="1:23" ht="13.5" thickBot="1" x14ac:dyDescent="0.25">
      <c r="A46" s="47" t="s">
        <v>175</v>
      </c>
      <c r="B46" s="46">
        <v>644</v>
      </c>
      <c r="C46" s="46">
        <v>550</v>
      </c>
      <c r="D46" s="46">
        <v>641</v>
      </c>
      <c r="E46" s="46">
        <v>522</v>
      </c>
      <c r="F46" s="46">
        <v>681</v>
      </c>
      <c r="G46" s="46">
        <v>573</v>
      </c>
      <c r="H46" s="46">
        <v>689</v>
      </c>
      <c r="I46" s="46">
        <v>545</v>
      </c>
      <c r="J46" s="46">
        <v>698</v>
      </c>
      <c r="K46" s="46">
        <v>496</v>
      </c>
      <c r="M46" s="54"/>
      <c r="N46" s="54"/>
      <c r="O46" s="54"/>
      <c r="P46" s="54"/>
      <c r="Q46" s="54"/>
      <c r="R46" s="54"/>
      <c r="S46" s="54"/>
      <c r="T46" s="54"/>
      <c r="U46" s="54"/>
      <c r="V46" s="54"/>
      <c r="W46" s="54"/>
    </row>
    <row r="47" spans="1:23" ht="13.5" thickBot="1" x14ac:dyDescent="0.25">
      <c r="A47" s="47" t="s">
        <v>176</v>
      </c>
      <c r="B47" s="46">
        <v>2335</v>
      </c>
      <c r="C47" s="46">
        <v>3223</v>
      </c>
      <c r="D47" s="46">
        <v>2259</v>
      </c>
      <c r="E47" s="46">
        <v>3247</v>
      </c>
      <c r="F47" s="46">
        <v>2449</v>
      </c>
      <c r="G47" s="46">
        <v>3196</v>
      </c>
      <c r="H47" s="46">
        <v>2242</v>
      </c>
      <c r="I47" s="46">
        <v>3014</v>
      </c>
      <c r="J47" s="46">
        <v>2388</v>
      </c>
      <c r="K47" s="46">
        <v>3132</v>
      </c>
      <c r="M47" s="54"/>
      <c r="N47" s="54"/>
      <c r="O47" s="54"/>
      <c r="P47" s="54"/>
      <c r="Q47" s="54"/>
      <c r="R47" s="54"/>
      <c r="S47" s="54"/>
      <c r="T47" s="54"/>
      <c r="U47" s="54"/>
      <c r="V47" s="54"/>
      <c r="W47" s="54"/>
    </row>
    <row r="48" spans="1:23" ht="13.5" thickBot="1" x14ac:dyDescent="0.25">
      <c r="A48" s="47" t="s">
        <v>177</v>
      </c>
      <c r="B48" s="46">
        <v>4537</v>
      </c>
      <c r="C48" s="46">
        <v>5460</v>
      </c>
      <c r="D48" s="46">
        <v>4427</v>
      </c>
      <c r="E48" s="46">
        <v>5622</v>
      </c>
      <c r="F48" s="46">
        <v>4616</v>
      </c>
      <c r="G48" s="46">
        <v>5685</v>
      </c>
      <c r="H48" s="46">
        <v>4538</v>
      </c>
      <c r="I48" s="46">
        <v>5629</v>
      </c>
      <c r="J48" s="46">
        <v>4684</v>
      </c>
      <c r="K48" s="46">
        <v>5677</v>
      </c>
      <c r="M48" s="54"/>
      <c r="N48" s="54"/>
      <c r="O48" s="54"/>
      <c r="P48" s="54"/>
      <c r="Q48" s="54"/>
      <c r="R48" s="54"/>
      <c r="S48" s="54"/>
      <c r="T48" s="54"/>
      <c r="U48" s="54"/>
      <c r="V48" s="54"/>
      <c r="W48" s="54"/>
    </row>
    <row r="49" spans="1:23" ht="13.5" thickBot="1" x14ac:dyDescent="0.25">
      <c r="A49" s="47" t="s">
        <v>178</v>
      </c>
      <c r="B49" s="46">
        <v>3278</v>
      </c>
      <c r="C49" s="46">
        <v>3212</v>
      </c>
      <c r="D49" s="46">
        <v>3231</v>
      </c>
      <c r="E49" s="46">
        <v>3171</v>
      </c>
      <c r="F49" s="46">
        <v>3323</v>
      </c>
      <c r="G49" s="46">
        <v>3197</v>
      </c>
      <c r="H49" s="46">
        <v>3251</v>
      </c>
      <c r="I49" s="46">
        <v>3214</v>
      </c>
      <c r="J49" s="46">
        <v>3653</v>
      </c>
      <c r="K49" s="46">
        <v>3175</v>
      </c>
      <c r="M49" s="54"/>
      <c r="N49" s="54"/>
      <c r="O49" s="54"/>
      <c r="P49" s="54"/>
      <c r="Q49" s="54"/>
      <c r="R49" s="54"/>
      <c r="S49" s="54"/>
      <c r="T49" s="54"/>
      <c r="U49" s="54"/>
      <c r="V49" s="54"/>
      <c r="W49" s="54"/>
    </row>
    <row r="50" spans="1:23" ht="13.5" thickBot="1" x14ac:dyDescent="0.25">
      <c r="A50" s="47" t="s">
        <v>180</v>
      </c>
      <c r="B50" s="46">
        <v>3144</v>
      </c>
      <c r="C50" s="46">
        <v>4720</v>
      </c>
      <c r="D50" s="46">
        <v>3160</v>
      </c>
      <c r="E50" s="46">
        <v>4705</v>
      </c>
      <c r="F50" s="46">
        <v>3084</v>
      </c>
      <c r="G50" s="46">
        <v>4890</v>
      </c>
      <c r="H50" s="46">
        <v>3134</v>
      </c>
      <c r="I50" s="46">
        <v>4779</v>
      </c>
      <c r="J50" s="46">
        <v>3052</v>
      </c>
      <c r="K50" s="46">
        <v>4622</v>
      </c>
      <c r="M50" s="54"/>
      <c r="N50" s="54"/>
      <c r="O50" s="54"/>
      <c r="P50" s="54"/>
      <c r="Q50" s="54"/>
      <c r="R50" s="54"/>
      <c r="S50" s="54"/>
      <c r="T50" s="54"/>
      <c r="U50" s="54"/>
      <c r="V50" s="54"/>
      <c r="W50" s="54"/>
    </row>
    <row r="51" spans="1:23" ht="13.5" thickBot="1" x14ac:dyDescent="0.25">
      <c r="A51" s="48" t="s">
        <v>14</v>
      </c>
      <c r="B51" s="49">
        <v>19184</v>
      </c>
      <c r="C51" s="49">
        <v>23511</v>
      </c>
      <c r="D51" s="49">
        <v>18903</v>
      </c>
      <c r="E51" s="49">
        <v>23630</v>
      </c>
      <c r="F51" s="49">
        <v>19398</v>
      </c>
      <c r="G51" s="49">
        <v>24032</v>
      </c>
      <c r="H51" s="49">
        <v>19165</v>
      </c>
      <c r="I51" s="49">
        <v>23863</v>
      </c>
      <c r="J51" s="49">
        <v>19909</v>
      </c>
      <c r="K51" s="49">
        <v>23738</v>
      </c>
      <c r="M51" s="54"/>
      <c r="N51" s="54"/>
      <c r="O51" s="54"/>
      <c r="P51" s="54"/>
      <c r="Q51" s="54"/>
      <c r="R51" s="54"/>
      <c r="S51" s="54"/>
      <c r="T51" s="54"/>
      <c r="U51" s="54"/>
      <c r="V51" s="54"/>
      <c r="W51" s="54"/>
    </row>
    <row r="52" spans="1:23" x14ac:dyDescent="0.2">
      <c r="M52" s="54"/>
      <c r="N52" s="54"/>
      <c r="O52" s="54"/>
      <c r="P52" s="54"/>
      <c r="Q52" s="54"/>
      <c r="R52" s="54"/>
      <c r="S52" s="54"/>
      <c r="T52" s="54"/>
      <c r="U52" s="54"/>
      <c r="V52" s="54"/>
      <c r="W52" s="54"/>
    </row>
    <row r="53" spans="1:23" s="44" customFormat="1" x14ac:dyDescent="0.2">
      <c r="M53" s="54"/>
      <c r="N53" s="54"/>
      <c r="O53" s="54"/>
      <c r="P53" s="54"/>
      <c r="Q53" s="54"/>
      <c r="R53" s="54"/>
      <c r="S53" s="54"/>
      <c r="T53" s="54"/>
      <c r="U53" s="54"/>
      <c r="V53" s="54"/>
      <c r="W53" s="54"/>
    </row>
    <row r="54" spans="1:23" s="44" customFormat="1" ht="15" x14ac:dyDescent="0.25">
      <c r="A54" s="51" t="s">
        <v>200</v>
      </c>
      <c r="M54" s="54"/>
      <c r="N54" s="54"/>
      <c r="O54" s="54"/>
      <c r="P54" s="54"/>
      <c r="Q54" s="54"/>
      <c r="R54" s="54"/>
      <c r="S54" s="54"/>
      <c r="T54" s="54"/>
      <c r="U54" s="54"/>
      <c r="V54" s="54"/>
      <c r="W54" s="54"/>
    </row>
    <row r="55" spans="1:23" s="44" customFormat="1" ht="15.75" thickBot="1" x14ac:dyDescent="0.3">
      <c r="A55" s="51"/>
      <c r="M55" s="54"/>
      <c r="N55" s="54"/>
      <c r="O55" s="54"/>
      <c r="P55" s="54"/>
      <c r="Q55" s="54"/>
      <c r="R55" s="54"/>
      <c r="S55" s="54"/>
      <c r="T55" s="54"/>
      <c r="U55" s="54"/>
      <c r="V55" s="54"/>
      <c r="W55" s="54"/>
    </row>
    <row r="56" spans="1:23" s="44" customFormat="1" ht="13.5" thickBot="1" x14ac:dyDescent="0.25">
      <c r="B56" s="83" t="s">
        <v>195</v>
      </c>
      <c r="C56" s="85"/>
      <c r="D56" s="85"/>
      <c r="E56" s="85"/>
      <c r="F56" s="85"/>
      <c r="G56" s="85"/>
      <c r="H56" s="85"/>
      <c r="I56" s="85"/>
      <c r="J56" s="85"/>
      <c r="K56" s="84"/>
      <c r="M56" s="54"/>
      <c r="N56" s="54"/>
      <c r="O56" s="54"/>
      <c r="P56" s="54"/>
      <c r="Q56" s="54"/>
      <c r="R56" s="54"/>
      <c r="S56" s="54"/>
      <c r="T56" s="54"/>
      <c r="U56" s="54"/>
      <c r="V56" s="54"/>
      <c r="W56" s="54"/>
    </row>
    <row r="57" spans="1:23" s="44" customFormat="1" ht="13.5" thickBot="1" x14ac:dyDescent="0.25">
      <c r="A57" s="69"/>
      <c r="B57" s="83" t="s">
        <v>192</v>
      </c>
      <c r="C57" s="84"/>
      <c r="D57" s="83" t="s">
        <v>193</v>
      </c>
      <c r="E57" s="84"/>
      <c r="F57" s="83" t="s">
        <v>194</v>
      </c>
      <c r="G57" s="84"/>
      <c r="H57" s="83" t="s">
        <v>1</v>
      </c>
      <c r="I57" s="84"/>
      <c r="J57" s="83" t="s">
        <v>2</v>
      </c>
      <c r="K57" s="84"/>
      <c r="N57" s="54"/>
      <c r="O57" s="54"/>
      <c r="P57" s="54"/>
      <c r="Q57" s="54"/>
      <c r="R57" s="54"/>
      <c r="S57" s="54"/>
      <c r="T57" s="54"/>
      <c r="U57" s="54"/>
      <c r="V57" s="54"/>
      <c r="W57" s="54"/>
    </row>
    <row r="58" spans="1:23" s="44" customFormat="1" ht="39" thickBot="1" x14ac:dyDescent="0.25">
      <c r="A58" s="70"/>
      <c r="B58" s="25" t="s">
        <v>101</v>
      </c>
      <c r="C58" s="25" t="s">
        <v>28</v>
      </c>
      <c r="D58" s="25" t="s">
        <v>101</v>
      </c>
      <c r="E58" s="25" t="s">
        <v>28</v>
      </c>
      <c r="F58" s="25" t="s">
        <v>101</v>
      </c>
      <c r="G58" s="25" t="s">
        <v>28</v>
      </c>
      <c r="H58" s="25" t="s">
        <v>101</v>
      </c>
      <c r="I58" s="25" t="s">
        <v>28</v>
      </c>
      <c r="J58" s="25" t="s">
        <v>101</v>
      </c>
      <c r="K58" s="25" t="s">
        <v>28</v>
      </c>
      <c r="M58" s="53" t="s">
        <v>201</v>
      </c>
      <c r="N58" s="53" t="s">
        <v>202</v>
      </c>
    </row>
    <row r="59" spans="1:23" s="44" customFormat="1" ht="13.5" thickBot="1" x14ac:dyDescent="0.25">
      <c r="A59" s="45" t="s">
        <v>174</v>
      </c>
      <c r="B59" s="29">
        <v>0.34166992314706268</v>
      </c>
      <c r="C59" s="29">
        <v>0.41331249185879904</v>
      </c>
      <c r="D59" s="29">
        <v>0.34091656256164116</v>
      </c>
      <c r="E59" s="29">
        <v>0.41837070155828787</v>
      </c>
      <c r="F59" s="29">
        <v>0.34131580659855537</v>
      </c>
      <c r="G59" s="29">
        <v>0.42239864645018549</v>
      </c>
      <c r="H59" s="29">
        <v>0.33455118110236221</v>
      </c>
      <c r="I59" s="29">
        <v>0.42091338582677168</v>
      </c>
      <c r="J59" s="29">
        <v>0.34398936506931693</v>
      </c>
      <c r="K59" s="29">
        <v>0.42007976198012281</v>
      </c>
      <c r="M59" s="40">
        <f>(B59+D59+F59+H59+J59)/5</f>
        <v>0.34048856769578767</v>
      </c>
      <c r="N59" s="40">
        <f>(C59+E59+G59+I59+K59)/5</f>
        <v>0.41901499753483334</v>
      </c>
    </row>
    <row r="60" spans="1:23" s="44" customFormat="1" ht="13.5" thickBot="1" x14ac:dyDescent="0.25">
      <c r="A60" s="47" t="s">
        <v>175</v>
      </c>
      <c r="B60" s="29">
        <v>0.40914866581956799</v>
      </c>
      <c r="C60" s="29">
        <v>0.34942820838627703</v>
      </c>
      <c r="D60" s="29">
        <v>0.39665841584158418</v>
      </c>
      <c r="E60" s="29">
        <v>0.32301980198019803</v>
      </c>
      <c r="F60" s="29">
        <v>0.41322815533980584</v>
      </c>
      <c r="G60" s="29">
        <v>0.34769417475728154</v>
      </c>
      <c r="H60" s="29">
        <v>0.41183502689778839</v>
      </c>
      <c r="I60" s="29">
        <v>0.32576210400478184</v>
      </c>
      <c r="J60" s="29">
        <v>0.44065656565656564</v>
      </c>
      <c r="K60" s="29">
        <v>0.31313131313131315</v>
      </c>
      <c r="M60" s="40">
        <f t="shared" ref="M60:M64" si="0">(B60+D60+F60+H60+J60)/5</f>
        <v>0.41430536591106237</v>
      </c>
      <c r="N60" s="40">
        <f t="shared" ref="N60:N65" si="1">(C60+E60+G60+I60+K60)/5</f>
        <v>0.33180712045197031</v>
      </c>
    </row>
    <row r="61" spans="1:23" s="44" customFormat="1" ht="13.5" thickBot="1" x14ac:dyDescent="0.25">
      <c r="A61" s="47" t="s">
        <v>176</v>
      </c>
      <c r="B61" s="29">
        <v>0.29594423320659063</v>
      </c>
      <c r="C61" s="29">
        <v>0.40849176172370089</v>
      </c>
      <c r="D61" s="29">
        <v>0.2883216336949585</v>
      </c>
      <c r="E61" s="29">
        <v>0.41442246330567967</v>
      </c>
      <c r="F61" s="29">
        <v>0.3071616706384046</v>
      </c>
      <c r="G61" s="29">
        <v>0.40085287846481876</v>
      </c>
      <c r="H61" s="29">
        <v>0.2883972215075894</v>
      </c>
      <c r="I61" s="29">
        <v>0.38770259840493954</v>
      </c>
      <c r="J61" s="29">
        <v>0.30412633723892002</v>
      </c>
      <c r="K61" s="29">
        <v>0.39887926642893529</v>
      </c>
      <c r="M61" s="40">
        <f t="shared" si="0"/>
        <v>0.2967902192572926</v>
      </c>
      <c r="N61" s="40">
        <f t="shared" si="1"/>
        <v>0.40206979366561485</v>
      </c>
    </row>
    <row r="62" spans="1:23" s="44" customFormat="1" ht="13.5" thickBot="1" x14ac:dyDescent="0.25">
      <c r="A62" s="47" t="s">
        <v>177</v>
      </c>
      <c r="B62" s="29">
        <v>0.35170542635658913</v>
      </c>
      <c r="C62" s="29">
        <v>0.42325581395348838</v>
      </c>
      <c r="D62" s="29">
        <v>0.33905184958259937</v>
      </c>
      <c r="E62" s="29">
        <v>0.43057363866125448</v>
      </c>
      <c r="F62" s="29">
        <v>0.34840365310589477</v>
      </c>
      <c r="G62" s="29">
        <v>0.42908898784813948</v>
      </c>
      <c r="H62" s="29">
        <v>0.33732253029064152</v>
      </c>
      <c r="I62" s="29">
        <v>0.41841968334200552</v>
      </c>
      <c r="J62" s="29">
        <v>0.35112443778110947</v>
      </c>
      <c r="K62" s="29">
        <v>0.42556221889055473</v>
      </c>
      <c r="M62" s="40">
        <f t="shared" si="0"/>
        <v>0.34552157942336681</v>
      </c>
      <c r="N62" s="40">
        <f t="shared" si="1"/>
        <v>0.42538006853908855</v>
      </c>
    </row>
    <row r="63" spans="1:23" s="44" customFormat="1" ht="13.5" thickBot="1" x14ac:dyDescent="0.25">
      <c r="A63" s="47" t="s">
        <v>178</v>
      </c>
      <c r="B63" s="29">
        <v>0.403943314849045</v>
      </c>
      <c r="C63" s="29">
        <v>0.39581022797288973</v>
      </c>
      <c r="D63" s="29">
        <v>0.40992133976148187</v>
      </c>
      <c r="E63" s="29">
        <v>0.40230905861456484</v>
      </c>
      <c r="F63" s="29">
        <v>0.41166997026759167</v>
      </c>
      <c r="G63" s="29">
        <v>0.39606045589692768</v>
      </c>
      <c r="H63" s="29">
        <v>0.4035501489572989</v>
      </c>
      <c r="I63" s="29">
        <v>0.39895729890764647</v>
      </c>
      <c r="J63" s="29">
        <v>0.43560696398759841</v>
      </c>
      <c r="K63" s="29">
        <v>0.37860720248032437</v>
      </c>
      <c r="M63" s="40">
        <f t="shared" si="0"/>
        <v>0.41293834756460318</v>
      </c>
      <c r="N63" s="40">
        <f t="shared" si="1"/>
        <v>0.39434884877447063</v>
      </c>
    </row>
    <row r="64" spans="1:23" s="44" customFormat="1" ht="13.5" thickBot="1" x14ac:dyDescent="0.25">
      <c r="A64" s="47" t="s">
        <v>180</v>
      </c>
      <c r="B64" s="29">
        <v>0.2860522245473569</v>
      </c>
      <c r="C64" s="29">
        <v>0.42944227094895826</v>
      </c>
      <c r="D64" s="29">
        <v>0.28646541564681355</v>
      </c>
      <c r="E64" s="29">
        <v>0.42652524703109418</v>
      </c>
      <c r="F64" s="29">
        <v>0.27624507345037619</v>
      </c>
      <c r="G64" s="29">
        <v>0.43801504836975996</v>
      </c>
      <c r="H64" s="29">
        <v>0.27999642633788974</v>
      </c>
      <c r="I64" s="29">
        <v>0.42696328062181721</v>
      </c>
      <c r="J64" s="29">
        <v>0.28464838649505692</v>
      </c>
      <c r="K64" s="29">
        <v>0.43107629173661632</v>
      </c>
      <c r="M64" s="40">
        <f t="shared" si="0"/>
        <v>0.28268150529549863</v>
      </c>
      <c r="N64" s="40">
        <f t="shared" si="1"/>
        <v>0.43040442774164916</v>
      </c>
    </row>
    <row r="65" spans="1:14" s="44" customFormat="1" ht="13.5" thickBot="1" x14ac:dyDescent="0.25">
      <c r="A65" s="48" t="s">
        <v>14</v>
      </c>
      <c r="B65" s="30">
        <v>0.33760382936787275</v>
      </c>
      <c r="C65" s="30">
        <v>0.4137512318738561</v>
      </c>
      <c r="D65" s="30">
        <v>0.33379834010241921</v>
      </c>
      <c r="E65" s="30">
        <v>0.41726999823415151</v>
      </c>
      <c r="F65" s="30">
        <v>0.33751500704678716</v>
      </c>
      <c r="G65" s="30">
        <v>0.41814417204600424</v>
      </c>
      <c r="H65" s="30">
        <v>0.33029436095408798</v>
      </c>
      <c r="I65" s="30">
        <v>0.41126085757617536</v>
      </c>
      <c r="J65" s="30">
        <v>0.34515698410221735</v>
      </c>
      <c r="K65" s="30">
        <v>0.41153932837502816</v>
      </c>
      <c r="M65" s="40">
        <f>(B65+D65+F65+H65+J65)/5</f>
        <v>0.33687370431467689</v>
      </c>
      <c r="N65" s="40">
        <f t="shared" si="1"/>
        <v>0.41439311762104303</v>
      </c>
    </row>
    <row r="66" spans="1:14" s="44" customFormat="1" x14ac:dyDescent="0.2"/>
  </sheetData>
  <mergeCells count="17">
    <mergeCell ref="B42:K42"/>
    <mergeCell ref="B11:F11"/>
    <mergeCell ref="B23:F23"/>
    <mergeCell ref="A11:A12"/>
    <mergeCell ref="A43:A44"/>
    <mergeCell ref="J57:K57"/>
    <mergeCell ref="B56:K56"/>
    <mergeCell ref="B43:C43"/>
    <mergeCell ref="D43:E43"/>
    <mergeCell ref="F43:G43"/>
    <mergeCell ref="H43:I43"/>
    <mergeCell ref="J43:K43"/>
    <mergeCell ref="A57:A58"/>
    <mergeCell ref="B57:C57"/>
    <mergeCell ref="D57:E57"/>
    <mergeCell ref="F57:G57"/>
    <mergeCell ref="H57:I57"/>
  </mergeCells>
  <pageMargins left="0.7" right="0.7" top="0.75" bottom="0.75" header="0.3" footer="0.3"/>
  <pageSetup paperSize="8" scale="7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160F4F6CF013428135144C5827DA2E" ma:contentTypeVersion="2" ma:contentTypeDescription="Een nieuw document maken." ma:contentTypeScope="" ma:versionID="f19fdb69e119b0a62920df6f8b08e43b">
  <xsd:schema xmlns:xsd="http://www.w3.org/2001/XMLSchema" xmlns:xs="http://www.w3.org/2001/XMLSchema" xmlns:p="http://schemas.microsoft.com/office/2006/metadata/properties" xmlns:ns3="6b3b929e-fe80-4670-9dbf-646674794ee8" targetNamespace="http://schemas.microsoft.com/office/2006/metadata/properties" ma:root="true" ma:fieldsID="87ab7c5a194cf2b721dad521880fbc59" ns3:_="">
    <xsd:import namespace="6b3b929e-fe80-4670-9dbf-646674794ee8"/>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3b929e-fe80-4670-9dbf-646674794e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D68A77-BD66-4C3F-AA83-7D24E01F0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3b929e-fe80-4670-9dbf-646674794e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6FBA86-0FFE-47F0-ACF2-CE592C704D40}">
  <ds:schemaRefs>
    <ds:schemaRef ds:uri="http://schemas.microsoft.com/office/2006/documentManagement/types"/>
    <ds:schemaRef ds:uri="http://www.w3.org/XML/1998/namespace"/>
    <ds:schemaRef ds:uri="http://purl.org/dc/dcmitype/"/>
    <ds:schemaRef ds:uri="http://schemas.microsoft.com/office/infopath/2007/PartnerControls"/>
    <ds:schemaRef ds:uri="http://purl.org/dc/terms/"/>
    <ds:schemaRef ds:uri="6b3b929e-fe80-4670-9dbf-646674794ee8"/>
    <ds:schemaRef ds:uri="http://purl.org/dc/elements/1.1/"/>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BA7C7B2A-E445-4DD4-BAB7-DDB740DAF0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Vraag 1</vt:lpstr>
      <vt:lpstr>Vraag 2</vt:lpstr>
      <vt:lpstr>Vraag 3</vt:lpstr>
      <vt:lpstr>Vraag 4</vt:lpstr>
      <vt:lpstr>Vraag 5</vt:lpstr>
      <vt:lpstr>'Vraag 1'!Afdrukbereik</vt:lpstr>
      <vt:lpstr>'Vraag 2'!Afdrukbereik</vt:lpstr>
      <vt:lpstr>'Vraag 3'!Afdrukbereik</vt:lpstr>
      <vt:lpstr>'Vraag 4'!Afdrukbereik</vt:lpstr>
      <vt:lpstr>'Vraag 5'!Afdrukbereik</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Mouha, Tessa</dc:creator>
  <cp:lastModifiedBy>Rolle Sinja</cp:lastModifiedBy>
  <cp:lastPrinted>2020-03-11T11:04:20Z</cp:lastPrinted>
  <dcterms:created xsi:type="dcterms:W3CDTF">2020-02-25T12:45:02Z</dcterms:created>
  <dcterms:modified xsi:type="dcterms:W3CDTF">2020-03-11T11:04:23Z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0x01010021160F4F6CF013428135144C5827DA2E</vt:lpwstr>
  </property>
</Properties>
</file>