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440" tabRatio="808" activeTab="0"/>
  </bookViews>
  <sheets>
    <sheet name="Evolutie voertuigklasse" sheetId="1" r:id="rId1"/>
    <sheet name="Evolutie brandstoftype" sheetId="2" r:id="rId2"/>
    <sheet name="Evolutie Euronorm" sheetId="3" r:id="rId3"/>
    <sheet name="Euronom diesel+benzine" sheetId="4" r:id="rId4"/>
    <sheet name="Evolutie ecoscore" sheetId="5" r:id="rId5"/>
    <sheet name="Verworven voertuigen 2019" sheetId="6" r:id="rId6"/>
  </sheets>
  <definedNames>
    <definedName name="_xlnm._FilterDatabase" localSheetId="5" hidden="1">'Verworven voertuigen 2019'!$A$1:$H$32</definedName>
  </definedNames>
  <calcPr fullCalcOnLoad="1"/>
</workbook>
</file>

<file path=xl/sharedStrings.xml><?xml version="1.0" encoding="utf-8"?>
<sst xmlns="http://schemas.openxmlformats.org/spreadsheetml/2006/main" count="194" uniqueCount="124">
  <si>
    <t>Voertuigklasse</t>
  </si>
  <si>
    <t>Euronorm</t>
  </si>
  <si>
    <t>Diesel</t>
  </si>
  <si>
    <t>Departement Omgeving</t>
  </si>
  <si>
    <t>afstandswagen</t>
  </si>
  <si>
    <t>4</t>
  </si>
  <si>
    <t>Agentschap voor Hoger Onderwijs, Volwassenenonderwijs, Kwalificaties en Studietoelagen</t>
  </si>
  <si>
    <t>(middel) grote volumewagen</t>
  </si>
  <si>
    <t>Agentschap Informatie Vlaanderen</t>
  </si>
  <si>
    <t>kleine stationwagen</t>
  </si>
  <si>
    <t>5</t>
  </si>
  <si>
    <t>Agentschap Wegen en Verkeer</t>
  </si>
  <si>
    <t>kleine bestelwagens, gemengd gebruik</t>
  </si>
  <si>
    <t>andere</t>
  </si>
  <si>
    <t>Departement Mobiliteit en Openbare Werken</t>
  </si>
  <si>
    <t>middenklasser</t>
  </si>
  <si>
    <t>Onroerend Erfgoed</t>
  </si>
  <si>
    <t>Benzine</t>
  </si>
  <si>
    <t>Departement Financiën en Begroting</t>
  </si>
  <si>
    <t>Agentschap Binnenlands Bestuur</t>
  </si>
  <si>
    <t>kleine bestelwagen</t>
  </si>
  <si>
    <t>grote bestelwagen</t>
  </si>
  <si>
    <t>Wonen-Vlaanderen</t>
  </si>
  <si>
    <t>Vlaamse Belastingdienst</t>
  </si>
  <si>
    <t>stadswagen</t>
  </si>
  <si>
    <t>Departement Kanselarij en Bestuur</t>
  </si>
  <si>
    <t>kleine terreinwagen</t>
  </si>
  <si>
    <t>Geen</t>
  </si>
  <si>
    <t>grote stationwagen</t>
  </si>
  <si>
    <t>Agentschap voor Onderwijsdiensten</t>
  </si>
  <si>
    <t>Departement Landbouw en Visserij</t>
  </si>
  <si>
    <t>kleine volumewagen</t>
  </si>
  <si>
    <t>Departement Cultuur, Jeugd en Media</t>
  </si>
  <si>
    <t>grote terreinwagen</t>
  </si>
  <si>
    <t>Departement Welzijn, Volksgezondheid en Gezin</t>
  </si>
  <si>
    <t>Agentschap Innoveren en Ondernemen</t>
  </si>
  <si>
    <t>CNG</t>
  </si>
  <si>
    <t>6</t>
  </si>
  <si>
    <t>Toerisme Vlaanderen</t>
  </si>
  <si>
    <t>Departement Werk en Sociale Economie</t>
  </si>
  <si>
    <t>Departement Economie, Wetenschap en Innovatie</t>
  </si>
  <si>
    <t>Agentschap voor Natuur en Bos</t>
  </si>
  <si>
    <t>Departement Buitenlandse Zaken</t>
  </si>
  <si>
    <t>Agentschap Overheidspersoneel</t>
  </si>
  <si>
    <t>Sport Vlaanderen</t>
  </si>
  <si>
    <t>De Vlaamse Waterweg</t>
  </si>
  <si>
    <t>Departement Onderwijs en Vorming</t>
  </si>
  <si>
    <t>Audit Vlaanderen</t>
  </si>
  <si>
    <t>Vlaamse Regulator voor de Media</t>
  </si>
  <si>
    <t>Vlaamse Regulator voor de Gas- en Energiemarkt</t>
  </si>
  <si>
    <t>Jongerenwelzijn</t>
  </si>
  <si>
    <t>Instituut voor Natuur- en Bosonderzoek</t>
  </si>
  <si>
    <t>Agentschap voor Maritieme Dienstverlening en Kust</t>
  </si>
  <si>
    <t>Zorg en Gezondheid</t>
  </si>
  <si>
    <t>Instituut voor Landbouw-, Visserij- en Voedingsonderzoek</t>
  </si>
  <si>
    <t>2018</t>
  </si>
  <si>
    <t>5b</t>
  </si>
  <si>
    <t>Kind en Gezin</t>
  </si>
  <si>
    <t>Openbare Vlaamse Afvalstoffenmaatschappij</t>
  </si>
  <si>
    <t>de Rand</t>
  </si>
  <si>
    <t>Vlaamse Landmaatschappij</t>
  </si>
  <si>
    <t>6b</t>
  </si>
  <si>
    <t>Vlaams Energiebedrijf</t>
  </si>
  <si>
    <t>Vlaamse Dienst voor Arbeidsbemiddeling en Beroepsopleiding</t>
  </si>
  <si>
    <t>Vlaamse Instelling voor Technologisch Onderzoek</t>
  </si>
  <si>
    <t>6dt</t>
  </si>
  <si>
    <t>De Vlaamse Radio- en Televisieomroeporganisatie</t>
  </si>
  <si>
    <t>Limburgse Reconversiemaatschappij</t>
  </si>
  <si>
    <t>Vlaamse Milieumaatschappij</t>
  </si>
  <si>
    <t>Sociaal-Economische Raad van Vlaanderen</t>
  </si>
  <si>
    <t>Fonds Wetenschappelijk Onderzoek Vlaanderen</t>
  </si>
  <si>
    <t>Vlaamse Maatschappij voor Sociaal Wonen</t>
  </si>
  <si>
    <t>Agentschap Integratie en Inburgering</t>
  </si>
  <si>
    <t>Vlaamse Vervoermaatschappij - De Lijn</t>
  </si>
  <si>
    <t>LPG</t>
  </si>
  <si>
    <t>Agentschap Plantentuin Meise</t>
  </si>
  <si>
    <t>Vlaams Agentschap voor Ondernemersvorming - Syntra Vlaanderen</t>
  </si>
  <si>
    <t>Vlaams Energieagentschap</t>
  </si>
  <si>
    <t>Vlaams Agentschap voor Personen met een Handicap</t>
  </si>
  <si>
    <t>Vlaamse Onderwijsraad</t>
  </si>
  <si>
    <t>Agentschap voor Infrastructuur in het Onderwijs</t>
  </si>
  <si>
    <t>Vlaams Centrum voor Agro- en Visserijmarketing</t>
  </si>
  <si>
    <t>ParticipatieMaatschappij Vlaanderen</t>
  </si>
  <si>
    <t>Vlaams Agentschap voor Internationaal Ondernemen</t>
  </si>
  <si>
    <t>6d</t>
  </si>
  <si>
    <t>Totaal</t>
  </si>
  <si>
    <t>2017</t>
  </si>
  <si>
    <t>Aandeel 2017</t>
  </si>
  <si>
    <t>Aandeel 2018</t>
  </si>
  <si>
    <t>Plug in hybride</t>
  </si>
  <si>
    <t xml:space="preserve">Hybride </t>
  </si>
  <si>
    <t xml:space="preserve">Elektrisch </t>
  </si>
  <si>
    <t>Eindtotaal</t>
  </si>
  <si>
    <t>62T</t>
  </si>
  <si>
    <t>/</t>
  </si>
  <si>
    <t>Elektrisch</t>
  </si>
  <si>
    <t>Benzine voertuigen</t>
  </si>
  <si>
    <t>Diesel voertuigen</t>
  </si>
  <si>
    <t>NAAM</t>
  </si>
  <si>
    <t>GEM, ECOSCORE 2016</t>
  </si>
  <si>
    <t>GEM, ECOSCORE 2017</t>
  </si>
  <si>
    <t>GEM, ECOSCORE 2018</t>
  </si>
  <si>
    <t>Vlaamse Regulator van de Elektriciteits- en Gasmarkt</t>
  </si>
  <si>
    <t>agentschap Informatie Vlaanderen</t>
  </si>
  <si>
    <t>Aandeel 2016</t>
  </si>
  <si>
    <t xml:space="preserve">Entiteit </t>
  </si>
  <si>
    <t>Wonen Vlaanderen</t>
  </si>
  <si>
    <t>Hybride</t>
  </si>
  <si>
    <t>Plug-in hybride</t>
  </si>
  <si>
    <t>minimaal 6d temp</t>
  </si>
  <si>
    <t>Onderwijsinspectie</t>
  </si>
  <si>
    <t>De Lijn</t>
  </si>
  <si>
    <t xml:space="preserve">Agentschap voor Hoger Onderwijs, Volwassenenonderwijs, Kwalificaties en Studietoelagen </t>
  </si>
  <si>
    <t>6dg</t>
  </si>
  <si>
    <t>6.2T</t>
  </si>
  <si>
    <t>geen voertuigen meer</t>
  </si>
  <si>
    <t>Agentschap Facilitair Bedrijf (exclusief Vlaanderen connect)</t>
  </si>
  <si>
    <t>Agentschap Maritieme Dienstverlening en Kust</t>
  </si>
  <si>
    <t xml:space="preserve">Vlaamse Regulator voor de Media </t>
  </si>
  <si>
    <t>Go! onderwijs</t>
  </si>
  <si>
    <t xml:space="preserve">Agentschap Opgroeien </t>
  </si>
  <si>
    <t>Het Facilitair Bedrijf</t>
  </si>
  <si>
    <t>Vlaanderen connect.</t>
  </si>
  <si>
    <t>Vlaamse Belastingsdienst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</si>
</sst>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\-m\-yyyy\ hh:mm"/>
    <numFmt numFmtId="181" formatCode="d\-m\-yyyy"/>
    <numFmt numFmtId="182" formatCode="dd\-mm\-yyyy\ \|\ hh:mm"/>
    <numFmt numFmtId="183" formatCode="mm/dd/yyyy"/>
    <numFmt numFmtId="184" formatCode="&quot;Ja&quot;;&quot;Ja&quot;;&quot;Nee&quot;"/>
    <numFmt numFmtId="185" formatCode="&quot;Waar&quot;;&quot;Waar&quot;;&quot;Onwaar&quot;"/>
    <numFmt numFmtId="186" formatCode="&quot;Aan&quot;;&quot;Aan&quot;;&quot;Uit&quot;"/>
    <numFmt numFmtId="187" formatCode="[$€-2]\ #.##000_);[Red]\([$€-2]\ #.##000\)"/>
  </numFmts>
  <fonts count="47">
    <font>
      <sz val="10"/>
      <name val="Tahoma"/>
      <family val="0"/>
    </font>
    <font>
      <sz val="8"/>
      <color indexed="9"/>
      <name val="Arial"/>
      <family val="0"/>
    </font>
    <font>
      <sz val="12"/>
      <color indexed="11"/>
      <name val="Arial"/>
      <family val="0"/>
    </font>
    <font>
      <sz val="9"/>
      <color indexed="9"/>
      <name val="Arial"/>
      <family val="0"/>
    </font>
    <font>
      <sz val="8"/>
      <color indexed="11"/>
      <name val="Arial"/>
      <family val="0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0"/>
      <color indexed="8"/>
      <name val="Tahoma"/>
      <family val="0"/>
    </font>
    <font>
      <b/>
      <sz val="10"/>
      <color indexed="12"/>
      <name val="Tahoma"/>
      <family val="0"/>
    </font>
    <font>
      <b/>
      <sz val="10"/>
      <color indexed="8"/>
      <name val="Tahoma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0"/>
    </font>
    <font>
      <b/>
      <sz val="10"/>
      <color theme="0"/>
      <name val="Tahoma"/>
      <family val="0"/>
    </font>
    <font>
      <b/>
      <sz val="10"/>
      <color theme="1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>
        <color indexed="63"/>
      </left>
      <right>
        <color indexed="63"/>
      </right>
      <top style="thin">
        <color theme="1"/>
      </top>
      <bottom style="thin">
        <color theme="1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4" fillId="28" borderId="0">
      <alignment vertical="center"/>
      <protection/>
    </xf>
    <xf numFmtId="0" fontId="4" fillId="28" borderId="3">
      <alignment vertical="center"/>
      <protection/>
    </xf>
    <xf numFmtId="0" fontId="4" fillId="0" borderId="3">
      <alignment vertical="center"/>
      <protection/>
    </xf>
    <xf numFmtId="0" fontId="4" fillId="0" borderId="0">
      <alignment vertical="center"/>
      <protection/>
    </xf>
    <xf numFmtId="0" fontId="4" fillId="28" borderId="4">
      <alignment vertical="center"/>
      <protection/>
    </xf>
    <xf numFmtId="0" fontId="4" fillId="0" borderId="4">
      <alignment vertical="center"/>
      <protection/>
    </xf>
    <xf numFmtId="0" fontId="1" fillId="29" borderId="0">
      <alignment horizontal="center" vertical="center"/>
      <protection/>
    </xf>
    <xf numFmtId="0" fontId="31" fillId="0" borderId="5" applyNumberFormat="0" applyFill="0" applyAlignment="0" applyProtection="0"/>
    <xf numFmtId="0" fontId="32" fillId="30" borderId="0" applyNumberFormat="0" applyBorder="0" applyAlignment="0" applyProtection="0"/>
    <xf numFmtId="0" fontId="3" fillId="31" borderId="4">
      <alignment horizontal="left" vertical="center"/>
      <protection/>
    </xf>
    <xf numFmtId="0" fontId="33" fillId="32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3" borderId="0" applyNumberFormat="0" applyBorder="0" applyAlignment="0" applyProtection="0"/>
    <xf numFmtId="0" fontId="0" fillId="34" borderId="9" applyNumberFormat="0" applyFont="0" applyAlignment="0" applyProtection="0"/>
    <xf numFmtId="0" fontId="38" fillId="35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>
      <alignment/>
      <protection/>
    </xf>
    <xf numFmtId="0" fontId="39" fillId="0" borderId="0" applyNumberFormat="0" applyFill="0" applyBorder="0" applyAlignment="0" applyProtection="0"/>
    <xf numFmtId="0" fontId="2" fillId="0" borderId="0">
      <alignment vertical="center"/>
      <protection/>
    </xf>
    <xf numFmtId="0" fontId="40" fillId="0" borderId="10" applyNumberFormat="0" applyFill="0" applyAlignment="0" applyProtection="0"/>
    <xf numFmtId="0" fontId="41" fillId="26" borderId="1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4" fillId="0" borderId="12" xfId="0" applyFont="1" applyBorder="1" applyAlignment="1">
      <alignment/>
    </xf>
    <xf numFmtId="0" fontId="44" fillId="0" borderId="13" xfId="0" applyFont="1" applyBorder="1" applyAlignment="1">
      <alignment/>
    </xf>
    <xf numFmtId="2" fontId="0" fillId="0" borderId="14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4" xfId="0" applyNumberFormat="1" applyBorder="1" applyAlignment="1">
      <alignment/>
    </xf>
    <xf numFmtId="0" fontId="0" fillId="0" borderId="14" xfId="0" applyBorder="1" applyAlignment="1">
      <alignment horizontal="right"/>
    </xf>
    <xf numFmtId="0" fontId="5" fillId="8" borderId="14" xfId="0" applyFont="1" applyFill="1" applyBorder="1" applyAlignment="1">
      <alignment/>
    </xf>
    <xf numFmtId="0" fontId="0" fillId="0" borderId="15" xfId="0" applyBorder="1" applyAlignment="1">
      <alignment/>
    </xf>
    <xf numFmtId="2" fontId="0" fillId="0" borderId="15" xfId="0" applyNumberFormat="1" applyBorder="1" applyAlignment="1">
      <alignment/>
    </xf>
    <xf numFmtId="0" fontId="44" fillId="0" borderId="16" xfId="0" applyFont="1" applyBorder="1" applyAlignment="1">
      <alignment/>
    </xf>
    <xf numFmtId="0" fontId="44" fillId="0" borderId="0" xfId="0" applyFont="1" applyBorder="1" applyAlignment="1">
      <alignment/>
    </xf>
    <xf numFmtId="0" fontId="45" fillId="36" borderId="17" xfId="0" applyFont="1" applyFill="1" applyBorder="1" applyAlignment="1">
      <alignment/>
    </xf>
    <xf numFmtId="0" fontId="46" fillId="36" borderId="18" xfId="0" applyFont="1" applyFill="1" applyBorder="1" applyAlignment="1">
      <alignment/>
    </xf>
    <xf numFmtId="0" fontId="46" fillId="36" borderId="19" xfId="0" applyFont="1" applyFill="1" applyBorder="1" applyAlignment="1">
      <alignment/>
    </xf>
    <xf numFmtId="0" fontId="5" fillId="8" borderId="20" xfId="0" applyFont="1" applyFill="1" applyBorder="1" applyAlignment="1">
      <alignment/>
    </xf>
    <xf numFmtId="0" fontId="5" fillId="8" borderId="21" xfId="0" applyFont="1" applyFill="1" applyBorder="1" applyAlignment="1">
      <alignment/>
    </xf>
    <xf numFmtId="0" fontId="5" fillId="8" borderId="22" xfId="0" applyFont="1" applyFill="1" applyBorder="1" applyAlignment="1">
      <alignment/>
    </xf>
    <xf numFmtId="0" fontId="5" fillId="8" borderId="23" xfId="0" applyFont="1" applyFill="1" applyBorder="1" applyAlignment="1">
      <alignment/>
    </xf>
    <xf numFmtId="0" fontId="46" fillId="8" borderId="17" xfId="0" applyFont="1" applyFill="1" applyBorder="1" applyAlignment="1">
      <alignment/>
    </xf>
    <xf numFmtId="0" fontId="46" fillId="8" borderId="18" xfId="0" applyFont="1" applyFill="1" applyBorder="1" applyAlignment="1">
      <alignment/>
    </xf>
    <xf numFmtId="0" fontId="46" fillId="8" borderId="19" xfId="0" applyFont="1" applyFill="1" applyBorder="1" applyAlignment="1">
      <alignment/>
    </xf>
    <xf numFmtId="0" fontId="44" fillId="0" borderId="14" xfId="0" applyFont="1" applyBorder="1" applyAlignment="1">
      <alignment/>
    </xf>
    <xf numFmtId="2" fontId="44" fillId="0" borderId="14" xfId="0" applyNumberFormat="1" applyFont="1" applyBorder="1" applyAlignment="1">
      <alignment/>
    </xf>
    <xf numFmtId="2" fontId="44" fillId="0" borderId="15" xfId="0" applyNumberFormat="1" applyFont="1" applyBorder="1" applyAlignment="1">
      <alignment/>
    </xf>
    <xf numFmtId="0" fontId="5" fillId="8" borderId="24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Border="1" applyAlignment="1">
      <alignment horizontal="left"/>
    </xf>
    <xf numFmtId="0" fontId="5" fillId="8" borderId="25" xfId="0" applyFont="1" applyFill="1" applyBorder="1" applyAlignment="1">
      <alignment/>
    </xf>
    <xf numFmtId="0" fontId="5" fillId="8" borderId="0" xfId="0" applyFont="1" applyFill="1" applyBorder="1" applyAlignment="1">
      <alignment/>
    </xf>
    <xf numFmtId="0" fontId="5" fillId="0" borderId="14" xfId="0" applyFont="1" applyBorder="1" applyAlignment="1">
      <alignment/>
    </xf>
    <xf numFmtId="0" fontId="46" fillId="0" borderId="26" xfId="0" applyFont="1" applyBorder="1" applyAlignment="1">
      <alignment/>
    </xf>
    <xf numFmtId="0" fontId="46" fillId="0" borderId="27" xfId="0" applyFont="1" applyBorder="1" applyAlignment="1">
      <alignment/>
    </xf>
    <xf numFmtId="0" fontId="5" fillId="0" borderId="14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2" fontId="0" fillId="0" borderId="14" xfId="0" applyNumberFormat="1" applyFill="1" applyBorder="1" applyAlignment="1">
      <alignment horizontal="center"/>
    </xf>
    <xf numFmtId="2" fontId="0" fillId="0" borderId="0" xfId="0" applyNumberFormat="1" applyBorder="1" applyAlignment="1">
      <alignment/>
    </xf>
    <xf numFmtId="2" fontId="0" fillId="0" borderId="14" xfId="0" applyNumberFormat="1" applyFill="1" applyBorder="1" applyAlignment="1">
      <alignment/>
    </xf>
    <xf numFmtId="0" fontId="0" fillId="0" borderId="0" xfId="0" applyBorder="1" applyAlignment="1">
      <alignment/>
    </xf>
    <xf numFmtId="2" fontId="27" fillId="0" borderId="0" xfId="62" applyNumberFormat="1" applyBorder="1">
      <alignment/>
      <protection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DataStyleEven" xfId="41"/>
    <cellStyle name="DataStyleLeftEven" xfId="42"/>
    <cellStyle name="DataStyleLeftOdd" xfId="43"/>
    <cellStyle name="DataStyleOdd" xfId="44"/>
    <cellStyle name="DataStyleRightEven" xfId="45"/>
    <cellStyle name="DataStyleRightOdd" xfId="46"/>
    <cellStyle name="DateTimeCellStyle" xfId="47"/>
    <cellStyle name="Gekoppelde cel" xfId="48"/>
    <cellStyle name="Goed" xfId="49"/>
    <cellStyle name="HeaderRowStyle" xfId="50"/>
    <cellStyle name="Invoer" xfId="51"/>
    <cellStyle name="Comma" xfId="52"/>
    <cellStyle name="Comma [0]" xfId="53"/>
    <cellStyle name="Kop 1" xfId="54"/>
    <cellStyle name="Kop 2" xfId="55"/>
    <cellStyle name="Kop 3" xfId="56"/>
    <cellStyle name="Kop 4" xfId="57"/>
    <cellStyle name="Neutraal" xfId="58"/>
    <cellStyle name="Notitie" xfId="59"/>
    <cellStyle name="Ongeldig" xfId="60"/>
    <cellStyle name="Percent" xfId="61"/>
    <cellStyle name="Standaard 2" xfId="62"/>
    <cellStyle name="Titel" xfId="63"/>
    <cellStyle name="TitleCellStyle" xfId="64"/>
    <cellStyle name="Totaal" xfId="65"/>
    <cellStyle name="Uitvoer" xfId="66"/>
    <cellStyle name="Currency" xfId="67"/>
    <cellStyle name="Currency [0]" xfId="68"/>
    <cellStyle name="Verklarende tekst" xfId="69"/>
    <cellStyle name="Waarschuwingsteks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DE5ED"/>
      <rgbColor rgb="008FB3D6"/>
      <rgbColor rgb="00024880"/>
      <rgbColor rgb="00EBEBEB"/>
      <rgbColor rgb="00EC803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zoomScalePageLayoutView="0" workbookViewId="0" topLeftCell="A1">
      <selection activeCell="F20" sqref="F20"/>
    </sheetView>
  </sheetViews>
  <sheetFormatPr defaultColWidth="9.140625" defaultRowHeight="12.75"/>
  <cols>
    <col min="1" max="1" width="33.8515625" style="0" customWidth="1"/>
    <col min="6" max="6" width="32.8515625" style="0" bestFit="1" customWidth="1"/>
  </cols>
  <sheetData>
    <row r="1" spans="1:4" ht="12.75">
      <c r="A1" s="9" t="s">
        <v>0</v>
      </c>
      <c r="B1" s="9">
        <v>2016</v>
      </c>
      <c r="C1" s="9">
        <v>2017</v>
      </c>
      <c r="D1" s="9">
        <v>2018</v>
      </c>
    </row>
    <row r="2" spans="1:4" ht="12.75">
      <c r="A2" s="4" t="s">
        <v>7</v>
      </c>
      <c r="B2" s="4">
        <v>119</v>
      </c>
      <c r="C2" s="4">
        <v>150</v>
      </c>
      <c r="D2" s="7">
        <v>158</v>
      </c>
    </row>
    <row r="3" spans="1:4" ht="12.75">
      <c r="A3" s="4" t="s">
        <v>4</v>
      </c>
      <c r="B3" s="4">
        <v>236</v>
      </c>
      <c r="C3" s="4">
        <v>317</v>
      </c>
      <c r="D3" s="7">
        <v>375</v>
      </c>
    </row>
    <row r="4" spans="1:4" ht="12.75">
      <c r="A4" s="4" t="s">
        <v>13</v>
      </c>
      <c r="B4" s="4">
        <v>29</v>
      </c>
      <c r="C4" s="4">
        <v>36</v>
      </c>
      <c r="D4" s="7">
        <v>40</v>
      </c>
    </row>
    <row r="5" spans="1:4" ht="12.75">
      <c r="A5" s="4" t="s">
        <v>21</v>
      </c>
      <c r="B5" s="4">
        <v>374</v>
      </c>
      <c r="C5" s="4">
        <v>384</v>
      </c>
      <c r="D5" s="7">
        <v>423</v>
      </c>
    </row>
    <row r="6" spans="1:4" ht="12.75">
      <c r="A6" s="4" t="s">
        <v>28</v>
      </c>
      <c r="B6" s="4">
        <v>37</v>
      </c>
      <c r="C6" s="4">
        <v>41</v>
      </c>
      <c r="D6" s="7">
        <v>52</v>
      </c>
    </row>
    <row r="7" spans="1:4" ht="12.75">
      <c r="A7" s="4" t="s">
        <v>33</v>
      </c>
      <c r="B7" s="4">
        <v>142</v>
      </c>
      <c r="C7" s="4">
        <v>151</v>
      </c>
      <c r="D7" s="7">
        <v>160</v>
      </c>
    </row>
    <row r="8" spans="1:4" ht="12.75">
      <c r="A8" s="4" t="s">
        <v>20</v>
      </c>
      <c r="B8" s="4">
        <v>482</v>
      </c>
      <c r="C8" s="4">
        <v>506</v>
      </c>
      <c r="D8" s="7">
        <v>533</v>
      </c>
    </row>
    <row r="9" spans="1:4" ht="12.75">
      <c r="A9" s="4" t="s">
        <v>12</v>
      </c>
      <c r="B9" s="4">
        <v>428</v>
      </c>
      <c r="C9" s="4">
        <v>483</v>
      </c>
      <c r="D9" s="7">
        <v>515</v>
      </c>
    </row>
    <row r="10" spans="1:4" ht="12.75">
      <c r="A10" s="4" t="s">
        <v>9</v>
      </c>
      <c r="B10" s="4">
        <v>274</v>
      </c>
      <c r="C10" s="4">
        <v>311</v>
      </c>
      <c r="D10" s="7">
        <v>329</v>
      </c>
    </row>
    <row r="11" spans="1:4" ht="12.75">
      <c r="A11" s="4" t="s">
        <v>26</v>
      </c>
      <c r="B11" s="4">
        <v>289</v>
      </c>
      <c r="C11" s="4">
        <v>327</v>
      </c>
      <c r="D11" s="7">
        <v>356</v>
      </c>
    </row>
    <row r="12" spans="1:4" ht="12.75">
      <c r="A12" s="4" t="s">
        <v>31</v>
      </c>
      <c r="B12" s="4">
        <v>22</v>
      </c>
      <c r="C12" s="4">
        <v>38</v>
      </c>
      <c r="D12" s="7">
        <v>42</v>
      </c>
    </row>
    <row r="13" spans="1:4" ht="12.75">
      <c r="A13" s="4" t="s">
        <v>15</v>
      </c>
      <c r="B13" s="4">
        <v>360</v>
      </c>
      <c r="C13" s="4">
        <v>420</v>
      </c>
      <c r="D13" s="7">
        <v>498</v>
      </c>
    </row>
    <row r="14" spans="1:4" ht="12.75">
      <c r="A14" s="4" t="s">
        <v>24</v>
      </c>
      <c r="B14" s="4">
        <v>138</v>
      </c>
      <c r="C14" s="4">
        <v>150</v>
      </c>
      <c r="D14" s="7">
        <v>167</v>
      </c>
    </row>
    <row r="15" spans="1:4" ht="12.75">
      <c r="A15" s="32" t="s">
        <v>92</v>
      </c>
      <c r="B15" s="32">
        <v>2930</v>
      </c>
      <c r="C15" s="32">
        <v>3314</v>
      </c>
      <c r="D15" s="35">
        <v>3648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"/>
  <sheetViews>
    <sheetView zoomScalePageLayoutView="0" workbookViewId="0" topLeftCell="A1">
      <selection activeCell="G22" sqref="G22"/>
    </sheetView>
  </sheetViews>
  <sheetFormatPr defaultColWidth="9.140625" defaultRowHeight="12.75"/>
  <cols>
    <col min="1" max="1" width="12.8515625" style="0" bestFit="1" customWidth="1"/>
    <col min="2" max="2" width="12.8515625" style="0" customWidth="1"/>
    <col min="5" max="5" width="13.7109375" style="0" bestFit="1" customWidth="1"/>
    <col min="6" max="6" width="13.7109375" style="0" customWidth="1"/>
    <col min="7" max="7" width="13.140625" style="0" customWidth="1"/>
  </cols>
  <sheetData>
    <row r="1" spans="1:7" ht="13.5" thickBot="1">
      <c r="A1" s="14"/>
      <c r="B1" s="15">
        <v>2016</v>
      </c>
      <c r="C1" s="15" t="s">
        <v>86</v>
      </c>
      <c r="D1" s="15" t="s">
        <v>55</v>
      </c>
      <c r="E1" s="15" t="s">
        <v>104</v>
      </c>
      <c r="F1" s="15" t="s">
        <v>87</v>
      </c>
      <c r="G1" s="16" t="s">
        <v>88</v>
      </c>
    </row>
    <row r="2" spans="1:7" ht="12.75">
      <c r="A2" s="12" t="s">
        <v>17</v>
      </c>
      <c r="B2" s="13">
        <v>906</v>
      </c>
      <c r="C2" s="2">
        <v>1009</v>
      </c>
      <c r="D2" s="2">
        <v>1112</v>
      </c>
      <c r="E2" s="26">
        <f>B2/B9*100</f>
        <v>31.1340206185567</v>
      </c>
      <c r="F2" s="11">
        <f>C2/C9*100</f>
        <v>30.706025562994522</v>
      </c>
      <c r="G2" s="11">
        <f>D2/D9*100</f>
        <v>30.735212824765064</v>
      </c>
    </row>
    <row r="3" spans="1:7" ht="12.75">
      <c r="A3" s="1" t="s">
        <v>2</v>
      </c>
      <c r="B3" s="2">
        <v>1782</v>
      </c>
      <c r="C3" s="2">
        <v>1910</v>
      </c>
      <c r="D3" s="2">
        <v>2029</v>
      </c>
      <c r="E3" s="25">
        <f>B3/B9*100</f>
        <v>61.23711340206186</v>
      </c>
      <c r="F3" s="3">
        <f>C3/C9*100</f>
        <v>58.1253804017042</v>
      </c>
      <c r="G3" s="3">
        <f>D3/D9*100</f>
        <v>56.08070757324488</v>
      </c>
    </row>
    <row r="4" spans="1:7" ht="12.75">
      <c r="A4" s="1" t="s">
        <v>36</v>
      </c>
      <c r="B4" s="2">
        <v>25</v>
      </c>
      <c r="C4" s="2">
        <v>105</v>
      </c>
      <c r="D4" s="2">
        <v>126</v>
      </c>
      <c r="E4" s="25">
        <f>B4/B9*100</f>
        <v>0.859106529209622</v>
      </c>
      <c r="F4" s="3">
        <f>C4/C9*100</f>
        <v>3.1953743152769323</v>
      </c>
      <c r="G4" s="3">
        <f>D4/D9*100</f>
        <v>3.482587064676617</v>
      </c>
    </row>
    <row r="5" spans="1:7" ht="12.75">
      <c r="A5" s="1" t="s">
        <v>89</v>
      </c>
      <c r="B5" s="2">
        <v>11</v>
      </c>
      <c r="C5" s="2">
        <v>14</v>
      </c>
      <c r="D5" s="2">
        <v>39</v>
      </c>
      <c r="E5" s="25">
        <f>B5/B9*100</f>
        <v>0.37800687285223367</v>
      </c>
      <c r="F5" s="3">
        <f>C5/C9*100</f>
        <v>0.426049908703591</v>
      </c>
      <c r="G5" s="3">
        <f>D5/D9*100</f>
        <v>1.077943615257048</v>
      </c>
    </row>
    <row r="6" spans="1:7" ht="12.75">
      <c r="A6" s="1" t="s">
        <v>90</v>
      </c>
      <c r="B6" s="2">
        <v>143</v>
      </c>
      <c r="C6" s="2">
        <v>202</v>
      </c>
      <c r="D6" s="2">
        <v>244</v>
      </c>
      <c r="E6" s="25">
        <f>B6/B9*100</f>
        <v>4.914089347079038</v>
      </c>
      <c r="F6" s="3">
        <f>C6/C9*100</f>
        <v>6.1472915398660986</v>
      </c>
      <c r="G6" s="3">
        <f>D6/D9*100</f>
        <v>6.7440574903261465</v>
      </c>
    </row>
    <row r="7" spans="1:7" ht="12.75">
      <c r="A7" s="1" t="s">
        <v>91</v>
      </c>
      <c r="B7" s="2">
        <v>39</v>
      </c>
      <c r="C7" s="2">
        <v>42</v>
      </c>
      <c r="D7" s="2">
        <v>64</v>
      </c>
      <c r="E7" s="25">
        <f>B7/B9*100</f>
        <v>1.3402061855670102</v>
      </c>
      <c r="F7" s="3">
        <f>C7/C9*100</f>
        <v>1.278149726110773</v>
      </c>
      <c r="G7" s="3">
        <f>D7/D9*100</f>
        <v>1.7689331122166942</v>
      </c>
    </row>
    <row r="8" spans="1:7" ht="12.75">
      <c r="A8" s="1" t="s">
        <v>74</v>
      </c>
      <c r="B8" s="2">
        <v>4</v>
      </c>
      <c r="C8" s="2">
        <v>4</v>
      </c>
      <c r="D8" s="2">
        <v>4</v>
      </c>
      <c r="E8" s="25">
        <f>B8/B9*100</f>
        <v>0.13745704467353953</v>
      </c>
      <c r="F8" s="3">
        <f>C8/C9*100</f>
        <v>0.12172854534388314</v>
      </c>
      <c r="G8" s="3">
        <f>D8/D9*100</f>
        <v>0.11055831951354339</v>
      </c>
    </row>
    <row r="9" spans="1:7" ht="12.75">
      <c r="A9" s="33" t="s">
        <v>85</v>
      </c>
      <c r="B9" s="34">
        <f>SUM(B2:B8)</f>
        <v>2910</v>
      </c>
      <c r="C9" s="34">
        <f>SUM(C2:C8)</f>
        <v>3286</v>
      </c>
      <c r="D9" s="34">
        <f>SUM(D2:D8)</f>
        <v>3618</v>
      </c>
      <c r="E9" s="24"/>
      <c r="F9" s="4"/>
      <c r="G9" s="4"/>
    </row>
  </sheetData>
  <sheetProtection/>
  <printOptions/>
  <pageMargins left="0.7" right="0.7" top="0.75" bottom="0.75" header="0.3" footer="0.3"/>
  <pageSetup horizontalDpi="600" verticalDpi="600" orientation="portrait" r:id="rId1"/>
  <ignoredErrors>
    <ignoredError sqref="B9" formulaRange="1"/>
    <ignoredError sqref="C1:D1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G25" sqref="G25"/>
    </sheetView>
  </sheetViews>
  <sheetFormatPr defaultColWidth="9.140625" defaultRowHeight="12.75"/>
  <cols>
    <col min="1" max="1" width="12.7109375" style="0" customWidth="1"/>
  </cols>
  <sheetData>
    <row r="1" spans="1:4" ht="12.75">
      <c r="A1" s="9" t="s">
        <v>1</v>
      </c>
      <c r="B1" s="9">
        <v>2016</v>
      </c>
      <c r="C1" s="9">
        <v>2017</v>
      </c>
      <c r="D1" s="9">
        <v>2018</v>
      </c>
    </row>
    <row r="2" spans="1:4" ht="12.75">
      <c r="A2" s="4" t="s">
        <v>27</v>
      </c>
      <c r="B2" s="4">
        <v>61</v>
      </c>
      <c r="C2" s="4">
        <v>72</v>
      </c>
      <c r="D2" s="4">
        <v>98</v>
      </c>
    </row>
    <row r="3" spans="1:4" ht="12.75">
      <c r="A3" s="5">
        <v>2</v>
      </c>
      <c r="B3" s="7">
        <v>5</v>
      </c>
      <c r="C3" s="7">
        <v>5</v>
      </c>
      <c r="D3" s="7">
        <v>5</v>
      </c>
    </row>
    <row r="4" spans="1:4" ht="12.75">
      <c r="A4" s="6">
        <v>3</v>
      </c>
      <c r="B4" s="7">
        <v>93</v>
      </c>
      <c r="C4" s="7">
        <v>93</v>
      </c>
      <c r="D4" s="7">
        <v>93</v>
      </c>
    </row>
    <row r="5" spans="1:4" ht="12.75">
      <c r="A5" s="4" t="s">
        <v>5</v>
      </c>
      <c r="B5" s="7">
        <v>689</v>
      </c>
      <c r="C5" s="7">
        <v>690</v>
      </c>
      <c r="D5" s="7">
        <v>693</v>
      </c>
    </row>
    <row r="6" spans="1:4" ht="12.75">
      <c r="A6" s="4" t="s">
        <v>10</v>
      </c>
      <c r="B6" s="7">
        <v>1293</v>
      </c>
      <c r="C6" s="7">
        <v>1295</v>
      </c>
      <c r="D6" s="7">
        <v>1300</v>
      </c>
    </row>
    <row r="7" spans="1:4" ht="12.75">
      <c r="A7" s="4" t="s">
        <v>56</v>
      </c>
      <c r="B7" s="7">
        <v>2</v>
      </c>
      <c r="C7" s="7">
        <v>2</v>
      </c>
      <c r="D7" s="7">
        <v>2</v>
      </c>
    </row>
    <row r="8" spans="1:4" ht="12.75">
      <c r="A8" s="4" t="s">
        <v>37</v>
      </c>
      <c r="B8" s="7">
        <v>780</v>
      </c>
      <c r="C8" s="7">
        <v>1150</v>
      </c>
      <c r="D8" s="7">
        <v>1440</v>
      </c>
    </row>
    <row r="9" spans="1:4" ht="12.75">
      <c r="A9" s="4" t="s">
        <v>61</v>
      </c>
      <c r="B9" s="7">
        <v>2</v>
      </c>
      <c r="C9" s="7">
        <v>2</v>
      </c>
      <c r="D9" s="7">
        <v>5</v>
      </c>
    </row>
    <row r="10" spans="1:4" ht="12.75">
      <c r="A10" s="4" t="s">
        <v>84</v>
      </c>
      <c r="B10" s="7">
        <v>4</v>
      </c>
      <c r="C10" s="7">
        <v>4</v>
      </c>
      <c r="D10" s="7">
        <v>8</v>
      </c>
    </row>
    <row r="11" spans="1:4" ht="12.75">
      <c r="A11" s="4" t="s">
        <v>65</v>
      </c>
      <c r="B11" s="8" t="s">
        <v>94</v>
      </c>
      <c r="C11" s="8" t="s">
        <v>94</v>
      </c>
      <c r="D11" s="7">
        <v>1</v>
      </c>
    </row>
    <row r="12" spans="1:4" ht="12.75">
      <c r="A12" s="4" t="s">
        <v>93</v>
      </c>
      <c r="B12" s="8">
        <v>1</v>
      </c>
      <c r="C12" s="8">
        <v>1</v>
      </c>
      <c r="D12" s="4">
        <v>3</v>
      </c>
    </row>
    <row r="13" spans="1:4" ht="12.75">
      <c r="A13" s="32" t="s">
        <v>92</v>
      </c>
      <c r="B13" s="32">
        <f>SUM(B2:B12)</f>
        <v>2930</v>
      </c>
      <c r="C13" s="32">
        <f>SUM(C2:C12)</f>
        <v>3314</v>
      </c>
      <c r="D13" s="32">
        <f>SUM(D2:D12)</f>
        <v>3648</v>
      </c>
    </row>
  </sheetData>
  <sheetProtection/>
  <printOptions/>
  <pageMargins left="0.7" right="0.7" top="0.75" bottom="0.75" header="0.3" footer="0.3"/>
  <pageSetup horizontalDpi="600" verticalDpi="600" orientation="portrait" r:id="rId1"/>
  <ignoredErrors>
    <ignoredError sqref="A5:A6 A8" numberStoredAsText="1"/>
    <ignoredError sqref="D13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G23" sqref="G23"/>
    </sheetView>
  </sheetViews>
  <sheetFormatPr defaultColWidth="9.140625" defaultRowHeight="12.75"/>
  <cols>
    <col min="1" max="1" width="9.28125" style="0" customWidth="1"/>
    <col min="2" max="2" width="10.7109375" style="0" customWidth="1"/>
    <col min="4" max="4" width="10.140625" style="0" customWidth="1"/>
  </cols>
  <sheetData>
    <row r="1" spans="1:5" ht="12.75">
      <c r="A1" s="17" t="s">
        <v>96</v>
      </c>
      <c r="B1" s="18"/>
      <c r="C1" s="18"/>
      <c r="D1" s="18" t="s">
        <v>97</v>
      </c>
      <c r="E1" s="19"/>
    </row>
    <row r="2" spans="1:5" ht="13.5" thickBot="1">
      <c r="A2" s="30" t="s">
        <v>1</v>
      </c>
      <c r="B2" s="31" t="s">
        <v>85</v>
      </c>
      <c r="C2" s="20"/>
      <c r="D2" s="20" t="s">
        <v>1</v>
      </c>
      <c r="E2" s="27" t="s">
        <v>85</v>
      </c>
    </row>
    <row r="3" spans="1:5" ht="12.75">
      <c r="A3" s="4" t="s">
        <v>27</v>
      </c>
      <c r="B3" s="4">
        <v>7</v>
      </c>
      <c r="D3" s="29" t="s">
        <v>27</v>
      </c>
      <c r="E3" s="10">
        <v>19</v>
      </c>
    </row>
    <row r="4" spans="1:5" ht="12.75">
      <c r="A4" s="6">
        <v>2</v>
      </c>
      <c r="B4" s="4">
        <v>2</v>
      </c>
      <c r="D4" s="6">
        <v>2</v>
      </c>
      <c r="E4" s="4">
        <v>3</v>
      </c>
    </row>
    <row r="5" spans="1:5" ht="12.75">
      <c r="A5" s="6">
        <v>3</v>
      </c>
      <c r="B5" s="4">
        <v>4</v>
      </c>
      <c r="D5" s="6">
        <v>3</v>
      </c>
      <c r="E5" s="4">
        <v>87</v>
      </c>
    </row>
    <row r="6" spans="1:5" ht="12.75">
      <c r="A6" s="6">
        <v>4</v>
      </c>
      <c r="B6" s="4">
        <v>185</v>
      </c>
      <c r="D6" s="6">
        <v>4</v>
      </c>
      <c r="E6" s="4">
        <v>508</v>
      </c>
    </row>
    <row r="7" spans="1:5" ht="12.75">
      <c r="A7" s="6">
        <v>5</v>
      </c>
      <c r="B7" s="4">
        <v>383</v>
      </c>
      <c r="D7" s="6">
        <v>5</v>
      </c>
      <c r="E7" s="4">
        <v>852</v>
      </c>
    </row>
    <row r="8" spans="1:5" ht="12.75">
      <c r="A8" s="6" t="s">
        <v>56</v>
      </c>
      <c r="B8" s="8" t="s">
        <v>94</v>
      </c>
      <c r="D8" s="6" t="s">
        <v>56</v>
      </c>
      <c r="E8" s="4">
        <v>3</v>
      </c>
    </row>
    <row r="9" spans="1:5" ht="12.75">
      <c r="A9" s="6">
        <v>6</v>
      </c>
      <c r="B9" s="4">
        <v>668</v>
      </c>
      <c r="D9" s="6">
        <v>6</v>
      </c>
      <c r="E9" s="4">
        <v>588</v>
      </c>
    </row>
    <row r="10" spans="1:5" ht="12.75">
      <c r="A10" s="6" t="s">
        <v>61</v>
      </c>
      <c r="B10" s="4">
        <v>4</v>
      </c>
      <c r="D10" s="6" t="s">
        <v>61</v>
      </c>
      <c r="E10" s="4">
        <v>6</v>
      </c>
    </row>
    <row r="11" spans="1:5" ht="12.75">
      <c r="A11" s="6" t="s">
        <v>84</v>
      </c>
      <c r="B11" s="4">
        <v>6</v>
      </c>
      <c r="D11" s="6" t="s">
        <v>84</v>
      </c>
      <c r="E11" s="4">
        <v>1</v>
      </c>
    </row>
    <row r="12" spans="1:5" ht="12.75">
      <c r="A12" s="6" t="s">
        <v>113</v>
      </c>
      <c r="B12" s="4">
        <v>2</v>
      </c>
      <c r="D12" s="6"/>
      <c r="E12" s="4"/>
    </row>
    <row r="13" spans="1:5" ht="12.75">
      <c r="A13" s="6" t="s">
        <v>65</v>
      </c>
      <c r="B13" s="4">
        <v>1</v>
      </c>
      <c r="D13" s="6"/>
      <c r="E13" s="4"/>
    </row>
    <row r="14" spans="1:5" ht="12.75">
      <c r="A14" s="6" t="s">
        <v>114</v>
      </c>
      <c r="B14" s="4">
        <v>4</v>
      </c>
      <c r="D14" s="6"/>
      <c r="E14" s="4"/>
    </row>
    <row r="15" spans="1:5" ht="12.75">
      <c r="A15" s="4"/>
      <c r="B15" s="4"/>
      <c r="D15" s="4"/>
      <c r="E15" s="4"/>
    </row>
    <row r="16" spans="1:5" ht="12.75">
      <c r="A16" s="32" t="s">
        <v>85</v>
      </c>
      <c r="B16" s="32">
        <f>SUM(B3:B14)</f>
        <v>1266</v>
      </c>
      <c r="D16" s="32" t="s">
        <v>85</v>
      </c>
      <c r="E16" s="32">
        <f>SUM(E3:E11)</f>
        <v>2067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25">
      <selection activeCell="C58" sqref="C58"/>
    </sheetView>
  </sheetViews>
  <sheetFormatPr defaultColWidth="9.140625" defaultRowHeight="12.75"/>
  <cols>
    <col min="1" max="1" width="75.7109375" style="0" bestFit="1" customWidth="1"/>
    <col min="2" max="4" width="21.57421875" style="0" bestFit="1" customWidth="1"/>
    <col min="6" max="7" width="8.28125" style="0" customWidth="1"/>
  </cols>
  <sheetData>
    <row r="1" spans="1:4" ht="13.5" thickBot="1">
      <c r="A1" s="21" t="s">
        <v>98</v>
      </c>
      <c r="B1" s="22" t="s">
        <v>99</v>
      </c>
      <c r="C1" s="22" t="s">
        <v>100</v>
      </c>
      <c r="D1" s="23" t="s">
        <v>101</v>
      </c>
    </row>
    <row r="2" spans="1:4" ht="12.75">
      <c r="A2" s="10" t="s">
        <v>18</v>
      </c>
      <c r="B2" s="11">
        <v>57.625</v>
      </c>
      <c r="C2" s="11">
        <v>56.857142857142854</v>
      </c>
      <c r="D2" s="11">
        <v>62.5</v>
      </c>
    </row>
    <row r="3" spans="1:4" ht="12.75">
      <c r="A3" s="4" t="s">
        <v>23</v>
      </c>
      <c r="B3" s="3">
        <v>63.9</v>
      </c>
      <c r="C3" s="3">
        <v>65.01851851851852</v>
      </c>
      <c r="D3" s="3">
        <v>66.92</v>
      </c>
    </row>
    <row r="4" spans="1:4" ht="12.75">
      <c r="A4" s="4" t="s">
        <v>42</v>
      </c>
      <c r="B4" s="3">
        <v>62</v>
      </c>
      <c r="C4" s="3">
        <v>62</v>
      </c>
      <c r="D4" s="3">
        <v>62</v>
      </c>
    </row>
    <row r="5" spans="1:4" ht="12.75">
      <c r="A5" s="4" t="s">
        <v>38</v>
      </c>
      <c r="B5" s="3">
        <v>69</v>
      </c>
      <c r="C5" s="3">
        <v>69.75</v>
      </c>
      <c r="D5" s="3">
        <v>70.5</v>
      </c>
    </row>
    <row r="6" spans="1:4" ht="12.75">
      <c r="A6" s="4" t="s">
        <v>83</v>
      </c>
      <c r="B6" s="3">
        <v>58.666666666666664</v>
      </c>
      <c r="C6" s="3">
        <v>58.666666666666664</v>
      </c>
      <c r="D6" s="3">
        <v>58.666666666666664</v>
      </c>
    </row>
    <row r="7" spans="1:4" ht="12.75">
      <c r="A7" s="4" t="s">
        <v>40</v>
      </c>
      <c r="B7" s="3">
        <v>60</v>
      </c>
      <c r="C7" s="3">
        <v>63.5</v>
      </c>
      <c r="D7" s="3">
        <v>64.33333333333333</v>
      </c>
    </row>
    <row r="8" spans="1:4" ht="12.75">
      <c r="A8" s="4" t="s">
        <v>35</v>
      </c>
      <c r="B8" s="3">
        <v>54.333333333333336</v>
      </c>
      <c r="C8" s="3">
        <v>54.72727272727273</v>
      </c>
      <c r="D8" s="3">
        <v>54.72727272727273</v>
      </c>
    </row>
    <row r="9" spans="1:4" ht="12.75">
      <c r="A9" s="4" t="s">
        <v>64</v>
      </c>
      <c r="B9" s="3">
        <v>65.88732394366197</v>
      </c>
      <c r="C9" s="3">
        <v>69.42857142857143</v>
      </c>
      <c r="D9" s="3">
        <v>73.29268292682927</v>
      </c>
    </row>
    <row r="10" spans="1:4" ht="12.75">
      <c r="A10" s="4" t="s">
        <v>70</v>
      </c>
      <c r="B10" s="3">
        <v>72</v>
      </c>
      <c r="C10" s="3">
        <v>72</v>
      </c>
      <c r="D10" s="3">
        <v>70.5</v>
      </c>
    </row>
    <row r="11" spans="1:4" ht="12.75">
      <c r="A11" s="4" t="s">
        <v>67</v>
      </c>
      <c r="B11" s="3">
        <v>61.04347826086956</v>
      </c>
      <c r="C11" s="3">
        <v>61.27450980392157</v>
      </c>
      <c r="D11" s="3">
        <v>61.88135593220339</v>
      </c>
    </row>
    <row r="12" spans="1:4" ht="12.75">
      <c r="A12" s="4" t="s">
        <v>82</v>
      </c>
      <c r="B12" s="3">
        <v>59</v>
      </c>
      <c r="C12" s="3">
        <v>59</v>
      </c>
      <c r="D12" s="3">
        <v>59</v>
      </c>
    </row>
    <row r="13" spans="1:4" ht="12.75">
      <c r="A13" s="4" t="s">
        <v>46</v>
      </c>
      <c r="B13" s="3">
        <v>54</v>
      </c>
      <c r="C13" s="3">
        <v>59.5</v>
      </c>
      <c r="D13" s="3">
        <v>67</v>
      </c>
    </row>
    <row r="14" spans="1:4" ht="12.75">
      <c r="A14" s="4" t="s">
        <v>29</v>
      </c>
      <c r="B14" s="3">
        <v>54.75</v>
      </c>
      <c r="C14" s="3">
        <v>54.75</v>
      </c>
      <c r="D14" s="3">
        <v>57.6</v>
      </c>
    </row>
    <row r="15" spans="1:4" ht="12.75">
      <c r="A15" s="4" t="s">
        <v>80</v>
      </c>
      <c r="B15" s="3">
        <v>62</v>
      </c>
      <c r="C15" s="3">
        <v>62</v>
      </c>
      <c r="D15" s="3">
        <v>64</v>
      </c>
    </row>
    <row r="16" spans="1:4" ht="12.75">
      <c r="A16" s="4" t="s">
        <v>79</v>
      </c>
      <c r="B16" s="3">
        <v>58</v>
      </c>
      <c r="C16" s="3">
        <v>58</v>
      </c>
      <c r="D16" s="3">
        <v>64.5</v>
      </c>
    </row>
    <row r="17" spans="1:4" ht="12.75">
      <c r="A17" s="4" t="s">
        <v>34</v>
      </c>
      <c r="B17" s="3">
        <v>61.65217391304348</v>
      </c>
      <c r="C17" s="3">
        <v>62.88</v>
      </c>
      <c r="D17" s="3">
        <v>64.32142857142857</v>
      </c>
    </row>
    <row r="18" spans="1:4" ht="12.75">
      <c r="A18" s="4" t="s">
        <v>50</v>
      </c>
      <c r="B18" s="3">
        <v>50.96153846153846</v>
      </c>
      <c r="C18" s="3">
        <v>51.68</v>
      </c>
      <c r="D18" s="3">
        <v>52.291666666666664</v>
      </c>
    </row>
    <row r="19" spans="1:4" ht="12.75">
      <c r="A19" s="4" t="s">
        <v>53</v>
      </c>
      <c r="B19" s="3">
        <v>63.333333333333336</v>
      </c>
      <c r="C19" s="3">
        <v>64</v>
      </c>
      <c r="D19" s="3">
        <v>63</v>
      </c>
    </row>
    <row r="20" spans="1:4" ht="12.75">
      <c r="A20" s="4" t="s">
        <v>78</v>
      </c>
      <c r="B20" s="3">
        <v>53</v>
      </c>
      <c r="C20" s="3">
        <v>64</v>
      </c>
      <c r="D20" s="3">
        <v>60</v>
      </c>
    </row>
    <row r="21" spans="1:4" ht="12.75">
      <c r="A21" s="4" t="s">
        <v>57</v>
      </c>
      <c r="B21" s="3">
        <v>59.6</v>
      </c>
      <c r="C21" s="3">
        <v>64.85714285714286</v>
      </c>
      <c r="D21" s="3">
        <v>64.5</v>
      </c>
    </row>
    <row r="22" spans="1:4" ht="12.75">
      <c r="A22" s="4" t="s">
        <v>32</v>
      </c>
      <c r="B22" s="3">
        <v>54.09090909090909</v>
      </c>
      <c r="C22" s="3">
        <v>54.09090909090909</v>
      </c>
      <c r="D22" s="3">
        <v>53.9</v>
      </c>
    </row>
    <row r="23" spans="1:4" ht="12.75">
      <c r="A23" s="4" t="s">
        <v>44</v>
      </c>
      <c r="B23" s="3">
        <v>53.97142857142857</v>
      </c>
      <c r="C23" s="3">
        <v>55.07692307692308</v>
      </c>
      <c r="D23" s="3">
        <v>55.65</v>
      </c>
    </row>
    <row r="24" spans="1:4" ht="12.75">
      <c r="A24" s="4" t="s">
        <v>48</v>
      </c>
      <c r="B24" s="3">
        <v>57.2</v>
      </c>
      <c r="C24" s="3">
        <v>57.75</v>
      </c>
      <c r="D24" s="3">
        <v>61</v>
      </c>
    </row>
    <row r="25" spans="1:4" ht="12.75">
      <c r="A25" s="4" t="s">
        <v>66</v>
      </c>
      <c r="B25" s="3">
        <v>60.24583333333333</v>
      </c>
      <c r="C25" s="3">
        <v>63.10819672131147</v>
      </c>
      <c r="D25" s="3">
        <v>63.91743119266055</v>
      </c>
    </row>
    <row r="26" spans="1:4" ht="12.75">
      <c r="A26" s="4" t="s">
        <v>39</v>
      </c>
      <c r="B26" s="3">
        <v>59.75</v>
      </c>
      <c r="C26" s="3">
        <v>64</v>
      </c>
      <c r="D26" s="3">
        <v>67.33333333333333</v>
      </c>
    </row>
    <row r="27" spans="1:4" ht="12.75">
      <c r="A27" s="4" t="s">
        <v>63</v>
      </c>
      <c r="B27" s="3">
        <v>58.267857142857146</v>
      </c>
      <c r="C27" s="3">
        <v>61.3728813559322</v>
      </c>
      <c r="D27" s="3">
        <v>64.39655172413794</v>
      </c>
    </row>
    <row r="28" spans="1:4" ht="12.75">
      <c r="A28" s="4" t="s">
        <v>76</v>
      </c>
      <c r="B28" s="3">
        <v>66</v>
      </c>
      <c r="C28" s="3">
        <v>66</v>
      </c>
      <c r="D28" s="3">
        <v>66</v>
      </c>
    </row>
    <row r="29" spans="1:4" ht="12.75">
      <c r="A29" s="4" t="s">
        <v>30</v>
      </c>
      <c r="B29" s="3">
        <v>55.32432432432432</v>
      </c>
      <c r="C29" s="3">
        <v>58</v>
      </c>
      <c r="D29" s="3">
        <v>59.8</v>
      </c>
    </row>
    <row r="30" spans="1:4" ht="12.75">
      <c r="A30" s="4" t="s">
        <v>54</v>
      </c>
      <c r="B30" s="3">
        <v>51.971014492753625</v>
      </c>
      <c r="C30" s="3">
        <v>52.66197183098591</v>
      </c>
      <c r="D30" s="3">
        <v>53.25352112676056</v>
      </c>
    </row>
    <row r="31" spans="1:4" ht="12.75">
      <c r="A31" s="4" t="s">
        <v>51</v>
      </c>
      <c r="B31" s="3">
        <v>52.30612244897959</v>
      </c>
      <c r="C31" s="3">
        <v>54.104166666666664</v>
      </c>
      <c r="D31" s="3">
        <v>56</v>
      </c>
    </row>
    <row r="32" spans="1:4" ht="12.75">
      <c r="A32" s="4" t="s">
        <v>41</v>
      </c>
      <c r="B32" s="3">
        <v>54.83404255319149</v>
      </c>
      <c r="C32" s="3">
        <v>55.066390041493776</v>
      </c>
      <c r="D32" s="3">
        <v>55.85377358490566</v>
      </c>
    </row>
    <row r="33" spans="1:7" ht="12.75">
      <c r="A33" s="4" t="s">
        <v>77</v>
      </c>
      <c r="B33" s="3">
        <v>56.333333333333336</v>
      </c>
      <c r="C33" s="3">
        <v>56.333333333333336</v>
      </c>
      <c r="D33" s="42" t="s">
        <v>115</v>
      </c>
      <c r="G33" s="43"/>
    </row>
    <row r="34" spans="1:4" ht="12.75">
      <c r="A34" s="4" t="s">
        <v>58</v>
      </c>
      <c r="B34" s="3">
        <v>66.57142857142857</v>
      </c>
      <c r="C34" s="3">
        <v>68.13333333333334</v>
      </c>
      <c r="D34" s="3">
        <v>68.13333333333334</v>
      </c>
    </row>
    <row r="35" spans="1:4" ht="12.75">
      <c r="A35" s="4" t="s">
        <v>68</v>
      </c>
      <c r="B35" s="3">
        <v>57.896907216494846</v>
      </c>
      <c r="C35" s="3">
        <v>60.63917525773196</v>
      </c>
      <c r="D35" s="3">
        <v>64.89473684210526</v>
      </c>
    </row>
    <row r="36" spans="1:4" ht="12.75">
      <c r="A36" s="4" t="s">
        <v>102</v>
      </c>
      <c r="B36" s="3">
        <v>60</v>
      </c>
      <c r="C36" s="3">
        <v>61.333333333333336</v>
      </c>
      <c r="D36" s="3">
        <v>70.75</v>
      </c>
    </row>
    <row r="37" spans="1:4" ht="12.75">
      <c r="A37" s="4" t="s">
        <v>60</v>
      </c>
      <c r="B37" s="3">
        <v>57.44642857142857</v>
      </c>
      <c r="C37" s="3">
        <v>59.81967213114754</v>
      </c>
      <c r="D37" s="3">
        <v>61.607142857142854</v>
      </c>
    </row>
    <row r="38" spans="1:4" ht="12.75">
      <c r="A38" s="4" t="s">
        <v>14</v>
      </c>
      <c r="B38" s="3">
        <v>60.26282051282051</v>
      </c>
      <c r="C38" s="3">
        <v>61.660919540229884</v>
      </c>
      <c r="D38" s="3">
        <v>61.83425414364641</v>
      </c>
    </row>
    <row r="39" spans="1:4" ht="12.75">
      <c r="A39" s="4" t="s">
        <v>52</v>
      </c>
      <c r="B39" s="3">
        <v>59.90909090909091</v>
      </c>
      <c r="C39" s="3">
        <v>61.45751633986928</v>
      </c>
      <c r="D39" s="3">
        <v>62.462025316455694</v>
      </c>
    </row>
    <row r="40" spans="1:4" ht="12.75">
      <c r="A40" s="4" t="s">
        <v>11</v>
      </c>
      <c r="B40" s="3">
        <v>64.44343434343435</v>
      </c>
      <c r="C40" s="3">
        <v>65.81518151815182</v>
      </c>
      <c r="D40" s="3">
        <v>66.31168831168831</v>
      </c>
    </row>
    <row r="41" spans="1:4" ht="12.75">
      <c r="A41" s="4" t="s">
        <v>73</v>
      </c>
      <c r="B41" s="3">
        <v>57.243781094527364</v>
      </c>
      <c r="C41" s="3">
        <v>57.87980769230769</v>
      </c>
      <c r="D41" s="3">
        <v>58.994897959183675</v>
      </c>
    </row>
    <row r="42" spans="1:4" ht="12.75">
      <c r="A42" s="4" t="s">
        <v>71</v>
      </c>
      <c r="B42" s="3">
        <v>66.75</v>
      </c>
      <c r="C42" s="3">
        <v>69.1875</v>
      </c>
      <c r="D42" s="3">
        <v>69.1875</v>
      </c>
    </row>
    <row r="43" spans="1:4" ht="12.75">
      <c r="A43" s="4" t="s">
        <v>16</v>
      </c>
      <c r="B43" s="3">
        <v>60.07142857142857</v>
      </c>
      <c r="C43" s="3">
        <v>61.142857142857146</v>
      </c>
      <c r="D43" s="3">
        <v>63.608695652173914</v>
      </c>
    </row>
    <row r="44" spans="1:4" ht="12.75">
      <c r="A44" s="4" t="s">
        <v>22</v>
      </c>
      <c r="B44" s="3">
        <v>62.787234042553195</v>
      </c>
      <c r="C44" s="3">
        <v>64.36170212765957</v>
      </c>
      <c r="D44" s="3">
        <v>67.09615384615384</v>
      </c>
    </row>
    <row r="45" spans="1:4" ht="12.75">
      <c r="A45" s="4" t="s">
        <v>45</v>
      </c>
      <c r="B45" s="3">
        <v>57.868354430379746</v>
      </c>
      <c r="C45" s="3">
        <v>59.54111405835544</v>
      </c>
      <c r="D45" s="3">
        <v>60.6764705882353</v>
      </c>
    </row>
    <row r="46" spans="1:4" ht="12.75">
      <c r="A46" s="4" t="s">
        <v>62</v>
      </c>
      <c r="B46" s="3">
        <v>60.625</v>
      </c>
      <c r="C46" s="3">
        <v>63.3125</v>
      </c>
      <c r="D46" s="3">
        <v>63.27777777777778</v>
      </c>
    </row>
    <row r="47" spans="1:4" ht="12.75">
      <c r="A47" s="4" t="s">
        <v>75</v>
      </c>
      <c r="B47" s="3">
        <v>59</v>
      </c>
      <c r="C47" s="3">
        <v>59</v>
      </c>
      <c r="D47" s="3">
        <v>59</v>
      </c>
    </row>
    <row r="48" spans="1:4" ht="12.75">
      <c r="A48" s="4" t="s">
        <v>25</v>
      </c>
      <c r="B48" s="3">
        <v>63.15384615384615</v>
      </c>
      <c r="C48" s="3">
        <v>64.35483870967742</v>
      </c>
      <c r="D48" s="3">
        <v>68.3076923076923</v>
      </c>
    </row>
    <row r="49" spans="1:4" ht="12.75">
      <c r="A49" s="4" t="s">
        <v>47</v>
      </c>
      <c r="B49" s="3">
        <v>57</v>
      </c>
      <c r="C49" s="3">
        <v>57</v>
      </c>
      <c r="D49" s="3">
        <v>67.5</v>
      </c>
    </row>
    <row r="50" spans="1:7" ht="12.75">
      <c r="A50" s="4" t="s">
        <v>43</v>
      </c>
      <c r="B50" s="3">
        <v>60.5</v>
      </c>
      <c r="C50" s="3">
        <v>60.5</v>
      </c>
      <c r="D50" s="3">
        <v>66.33333333333333</v>
      </c>
      <c r="F50" s="45"/>
      <c r="G50" s="45"/>
    </row>
    <row r="51" spans="1:7" ht="14.25">
      <c r="A51" s="4" t="s">
        <v>116</v>
      </c>
      <c r="B51" s="3">
        <v>61</v>
      </c>
      <c r="C51" s="44">
        <v>64.31</v>
      </c>
      <c r="D51" s="44">
        <v>67.2</v>
      </c>
      <c r="F51" s="46"/>
      <c r="G51" s="43"/>
    </row>
    <row r="52" spans="1:4" ht="12.75">
      <c r="A52" s="4" t="s">
        <v>19</v>
      </c>
      <c r="B52" s="3">
        <v>59</v>
      </c>
      <c r="C52" s="3">
        <v>58.25</v>
      </c>
      <c r="D52" s="3">
        <v>59.5</v>
      </c>
    </row>
    <row r="53" spans="1:4" ht="12.75">
      <c r="A53" s="4" t="s">
        <v>59</v>
      </c>
      <c r="B53" s="3">
        <v>59.6</v>
      </c>
      <c r="C53" s="3">
        <v>59.6</v>
      </c>
      <c r="D53" s="3">
        <v>59.6</v>
      </c>
    </row>
    <row r="54" spans="1:4" ht="12.75">
      <c r="A54" s="4" t="s">
        <v>72</v>
      </c>
      <c r="B54" s="3">
        <v>63.8</v>
      </c>
      <c r="C54" s="3">
        <v>64.5</v>
      </c>
      <c r="D54" s="3">
        <v>66.28571428571429</v>
      </c>
    </row>
    <row r="55" spans="1:4" ht="12.75">
      <c r="A55" s="4" t="s">
        <v>69</v>
      </c>
      <c r="B55" s="3">
        <v>71</v>
      </c>
      <c r="C55" s="3">
        <v>74</v>
      </c>
      <c r="D55" s="3">
        <v>74</v>
      </c>
    </row>
    <row r="56" spans="1:4" ht="12.75">
      <c r="A56" s="4" t="s">
        <v>6</v>
      </c>
      <c r="B56" s="3">
        <v>61.4</v>
      </c>
      <c r="C56" s="3">
        <v>63.5</v>
      </c>
      <c r="D56" s="3">
        <v>64.5</v>
      </c>
    </row>
    <row r="57" spans="1:4" ht="12.75">
      <c r="A57" s="4" t="s">
        <v>103</v>
      </c>
      <c r="B57" s="3">
        <v>59.166666666666664</v>
      </c>
      <c r="C57" s="3">
        <v>59.166666666666664</v>
      </c>
      <c r="D57" s="3">
        <v>59.61538461538461</v>
      </c>
    </row>
    <row r="58" spans="1:4" ht="12.75">
      <c r="A58" s="4" t="s">
        <v>3</v>
      </c>
      <c r="B58" s="3">
        <v>67.01081081081081</v>
      </c>
      <c r="C58" s="3">
        <v>68.22162162162162</v>
      </c>
      <c r="D58" s="3">
        <v>69.22404371584699</v>
      </c>
    </row>
    <row r="59" spans="1:4" ht="12.75">
      <c r="A59" s="4" t="s">
        <v>49</v>
      </c>
      <c r="B59" s="3">
        <v>60</v>
      </c>
      <c r="C59" s="3">
        <v>61.333333333333336</v>
      </c>
      <c r="D59" s="3">
        <v>70.75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7"/>
  <sheetViews>
    <sheetView zoomScalePageLayoutView="0" workbookViewId="0" topLeftCell="A1">
      <selection activeCell="A32" sqref="A32"/>
    </sheetView>
  </sheetViews>
  <sheetFormatPr defaultColWidth="9.140625" defaultRowHeight="12.75"/>
  <cols>
    <col min="1" max="1" width="77.28125" style="36" customWidth="1"/>
    <col min="2" max="2" width="13.00390625" style="36" bestFit="1" customWidth="1"/>
    <col min="3" max="4" width="13.00390625" style="36" customWidth="1"/>
    <col min="5" max="5" width="17.28125" style="36" customWidth="1"/>
    <col min="6" max="7" width="13.00390625" style="36" customWidth="1"/>
    <col min="8" max="8" width="16.8515625" style="36" customWidth="1"/>
    <col min="9" max="16384" width="8.8515625" style="36" customWidth="1"/>
  </cols>
  <sheetData>
    <row r="1" spans="1:9" ht="12.75">
      <c r="A1" s="17" t="s">
        <v>105</v>
      </c>
      <c r="B1" s="18" t="s">
        <v>2</v>
      </c>
      <c r="C1" s="18" t="s">
        <v>17</v>
      </c>
      <c r="D1" s="18" t="s">
        <v>107</v>
      </c>
      <c r="E1" s="18" t="s">
        <v>108</v>
      </c>
      <c r="F1" s="18" t="s">
        <v>95</v>
      </c>
      <c r="G1" s="18" t="s">
        <v>36</v>
      </c>
      <c r="H1" s="18" t="s">
        <v>1</v>
      </c>
      <c r="I1" s="37"/>
    </row>
    <row r="2" spans="1:9" ht="12.75">
      <c r="A2" s="28" t="s">
        <v>41</v>
      </c>
      <c r="B2" s="28">
        <v>13</v>
      </c>
      <c r="C2" s="28">
        <v>9</v>
      </c>
      <c r="D2" s="28"/>
      <c r="E2" s="28"/>
      <c r="F2" s="28">
        <v>28</v>
      </c>
      <c r="G2" s="28">
        <v>3</v>
      </c>
      <c r="H2" s="28" t="s">
        <v>109</v>
      </c>
      <c r="I2" s="37"/>
    </row>
    <row r="3" spans="1:9" ht="12.75">
      <c r="A3" s="28" t="s">
        <v>11</v>
      </c>
      <c r="B3" s="28">
        <v>19</v>
      </c>
      <c r="C3" s="28">
        <v>166</v>
      </c>
      <c r="D3" s="28"/>
      <c r="E3" s="28"/>
      <c r="F3" s="28">
        <v>1</v>
      </c>
      <c r="G3" s="28"/>
      <c r="H3" s="28" t="s">
        <v>109</v>
      </c>
      <c r="I3" s="37"/>
    </row>
    <row r="4" spans="1:9" ht="12.75">
      <c r="A4" s="28" t="s">
        <v>14</v>
      </c>
      <c r="B4" s="28">
        <v>8</v>
      </c>
      <c r="C4" s="28">
        <v>5</v>
      </c>
      <c r="D4" s="28">
        <v>9</v>
      </c>
      <c r="E4" s="28">
        <v>1</v>
      </c>
      <c r="F4" s="28">
        <v>1</v>
      </c>
      <c r="G4" s="28">
        <v>1</v>
      </c>
      <c r="H4" s="28" t="s">
        <v>109</v>
      </c>
      <c r="I4" s="37"/>
    </row>
    <row r="5" spans="1:9" ht="12.75">
      <c r="A5" s="28" t="s">
        <v>81</v>
      </c>
      <c r="B5" s="28">
        <v>1</v>
      </c>
      <c r="C5" s="28"/>
      <c r="D5" s="28"/>
      <c r="E5" s="28"/>
      <c r="F5" s="28"/>
      <c r="G5" s="28"/>
      <c r="H5" s="28" t="s">
        <v>109</v>
      </c>
      <c r="I5" s="37"/>
    </row>
    <row r="6" spans="1:9" s="40" customFormat="1" ht="12.75">
      <c r="A6" s="39" t="s">
        <v>122</v>
      </c>
      <c r="B6" s="39"/>
      <c r="C6" s="39">
        <v>13</v>
      </c>
      <c r="D6" s="39"/>
      <c r="E6" s="39"/>
      <c r="F6" s="39"/>
      <c r="G6" s="39"/>
      <c r="H6" s="39" t="s">
        <v>109</v>
      </c>
      <c r="I6" s="41"/>
    </row>
    <row r="7" spans="1:9" ht="12.75">
      <c r="A7" s="28" t="s">
        <v>117</v>
      </c>
      <c r="B7" s="28"/>
      <c r="C7" s="28">
        <v>11</v>
      </c>
      <c r="D7" s="28"/>
      <c r="E7" s="28">
        <v>2</v>
      </c>
      <c r="F7" s="28"/>
      <c r="G7" s="28">
        <v>1</v>
      </c>
      <c r="H7" s="28" t="s">
        <v>109</v>
      </c>
      <c r="I7" s="37"/>
    </row>
    <row r="8" spans="1:9" ht="12.75">
      <c r="A8" s="28" t="s">
        <v>58</v>
      </c>
      <c r="B8" s="28"/>
      <c r="C8" s="28">
        <v>1</v>
      </c>
      <c r="D8" s="28"/>
      <c r="E8" s="28"/>
      <c r="F8" s="28">
        <v>2</v>
      </c>
      <c r="G8" s="28"/>
      <c r="H8" s="28" t="s">
        <v>109</v>
      </c>
      <c r="I8" s="37"/>
    </row>
    <row r="9" spans="1:9" ht="12.75">
      <c r="A9" s="28" t="s">
        <v>123</v>
      </c>
      <c r="B9" s="28"/>
      <c r="C9" s="28">
        <v>1</v>
      </c>
      <c r="D9" s="28"/>
      <c r="E9" s="28"/>
      <c r="F9" s="28">
        <v>1</v>
      </c>
      <c r="G9" s="28">
        <v>1</v>
      </c>
      <c r="H9" s="28" t="s">
        <v>109</v>
      </c>
      <c r="I9" s="37"/>
    </row>
    <row r="10" spans="1:9" ht="12.75">
      <c r="A10" s="28" t="s">
        <v>51</v>
      </c>
      <c r="B10" s="28"/>
      <c r="C10" s="28">
        <v>3</v>
      </c>
      <c r="D10" s="28"/>
      <c r="E10" s="28"/>
      <c r="F10" s="28"/>
      <c r="G10" s="28">
        <v>3</v>
      </c>
      <c r="H10" s="28" t="s">
        <v>109</v>
      </c>
      <c r="I10" s="37"/>
    </row>
    <row r="11" spans="1:9" ht="12.75">
      <c r="A11" s="28" t="s">
        <v>72</v>
      </c>
      <c r="B11" s="28"/>
      <c r="C11" s="28">
        <v>1</v>
      </c>
      <c r="D11" s="28"/>
      <c r="E11" s="28">
        <v>1</v>
      </c>
      <c r="F11" s="28"/>
      <c r="G11" s="28"/>
      <c r="H11" s="28" t="s">
        <v>109</v>
      </c>
      <c r="I11" s="37"/>
    </row>
    <row r="12" spans="1:9" ht="12.75">
      <c r="A12" s="28" t="s">
        <v>8</v>
      </c>
      <c r="B12" s="28"/>
      <c r="C12" s="28">
        <v>1</v>
      </c>
      <c r="D12" s="28"/>
      <c r="E12" s="28"/>
      <c r="F12" s="28"/>
      <c r="G12" s="28"/>
      <c r="H12" s="28" t="s">
        <v>109</v>
      </c>
      <c r="I12" s="37"/>
    </row>
    <row r="13" spans="1:9" ht="12.75">
      <c r="A13" s="28" t="s">
        <v>16</v>
      </c>
      <c r="B13" s="28"/>
      <c r="C13" s="28"/>
      <c r="D13" s="28">
        <v>1</v>
      </c>
      <c r="E13" s="28"/>
      <c r="F13" s="28">
        <v>1</v>
      </c>
      <c r="G13" s="28"/>
      <c r="H13" s="28" t="s">
        <v>109</v>
      </c>
      <c r="I13" s="37"/>
    </row>
    <row r="14" spans="1:9" ht="12.75">
      <c r="A14" s="28" t="s">
        <v>34</v>
      </c>
      <c r="B14" s="28"/>
      <c r="C14" s="28"/>
      <c r="D14" s="28">
        <v>3</v>
      </c>
      <c r="E14" s="28"/>
      <c r="F14" s="28"/>
      <c r="G14" s="28"/>
      <c r="H14" s="28" t="s">
        <v>109</v>
      </c>
      <c r="I14" s="37"/>
    </row>
    <row r="15" spans="1:9" ht="12.75">
      <c r="A15" s="28" t="s">
        <v>106</v>
      </c>
      <c r="B15" s="28"/>
      <c r="C15" s="28"/>
      <c r="D15" s="28">
        <v>5</v>
      </c>
      <c r="E15" s="28">
        <v>1</v>
      </c>
      <c r="F15" s="28"/>
      <c r="G15" s="28"/>
      <c r="H15" s="28" t="s">
        <v>109</v>
      </c>
      <c r="I15" s="37"/>
    </row>
    <row r="16" spans="1:9" ht="12.75">
      <c r="A16" s="28" t="s">
        <v>3</v>
      </c>
      <c r="B16" s="28"/>
      <c r="C16" s="28"/>
      <c r="D16" s="28">
        <v>7</v>
      </c>
      <c r="E16" s="28"/>
      <c r="F16" s="28">
        <v>21</v>
      </c>
      <c r="G16" s="28"/>
      <c r="H16" s="28" t="s">
        <v>109</v>
      </c>
      <c r="I16" s="37"/>
    </row>
    <row r="17" spans="1:9" ht="12.75">
      <c r="A17" s="28" t="s">
        <v>118</v>
      </c>
      <c r="B17" s="28"/>
      <c r="C17" s="28"/>
      <c r="D17" s="28">
        <v>1</v>
      </c>
      <c r="E17" s="28"/>
      <c r="F17" s="28"/>
      <c r="G17" s="28"/>
      <c r="H17" s="28" t="s">
        <v>109</v>
      </c>
      <c r="I17" s="37"/>
    </row>
    <row r="18" spans="1:9" ht="12.75">
      <c r="A18" s="28" t="s">
        <v>119</v>
      </c>
      <c r="B18" s="28"/>
      <c r="C18" s="28"/>
      <c r="D18" s="28">
        <v>1</v>
      </c>
      <c r="E18" s="28"/>
      <c r="F18" s="28"/>
      <c r="G18" s="28"/>
      <c r="H18" s="28" t="s">
        <v>109</v>
      </c>
      <c r="I18" s="37"/>
    </row>
    <row r="19" spans="1:9" ht="12.75">
      <c r="A19" s="28" t="s">
        <v>120</v>
      </c>
      <c r="B19" s="28"/>
      <c r="C19" s="28"/>
      <c r="D19" s="28"/>
      <c r="E19" s="28">
        <v>1</v>
      </c>
      <c r="F19" s="28"/>
      <c r="G19" s="28"/>
      <c r="H19" s="28" t="s">
        <v>109</v>
      </c>
      <c r="I19" s="37"/>
    </row>
    <row r="20" spans="1:8" ht="12.75">
      <c r="A20" s="38" t="s">
        <v>57</v>
      </c>
      <c r="B20" s="28"/>
      <c r="C20" s="28"/>
      <c r="D20" s="28"/>
      <c r="E20" s="28">
        <v>1</v>
      </c>
      <c r="F20" s="28">
        <v>1</v>
      </c>
      <c r="G20" s="28"/>
      <c r="H20" s="28" t="s">
        <v>109</v>
      </c>
    </row>
    <row r="21" spans="1:8" ht="12.75">
      <c r="A21" s="38" t="s">
        <v>43</v>
      </c>
      <c r="B21" s="28"/>
      <c r="C21" s="28"/>
      <c r="D21" s="28"/>
      <c r="E21" s="28">
        <v>1</v>
      </c>
      <c r="F21" s="28"/>
      <c r="G21" s="28"/>
      <c r="H21" s="28" t="s">
        <v>109</v>
      </c>
    </row>
    <row r="22" spans="1:8" ht="12.75">
      <c r="A22" s="38" t="s">
        <v>38</v>
      </c>
      <c r="B22" s="28"/>
      <c r="C22" s="28"/>
      <c r="D22" s="28"/>
      <c r="E22" s="28">
        <v>1</v>
      </c>
      <c r="F22" s="28"/>
      <c r="G22" s="28"/>
      <c r="H22" s="28" t="s">
        <v>109</v>
      </c>
    </row>
    <row r="23" spans="1:8" ht="12.75">
      <c r="A23" s="38" t="s">
        <v>19</v>
      </c>
      <c r="B23" s="28"/>
      <c r="C23" s="28"/>
      <c r="D23" s="28"/>
      <c r="E23" s="28">
        <v>1</v>
      </c>
      <c r="F23" s="28"/>
      <c r="G23" s="28"/>
      <c r="H23" s="28" t="s">
        <v>109</v>
      </c>
    </row>
    <row r="24" spans="1:8" ht="12.75">
      <c r="A24" s="38" t="s">
        <v>42</v>
      </c>
      <c r="B24" s="28"/>
      <c r="C24" s="28"/>
      <c r="D24" s="28"/>
      <c r="E24" s="28">
        <v>1</v>
      </c>
      <c r="F24" s="28">
        <v>1</v>
      </c>
      <c r="G24" s="28"/>
      <c r="H24" s="28" t="s">
        <v>109</v>
      </c>
    </row>
    <row r="25" spans="1:8" ht="12.75">
      <c r="A25" s="38" t="s">
        <v>25</v>
      </c>
      <c r="B25" s="28"/>
      <c r="C25" s="28"/>
      <c r="D25" s="28">
        <v>4</v>
      </c>
      <c r="E25" s="28">
        <v>2</v>
      </c>
      <c r="F25" s="28"/>
      <c r="G25" s="28"/>
      <c r="H25" s="28" t="s">
        <v>109</v>
      </c>
    </row>
    <row r="26" spans="1:8" ht="12.75">
      <c r="A26" s="38" t="s">
        <v>32</v>
      </c>
      <c r="B26" s="28"/>
      <c r="C26" s="28"/>
      <c r="D26" s="28"/>
      <c r="E26" s="28">
        <v>1</v>
      </c>
      <c r="F26" s="28"/>
      <c r="G26" s="28"/>
      <c r="H26" s="28" t="s">
        <v>109</v>
      </c>
    </row>
    <row r="27" spans="1:8" ht="12.75">
      <c r="A27" s="38" t="s">
        <v>110</v>
      </c>
      <c r="B27" s="28"/>
      <c r="C27" s="28"/>
      <c r="D27" s="28"/>
      <c r="E27" s="28">
        <v>1</v>
      </c>
      <c r="F27" s="28"/>
      <c r="G27" s="28"/>
      <c r="H27" s="28" t="s">
        <v>109</v>
      </c>
    </row>
    <row r="28" spans="1:8" ht="12.75">
      <c r="A28" s="38" t="s">
        <v>111</v>
      </c>
      <c r="B28" s="28"/>
      <c r="C28" s="28"/>
      <c r="D28" s="28"/>
      <c r="E28" s="28"/>
      <c r="F28" s="28">
        <v>12</v>
      </c>
      <c r="G28" s="28"/>
      <c r="H28" s="28" t="s">
        <v>109</v>
      </c>
    </row>
    <row r="29" spans="1:8" ht="12.75">
      <c r="A29" s="38" t="s">
        <v>102</v>
      </c>
      <c r="B29" s="28"/>
      <c r="C29" s="28"/>
      <c r="D29" s="28"/>
      <c r="E29" s="28"/>
      <c r="F29" s="28">
        <v>1</v>
      </c>
      <c r="G29" s="28"/>
      <c r="H29" s="28" t="s">
        <v>109</v>
      </c>
    </row>
    <row r="30" spans="1:8" ht="12.75">
      <c r="A30" s="38" t="s">
        <v>68</v>
      </c>
      <c r="B30" s="28"/>
      <c r="C30" s="28"/>
      <c r="D30" s="28"/>
      <c r="E30" s="28"/>
      <c r="F30" s="28">
        <v>9</v>
      </c>
      <c r="G30" s="28"/>
      <c r="H30" s="28" t="s">
        <v>109</v>
      </c>
    </row>
    <row r="31" spans="1:8" ht="12.75">
      <c r="A31" s="38" t="s">
        <v>112</v>
      </c>
      <c r="B31" s="28"/>
      <c r="C31" s="28"/>
      <c r="D31" s="28"/>
      <c r="E31" s="28"/>
      <c r="F31" s="28">
        <v>2</v>
      </c>
      <c r="G31" s="28"/>
      <c r="H31" s="28" t="s">
        <v>109</v>
      </c>
    </row>
    <row r="32" spans="1:8" ht="12.75">
      <c r="A32" s="38" t="s">
        <v>121</v>
      </c>
      <c r="B32" s="28"/>
      <c r="C32" s="28"/>
      <c r="D32" s="28"/>
      <c r="E32" s="28"/>
      <c r="F32" s="28">
        <v>5</v>
      </c>
      <c r="G32" s="28">
        <v>2</v>
      </c>
      <c r="H32" s="28" t="s">
        <v>109</v>
      </c>
    </row>
    <row r="33" ht="12.75">
      <c r="A33" s="37"/>
    </row>
    <row r="34" ht="12.75">
      <c r="A34" s="37"/>
    </row>
    <row r="35" ht="12.75">
      <c r="A35" s="37"/>
    </row>
    <row r="36" ht="12.75">
      <c r="A36" s="37"/>
    </row>
    <row r="37" ht="12.75">
      <c r="A37" s="37"/>
    </row>
    <row r="38" ht="12.75">
      <c r="A38" s="37"/>
    </row>
    <row r="39" ht="12.75">
      <c r="A39" s="37"/>
    </row>
    <row r="40" ht="12.75">
      <c r="A40" s="37"/>
    </row>
    <row r="41" ht="12.75">
      <c r="A41" s="37"/>
    </row>
    <row r="42" ht="12.75">
      <c r="A42" s="37"/>
    </row>
    <row r="43" ht="12.75">
      <c r="A43" s="37"/>
    </row>
    <row r="44" ht="12.75">
      <c r="A44" s="37"/>
    </row>
    <row r="45" ht="12.75">
      <c r="A45" s="37"/>
    </row>
    <row r="46" ht="12.75">
      <c r="A46" s="37"/>
    </row>
    <row r="47" ht="12.75">
      <c r="A47" s="37"/>
    </row>
    <row r="48" ht="12.75">
      <c r="A48" s="37"/>
    </row>
    <row r="49" ht="12.75">
      <c r="A49" s="37"/>
    </row>
    <row r="50" ht="12.75">
      <c r="A50" s="37"/>
    </row>
    <row r="51" ht="12.75">
      <c r="A51" s="37"/>
    </row>
    <row r="52" ht="12.75">
      <c r="A52" s="37"/>
    </row>
    <row r="53" ht="12.75">
      <c r="A53" s="37"/>
    </row>
    <row r="54" ht="12.75">
      <c r="A54" s="37"/>
    </row>
    <row r="55" ht="12.75">
      <c r="A55" s="37"/>
    </row>
    <row r="56" ht="12.75">
      <c r="A56" s="37"/>
    </row>
    <row r="57" ht="12.75">
      <c r="A57" s="37"/>
    </row>
    <row r="58" ht="12.75">
      <c r="A58" s="37"/>
    </row>
    <row r="59" ht="12.75">
      <c r="A59" s="37"/>
    </row>
    <row r="60" ht="12.75">
      <c r="A60" s="37"/>
    </row>
    <row r="61" ht="12.75">
      <c r="A61" s="37"/>
    </row>
    <row r="62" ht="12.75">
      <c r="A62" s="37"/>
    </row>
    <row r="63" ht="12.75">
      <c r="A63" s="37"/>
    </row>
    <row r="64" ht="12.75">
      <c r="A64" s="37"/>
    </row>
    <row r="65" ht="12.75">
      <c r="A65" s="37"/>
    </row>
    <row r="66" ht="12.75">
      <c r="A66" s="37"/>
    </row>
    <row r="67" ht="12.75">
      <c r="A67" s="37"/>
    </row>
    <row r="68" ht="12.75">
      <c r="A68" s="37"/>
    </row>
    <row r="69" ht="12.75">
      <c r="A69" s="37"/>
    </row>
    <row r="70" ht="12.75">
      <c r="A70" s="37"/>
    </row>
    <row r="71" ht="12.75">
      <c r="A71" s="37"/>
    </row>
    <row r="72" ht="12.75">
      <c r="A72" s="37"/>
    </row>
    <row r="73" ht="12.75">
      <c r="A73" s="37"/>
    </row>
    <row r="74" ht="12.75">
      <c r="A74" s="37"/>
    </row>
    <row r="75" ht="12.75">
      <c r="A75" s="37"/>
    </row>
    <row r="76" ht="12.75">
      <c r="A76" s="37"/>
    </row>
    <row r="77" ht="12.75">
      <c r="A77" s="37"/>
    </row>
    <row r="78" ht="12.75">
      <c r="A78" s="37"/>
    </row>
    <row r="79" ht="12.75">
      <c r="A79" s="37"/>
    </row>
    <row r="80" ht="12.75">
      <c r="A80" s="37"/>
    </row>
    <row r="81" ht="12.75">
      <c r="A81" s="37"/>
    </row>
    <row r="82" ht="12.75">
      <c r="A82" s="37"/>
    </row>
    <row r="83" ht="12.75">
      <c r="A83" s="37"/>
    </row>
    <row r="84" ht="12.75">
      <c r="A84" s="37"/>
    </row>
    <row r="85" ht="12.75">
      <c r="A85" s="37"/>
    </row>
    <row r="86" ht="12.75">
      <c r="A86" s="37"/>
    </row>
    <row r="87" ht="12.75">
      <c r="A87" s="37"/>
    </row>
    <row r="88" ht="12.75">
      <c r="A88" s="37"/>
    </row>
    <row r="89" ht="12.75">
      <c r="A89" s="37"/>
    </row>
    <row r="90" ht="12.75">
      <c r="A90" s="37"/>
    </row>
    <row r="91" ht="12.75">
      <c r="A91" s="37"/>
    </row>
    <row r="92" ht="12.75">
      <c r="A92" s="37"/>
    </row>
    <row r="93" ht="12.75">
      <c r="A93" s="37"/>
    </row>
    <row r="94" ht="12.75">
      <c r="A94" s="37"/>
    </row>
    <row r="95" ht="12.75">
      <c r="A95" s="37"/>
    </row>
    <row r="96" ht="12.75">
      <c r="A96" s="37"/>
    </row>
    <row r="97" ht="12.75">
      <c r="A97" s="37"/>
    </row>
    <row r="98" ht="12.75">
      <c r="A98" s="37"/>
    </row>
    <row r="99" ht="12.75">
      <c r="A99" s="37"/>
    </row>
    <row r="100" ht="12.75">
      <c r="A100" s="37"/>
    </row>
    <row r="101" ht="12.75">
      <c r="A101" s="37"/>
    </row>
    <row r="102" ht="12.75">
      <c r="A102" s="37"/>
    </row>
    <row r="103" ht="12.75">
      <c r="A103" s="37"/>
    </row>
    <row r="104" ht="12.75">
      <c r="A104" s="37"/>
    </row>
    <row r="105" ht="12.75">
      <c r="A105" s="37"/>
    </row>
    <row r="106" ht="12.75">
      <c r="A106" s="37"/>
    </row>
    <row r="107" ht="12.75">
      <c r="A107" s="37"/>
    </row>
    <row r="108" ht="12.75">
      <c r="A108" s="37"/>
    </row>
    <row r="109" ht="12.75">
      <c r="A109" s="37"/>
    </row>
    <row r="110" ht="12.75">
      <c r="A110" s="37"/>
    </row>
    <row r="111" ht="12.75">
      <c r="A111" s="37"/>
    </row>
    <row r="112" ht="12.75">
      <c r="A112" s="37"/>
    </row>
    <row r="113" ht="12.75">
      <c r="A113" s="37"/>
    </row>
    <row r="114" ht="12.75">
      <c r="A114" s="37"/>
    </row>
    <row r="115" ht="12.75">
      <c r="A115" s="37"/>
    </row>
    <row r="116" ht="12.75">
      <c r="A116" s="37"/>
    </row>
    <row r="117" ht="12.75">
      <c r="A117" s="37"/>
    </row>
    <row r="118" ht="12.75">
      <c r="A118" s="37"/>
    </row>
    <row r="119" ht="12.75">
      <c r="A119" s="37"/>
    </row>
    <row r="120" ht="12.75">
      <c r="A120" s="37"/>
    </row>
    <row r="121" ht="12.75">
      <c r="A121" s="37"/>
    </row>
    <row r="122" ht="12.75">
      <c r="A122" s="37"/>
    </row>
    <row r="123" ht="12.75">
      <c r="A123" s="37"/>
    </row>
    <row r="124" ht="12.75">
      <c r="A124" s="37"/>
    </row>
    <row r="125" ht="12.75">
      <c r="A125" s="37"/>
    </row>
    <row r="126" ht="12.75">
      <c r="A126" s="37"/>
    </row>
    <row r="127" ht="12.75">
      <c r="A127" s="37"/>
    </row>
    <row r="128" ht="12.75">
      <c r="A128" s="37"/>
    </row>
    <row r="129" ht="12.75">
      <c r="A129" s="37"/>
    </row>
    <row r="130" ht="12.75">
      <c r="A130" s="37"/>
    </row>
    <row r="131" ht="12.75">
      <c r="A131" s="37"/>
    </row>
    <row r="132" ht="12.75">
      <c r="A132" s="37"/>
    </row>
    <row r="133" ht="12.75">
      <c r="A133" s="37"/>
    </row>
    <row r="134" ht="12.75">
      <c r="A134" s="37"/>
    </row>
    <row r="135" ht="12.75">
      <c r="A135" s="37"/>
    </row>
    <row r="136" ht="12.75">
      <c r="A136" s="37"/>
    </row>
    <row r="137" ht="12.75">
      <c r="A137" s="37"/>
    </row>
  </sheetData>
  <sheetProtection/>
  <autoFilter ref="A1:H32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Essential XlsIO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ULT-PWWEBAPP03$</dc:creator>
  <cp:keywords/>
  <dc:description/>
  <cp:lastModifiedBy>Van Gijseghem Annelies</cp:lastModifiedBy>
  <dcterms:created xsi:type="dcterms:W3CDTF">2020-02-03T13:00:37Z</dcterms:created>
  <dcterms:modified xsi:type="dcterms:W3CDTF">2020-02-18T07:38:04Z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0x01010091438847ACB2A84590EE8EF82E253A2A</vt:lpwstr>
  </property>
  <property fmtid="{D5CDD505-2E9C-101B-9397-08002B2CF9AE}" pid="3" name="Categorie">
    <vt:lpwstr>SV 101-200</vt:lpwstr>
  </property>
  <property fmtid="{D5CDD505-2E9C-101B-9397-08002B2CF9AE}" pid="4" name="SubSubCategorie">
    <vt:lpwstr/>
  </property>
  <property fmtid="{D5CDD505-2E9C-101B-9397-08002B2CF9AE}" pid="5" name="SubCategorie">
    <vt:lpwstr>JJ SV 141 / BS SV 124</vt:lpwstr>
  </property>
  <property fmtid="{D5CDD505-2E9C-101B-9397-08002B2CF9AE}" pid="6" name="Actueel?">
    <vt:lpwstr>1</vt:lpwstr>
  </property>
  <property fmtid="{D5CDD505-2E9C-101B-9397-08002B2CF9AE}" pid="7" name="Minister">
    <vt:lpwstr>Jambon</vt:lpwstr>
  </property>
  <property fmtid="{D5CDD505-2E9C-101B-9397-08002B2CF9AE}" pid="8" name="Weergave">
    <vt:lpwstr>VRAGEN VAN PARL. JAAR 2019-2020</vt:lpwstr>
  </property>
  <property fmtid="{D5CDD505-2E9C-101B-9397-08002B2CF9AE}" pid="9" name="_dlc_DocId">
    <vt:lpwstr>HFBID-2109892079-6308</vt:lpwstr>
  </property>
  <property fmtid="{D5CDD505-2E9C-101B-9397-08002B2CF9AE}" pid="10" name="_dlc_DocIdItemGuid">
    <vt:lpwstr>d5651c97-3595-469a-bef9-6574b1f2a4a8</vt:lpwstr>
  </property>
  <property fmtid="{D5CDD505-2E9C-101B-9397-08002B2CF9AE}" pid="11" name="_dlc_DocIdUrl">
    <vt:lpwstr>https://vlaamseoverheid.sharepoint.com/sites/afb/Beleid/_layouts/15/DocIdRedir.aspx?ID=HFBID-2109892079-6308, HFBID-2109892079-6308</vt:lpwstr>
  </property>
</Properties>
</file>