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rollesi\OneDrive - Vlaamse overheid - Office 365\Schriftelijke vragen\2019-2020\"/>
    </mc:Choice>
  </mc:AlternateContent>
  <xr:revisionPtr revIDLastSave="0" documentId="8_{366A4449-B57A-4998-A173-7575D8FF9CA3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Vraag 3-Gender" sheetId="1" r:id="rId1"/>
    <sheet name="Vraag 5-VAPH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0" i="1" l="1"/>
  <c r="I110" i="1"/>
  <c r="G110" i="1"/>
  <c r="F110" i="1"/>
  <c r="D110" i="1"/>
  <c r="C110" i="1"/>
  <c r="J109" i="1"/>
  <c r="I109" i="1"/>
  <c r="G109" i="1"/>
  <c r="F109" i="1"/>
  <c r="D109" i="1"/>
  <c r="C109" i="1"/>
  <c r="J108" i="1"/>
  <c r="I108" i="1"/>
  <c r="G108" i="1"/>
  <c r="F108" i="1"/>
  <c r="D108" i="1"/>
  <c r="C108" i="1"/>
  <c r="I108" i="3" l="1"/>
  <c r="J108" i="3"/>
  <c r="K108" i="3"/>
  <c r="I109" i="3"/>
  <c r="J109" i="3"/>
  <c r="K109" i="3"/>
  <c r="I110" i="3"/>
  <c r="J110" i="3"/>
  <c r="K110" i="3"/>
  <c r="I111" i="3"/>
  <c r="J111" i="3"/>
  <c r="K111" i="3"/>
  <c r="I113" i="3"/>
  <c r="J113" i="3"/>
  <c r="K113" i="3"/>
  <c r="J107" i="3"/>
  <c r="K107" i="3"/>
  <c r="I107" i="3"/>
  <c r="F108" i="3"/>
  <c r="G108" i="3"/>
  <c r="H108" i="3"/>
  <c r="F109" i="3"/>
  <c r="G109" i="3"/>
  <c r="H109" i="3"/>
  <c r="F110" i="3"/>
  <c r="G110" i="3"/>
  <c r="H110" i="3"/>
  <c r="F111" i="3"/>
  <c r="G111" i="3"/>
  <c r="H111" i="3"/>
  <c r="F113" i="3"/>
  <c r="G113" i="3"/>
  <c r="H113" i="3"/>
  <c r="G107" i="3"/>
  <c r="H107" i="3"/>
  <c r="F107" i="3"/>
  <c r="C108" i="3"/>
  <c r="D108" i="3"/>
  <c r="E108" i="3"/>
  <c r="C109" i="3"/>
  <c r="D109" i="3"/>
  <c r="E109" i="3"/>
  <c r="C110" i="3"/>
  <c r="D110" i="3"/>
  <c r="E110" i="3"/>
  <c r="C111" i="3"/>
  <c r="D111" i="3"/>
  <c r="E111" i="3"/>
  <c r="C112" i="3"/>
  <c r="D112" i="3"/>
  <c r="E112" i="3"/>
  <c r="C113" i="3"/>
  <c r="D113" i="3"/>
  <c r="E113" i="3"/>
  <c r="D107" i="3"/>
  <c r="E107" i="3"/>
  <c r="C107" i="3"/>
  <c r="K87" i="3"/>
  <c r="J87" i="3"/>
  <c r="I87" i="3"/>
  <c r="H87" i="3"/>
  <c r="G87" i="3"/>
  <c r="F87" i="3"/>
  <c r="E87" i="3"/>
  <c r="D87" i="3"/>
  <c r="C87" i="3"/>
  <c r="K84" i="3"/>
  <c r="J84" i="3"/>
  <c r="I84" i="3"/>
  <c r="H84" i="3"/>
  <c r="G84" i="3"/>
  <c r="F84" i="3"/>
  <c r="E84" i="3"/>
  <c r="D84" i="3"/>
  <c r="C84" i="3"/>
  <c r="K83" i="3"/>
  <c r="J83" i="3"/>
  <c r="I83" i="3"/>
  <c r="H83" i="3"/>
  <c r="G83" i="3"/>
  <c r="F83" i="3"/>
  <c r="E83" i="3"/>
  <c r="D83" i="3"/>
  <c r="C83" i="3"/>
  <c r="K82" i="3"/>
  <c r="J82" i="3"/>
  <c r="I82" i="3"/>
  <c r="H82" i="3"/>
  <c r="G82" i="3"/>
  <c r="F82" i="3"/>
  <c r="E82" i="3"/>
  <c r="D82" i="3"/>
  <c r="C82" i="3"/>
  <c r="K62" i="3"/>
  <c r="J62" i="3"/>
  <c r="I62" i="3"/>
  <c r="H62" i="3"/>
  <c r="G62" i="3"/>
  <c r="F62" i="3"/>
  <c r="E62" i="3"/>
  <c r="D62" i="3"/>
  <c r="C62" i="3"/>
  <c r="K61" i="3"/>
  <c r="J61" i="3"/>
  <c r="I61" i="3"/>
  <c r="H61" i="3"/>
  <c r="G61" i="3"/>
  <c r="F61" i="3"/>
  <c r="E61" i="3"/>
  <c r="D61" i="3"/>
  <c r="C61" i="3"/>
  <c r="K60" i="3"/>
  <c r="J60" i="3"/>
  <c r="I60" i="3"/>
  <c r="H60" i="3"/>
  <c r="G60" i="3"/>
  <c r="F60" i="3"/>
  <c r="E60" i="3"/>
  <c r="D60" i="3"/>
  <c r="C60" i="3"/>
  <c r="K59" i="3"/>
  <c r="J59" i="3"/>
  <c r="I59" i="3"/>
  <c r="H59" i="3"/>
  <c r="G59" i="3"/>
  <c r="F59" i="3"/>
  <c r="E59" i="3"/>
  <c r="D59" i="3"/>
  <c r="C59" i="3"/>
  <c r="K58" i="3"/>
  <c r="J58" i="3"/>
  <c r="I58" i="3"/>
  <c r="H58" i="3"/>
  <c r="G58" i="3"/>
  <c r="F58" i="3"/>
  <c r="E58" i="3"/>
  <c r="D58" i="3"/>
  <c r="C58" i="3"/>
  <c r="K57" i="3"/>
  <c r="J57" i="3"/>
  <c r="I57" i="3"/>
  <c r="H57" i="3"/>
  <c r="G57" i="3"/>
  <c r="F57" i="3"/>
  <c r="E57" i="3"/>
  <c r="D57" i="3"/>
  <c r="C57" i="3"/>
  <c r="I36" i="3"/>
  <c r="J36" i="3"/>
  <c r="K36" i="3"/>
  <c r="I37" i="3"/>
  <c r="J37" i="3"/>
  <c r="K37" i="3"/>
  <c r="I38" i="3"/>
  <c r="J38" i="3"/>
  <c r="K38" i="3"/>
  <c r="I40" i="3"/>
  <c r="J40" i="3"/>
  <c r="K40" i="3"/>
  <c r="J35" i="3"/>
  <c r="K35" i="3"/>
  <c r="F36" i="3"/>
  <c r="G36" i="3"/>
  <c r="H36" i="3"/>
  <c r="F37" i="3"/>
  <c r="G37" i="3"/>
  <c r="H37" i="3"/>
  <c r="F38" i="3"/>
  <c r="G38" i="3"/>
  <c r="H38" i="3"/>
  <c r="F39" i="3"/>
  <c r="G39" i="3"/>
  <c r="H39" i="3"/>
  <c r="F40" i="3"/>
  <c r="G40" i="3"/>
  <c r="H40" i="3"/>
  <c r="G35" i="3"/>
  <c r="H35" i="3"/>
  <c r="I35" i="3"/>
  <c r="F35" i="3"/>
  <c r="C36" i="3"/>
  <c r="D36" i="3"/>
  <c r="E36" i="3"/>
  <c r="C37" i="3"/>
  <c r="D37" i="3"/>
  <c r="E37" i="3"/>
  <c r="C38" i="3"/>
  <c r="D38" i="3"/>
  <c r="E38" i="3"/>
  <c r="C39" i="3"/>
  <c r="D39" i="3"/>
  <c r="E39" i="3"/>
  <c r="C40" i="3"/>
  <c r="D40" i="3"/>
  <c r="E40" i="3"/>
  <c r="D35" i="3"/>
  <c r="E35" i="3"/>
  <c r="C35" i="3"/>
  <c r="K114" i="1"/>
  <c r="J114" i="1"/>
  <c r="I114" i="1"/>
  <c r="H114" i="1"/>
  <c r="G114" i="1"/>
  <c r="F114" i="1"/>
  <c r="E114" i="1"/>
  <c r="D114" i="1"/>
  <c r="C114" i="1"/>
  <c r="K112" i="1"/>
  <c r="J112" i="1"/>
  <c r="I112" i="1"/>
  <c r="H112" i="1"/>
  <c r="G112" i="1"/>
  <c r="F112" i="1"/>
  <c r="E112" i="1"/>
  <c r="D112" i="1"/>
  <c r="C112" i="1"/>
  <c r="K109" i="1"/>
  <c r="H109" i="1"/>
  <c r="E109" i="1"/>
  <c r="K108" i="1"/>
  <c r="H108" i="1"/>
  <c r="E108" i="1"/>
  <c r="K86" i="1"/>
  <c r="J86" i="1"/>
  <c r="I86" i="1"/>
  <c r="H86" i="1"/>
  <c r="G86" i="1"/>
  <c r="F86" i="1"/>
  <c r="E86" i="1"/>
  <c r="D86" i="1"/>
  <c r="C86" i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/>
  <c r="K81" i="1"/>
  <c r="J81" i="1"/>
  <c r="I81" i="1"/>
  <c r="H81" i="1"/>
  <c r="G81" i="1"/>
  <c r="F81" i="1"/>
  <c r="E81" i="1"/>
  <c r="D81" i="1"/>
  <c r="C81" i="1"/>
  <c r="K61" i="1"/>
  <c r="J61" i="1"/>
  <c r="I61" i="1"/>
  <c r="H61" i="1"/>
  <c r="G61" i="1"/>
  <c r="F61" i="1"/>
  <c r="E61" i="1"/>
  <c r="D61" i="1"/>
  <c r="C61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7" i="1"/>
  <c r="J57" i="1"/>
  <c r="I57" i="1"/>
  <c r="H57" i="1"/>
  <c r="G57" i="1"/>
  <c r="F57" i="1"/>
  <c r="E57" i="1"/>
  <c r="D57" i="1"/>
  <c r="C57" i="1"/>
  <c r="K56" i="1"/>
  <c r="J56" i="1"/>
  <c r="I56" i="1"/>
  <c r="H56" i="1"/>
  <c r="G56" i="1"/>
  <c r="F56" i="1"/>
  <c r="E56" i="1"/>
  <c r="D56" i="1"/>
  <c r="C56" i="1"/>
  <c r="I33" i="1"/>
  <c r="J33" i="1"/>
  <c r="K33" i="1"/>
  <c r="I34" i="1"/>
  <c r="J34" i="1"/>
  <c r="K34" i="1"/>
  <c r="I35" i="1"/>
  <c r="J35" i="1"/>
  <c r="K35" i="1"/>
  <c r="I37" i="1"/>
  <c r="J37" i="1"/>
  <c r="K37" i="1"/>
  <c r="J32" i="1"/>
  <c r="K32" i="1"/>
  <c r="I32" i="1"/>
  <c r="F33" i="1"/>
  <c r="G33" i="1"/>
  <c r="H33" i="1"/>
  <c r="F34" i="1"/>
  <c r="G34" i="1"/>
  <c r="H34" i="1"/>
  <c r="F35" i="1"/>
  <c r="G35" i="1"/>
  <c r="H35" i="1"/>
  <c r="F37" i="1"/>
  <c r="G37" i="1"/>
  <c r="H37" i="1"/>
  <c r="G32" i="1"/>
  <c r="H32" i="1"/>
  <c r="F32" i="1"/>
  <c r="C33" i="1"/>
  <c r="D33" i="1"/>
  <c r="E33" i="1"/>
  <c r="C34" i="1"/>
  <c r="D34" i="1"/>
  <c r="E34" i="1"/>
  <c r="C35" i="1"/>
  <c r="D35" i="1"/>
  <c r="E35" i="1"/>
  <c r="C37" i="1"/>
  <c r="D37" i="1"/>
  <c r="E37" i="1"/>
  <c r="D32" i="1"/>
  <c r="E32" i="1"/>
  <c r="C32" i="1"/>
</calcChain>
</file>

<file path=xl/sharedStrings.xml><?xml version="1.0" encoding="utf-8"?>
<sst xmlns="http://schemas.openxmlformats.org/spreadsheetml/2006/main" count="377" uniqueCount="45">
  <si>
    <t>Aantal inschrijvingen</t>
  </si>
  <si>
    <t>2016-2017</t>
  </si>
  <si>
    <t>2017-2018</t>
  </si>
  <si>
    <t>2018-2019</t>
  </si>
  <si>
    <t>Mannelijk</t>
  </si>
  <si>
    <t>Vrouwelijk</t>
  </si>
  <si>
    <t>Totaal</t>
  </si>
  <si>
    <t>Professioneel gerichte bachelor</t>
  </si>
  <si>
    <t>Bachelor in het onderwijs: kleuteronderwijs</t>
  </si>
  <si>
    <t>Bachelor in het onderwijs: lager onderwijs</t>
  </si>
  <si>
    <t>Bachelor in het onderwijs: secundair onderwijs</t>
  </si>
  <si>
    <t>Specifieke lerarenopleiding na master</t>
  </si>
  <si>
    <t>specifieke lerarenopleiding na master</t>
  </si>
  <si>
    <t>Specifieke lerarenopleiding na professioneel gerichte bachelor</t>
  </si>
  <si>
    <t>specifieke lerarenopleiding na professioneel gerichte bachelor</t>
  </si>
  <si>
    <t>Aantal generatiestudenten</t>
  </si>
  <si>
    <t>2015-2016</t>
  </si>
  <si>
    <t>specifieke lerarenopleiding audiovisuele en beeldende kunst</t>
  </si>
  <si>
    <t>J</t>
  </si>
  <si>
    <t>N</t>
  </si>
  <si>
    <t>Departement Onderwijs en Vorming</t>
  </si>
  <si>
    <t>Afdeling Hoger onderwijs</t>
  </si>
  <si>
    <t>Bron: Datawarehouse DHO 2.0</t>
  </si>
  <si>
    <r>
      <rPr>
        <b/>
        <sz val="11"/>
        <color theme="1"/>
        <rFont val="Calibri"/>
        <family val="2"/>
        <scheme val="minor"/>
      </rPr>
      <t>Status inschrijving:</t>
    </r>
    <r>
      <rPr>
        <sz val="10"/>
        <color theme="1"/>
        <rFont val="Tahoma"/>
        <family val="2"/>
      </rPr>
      <t xml:space="preserve"> Actief</t>
    </r>
  </si>
  <si>
    <r>
      <rPr>
        <b/>
        <sz val="11"/>
        <color theme="1"/>
        <rFont val="Calibri"/>
        <family val="2"/>
        <scheme val="minor"/>
      </rPr>
      <t>Soort contract:</t>
    </r>
    <r>
      <rPr>
        <sz val="10"/>
        <color theme="1"/>
        <rFont val="Tahoma"/>
        <family val="2"/>
      </rPr>
      <t xml:space="preserve"> Diplomacontract</t>
    </r>
  </si>
  <si>
    <t>Educatieve opleidingen</t>
  </si>
  <si>
    <r>
      <rPr>
        <b/>
        <sz val="11"/>
        <color theme="1"/>
        <rFont val="Calibri"/>
        <family val="2"/>
        <scheme val="minor"/>
      </rPr>
      <t>Soort opleiding:</t>
    </r>
    <r>
      <rPr>
        <sz val="10"/>
        <color theme="1"/>
        <rFont val="Tahoma"/>
        <family val="2"/>
      </rPr>
      <t xml:space="preserve"> ABA, PBA, Ma en specifieke lerarenopleiding na master en na professioneel gerichte bachelor</t>
    </r>
  </si>
  <si>
    <t>Tabel 1a. Aantal diploma's in 2016-2017, 2017-2018 en 2018-2019 naar geslacht per opleiding</t>
  </si>
  <si>
    <t>Tabel 1b. Aandeel diploma's in 2016-2017, 2017-2018 en 2018-2019 naar geslacht per opleiding</t>
  </si>
  <si>
    <t>Tabel 2a. Aantal inschrijvingen van alle studenten in 2016-2017, 2017-2018 en 2018-2019 naar geslacht per opleiding</t>
  </si>
  <si>
    <t>Tabel 2b. Aandeel inschrijvingen van alle studenten in 2016-2017, 2017-2018 en 2018-2019 naar geslacht per opleiding</t>
  </si>
  <si>
    <t>Tabel 3a. Aantal inschrijvingen van generatiestudenten in 2016-2017, 2017-2018 en 2018-2019 naar geslacht per opleiding</t>
  </si>
  <si>
    <t>Tabel 3b. Aandeel inschrijvingen van generatiestudenten in 2016-2017, 2017-2018 en 2018-2019 naar geslacht per opleiding</t>
  </si>
  <si>
    <t>Tabel 4a. Aantal trajectstarters in 2016-2017, 2017-2018 en 2018-2019 naar geslacht per opleiding</t>
  </si>
  <si>
    <t>Tabel 4b. Aandeel trajectstarters in 2016-2017, 2017-2018 en 2018-2019 naar geslacht per opleiding</t>
  </si>
  <si>
    <t>Tabel 1a. Aantal diploma's in 2016-2017, 2017-2018 en 2018-2019 naar VAPH (J/N) per opleiding</t>
  </si>
  <si>
    <t>Tabel 1b. Aandeel diploma's in 2016-2017, 2017-2018 en 2018-2019 naar VAPH (J/N) per opleiding</t>
  </si>
  <si>
    <t>Tabel 2a. Aantal inschrijvingen alle studenten in 2016-2017, 2017-2018 en 2018-2019 naar VAPH per opleiding</t>
  </si>
  <si>
    <t>Tabel 2b. Aandeel inschrijvingen alle studenten in 2016-2017, 2017-2018 en 2018-2019 naar VAPH per opleiding</t>
  </si>
  <si>
    <t>Tabel 3a. Aantal generatiestudenten in 2016-2017, 2017-2018 en 2018-2019 naar VAPH per opleiding</t>
  </si>
  <si>
    <t>Tabel 3b. Aandeel generatiestudenten in 2016-2017, 2017-2018 en 2018-2019 naar VAPH per opleiding</t>
  </si>
  <si>
    <t>Tabel 4a. Aantal trajectstarters in 2016-2017, 2017-2018 en 2018-2019 naar VAPH per opleiding</t>
  </si>
  <si>
    <t>Tabel 4a. Aandeel trajectstarters in 2016-2017, 2017-2018 en 2018-2019 naar VAPH per opleiding</t>
  </si>
  <si>
    <t>Minder dan 5 cases: wordt omwille van privacyredenen niet weergegeven</t>
  </si>
  <si>
    <t>Laatste laadoperatie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</si>
</sst>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b/>
      <sz val="10"/>
      <color rgb="FF222222"/>
      <name val="Arial"/>
      <family val="2"/>
    </font>
    <font>
      <b/>
      <sz val="10"/>
      <color rgb="FF31455E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BDDAF3"/>
      </patternFill>
    </fill>
    <fill>
      <patternFill patternType="solid">
        <fgColor rgb="FFEFF3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rgb="FFC0C0C0"/>
      </top>
      <bottom style="medium">
        <color rgb="FFC0C0C0"/>
      </bottom>
      <diagonal/>
    </border>
    <border>
      <left/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EFEFEF"/>
      </left>
      <right style="medium">
        <color rgb="FFEFEFEF"/>
      </right>
      <top/>
      <bottom style="medium">
        <color rgb="FFEFEFEF"/>
      </bottom>
      <diagonal/>
    </border>
    <border>
      <left style="medium">
        <color rgb="FFE1E6EC"/>
      </left>
      <right style="medium">
        <color rgb="FFE1E6EC"/>
      </right>
      <top/>
      <bottom style="medium">
        <color rgb="FFE1E6EC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C0C0C0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0C0C0"/>
      </top>
      <bottom style="medium">
        <color rgb="FF93B1CD"/>
      </bottom>
      <diagonal/>
    </border>
    <border>
      <left/>
      <right style="medium">
        <color rgb="FFC0C0C0"/>
      </right>
      <top style="medium">
        <color rgb="FFC0C0C0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thin">
        <color indexed="64"/>
      </top>
      <bottom style="medium">
        <color rgb="FFC0C0C0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2" fillId="0" borderId="0" xfId="0" applyFont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0" fillId="0" borderId="7" xfId="0" applyBorder="1"/>
    <xf numFmtId="3" fontId="2" fillId="0" borderId="7" xfId="0" applyNumberFormat="1" applyFont="1" applyBorder="1" applyAlignment="1">
      <alignment horizontal="right" vertical="top"/>
    </xf>
    <xf numFmtId="3" fontId="3" fillId="4" borderId="8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/>
    <xf numFmtId="3" fontId="3" fillId="0" borderId="0" xfId="0" applyNumberFormat="1" applyFont="1" applyFill="1" applyBorder="1" applyAlignment="1">
      <alignment horizontal="right" vertical="top"/>
    </xf>
    <xf numFmtId="0" fontId="0" fillId="0" borderId="0" xfId="0" applyFill="1"/>
    <xf numFmtId="0" fontId="7" fillId="0" borderId="0" xfId="2" applyFont="1"/>
    <xf numFmtId="0" fontId="1" fillId="0" borderId="0" xfId="2" applyFont="1"/>
    <xf numFmtId="0" fontId="8" fillId="0" borderId="0" xfId="0" applyFont="1" applyAlignment="1">
      <alignment vertical="top"/>
    </xf>
    <xf numFmtId="0" fontId="0" fillId="0" borderId="0" xfId="0" applyAlignment="1">
      <alignment horizontal="left" vertical="center" indent="1"/>
    </xf>
    <xf numFmtId="164" fontId="2" fillId="0" borderId="7" xfId="1" applyNumberFormat="1" applyFont="1" applyBorder="1" applyAlignment="1">
      <alignment horizontal="right" vertical="top"/>
    </xf>
    <xf numFmtId="164" fontId="2" fillId="5" borderId="7" xfId="1" applyNumberFormat="1" applyFont="1" applyFill="1" applyBorder="1" applyAlignment="1">
      <alignment horizontal="right" vertical="top"/>
    </xf>
    <xf numFmtId="3" fontId="2" fillId="6" borderId="7" xfId="0" applyNumberFormat="1" applyFont="1" applyFill="1" applyBorder="1" applyAlignment="1">
      <alignment horizontal="right" vertical="top"/>
    </xf>
    <xf numFmtId="3" fontId="3" fillId="6" borderId="8" xfId="0" applyNumberFormat="1" applyFont="1" applyFill="1" applyBorder="1" applyAlignment="1">
      <alignment horizontal="right" vertical="top"/>
    </xf>
    <xf numFmtId="164" fontId="2" fillId="6" borderId="7" xfId="1" applyNumberFormat="1" applyFont="1" applyFill="1" applyBorder="1" applyAlignment="1">
      <alignment horizontal="right" vertical="top"/>
    </xf>
    <xf numFmtId="0" fontId="0" fillId="6" borderId="7" xfId="0" applyFill="1" applyBorder="1"/>
    <xf numFmtId="0" fontId="0" fillId="6" borderId="8" xfId="0" applyFill="1" applyBorder="1"/>
    <xf numFmtId="0" fontId="0" fillId="6" borderId="7" xfId="0" applyFill="1" applyBorder="1" applyAlignment="1">
      <alignment horizontal="right"/>
    </xf>
    <xf numFmtId="3" fontId="2" fillId="6" borderId="7" xfId="0" applyNumberFormat="1" applyFont="1" applyFill="1" applyBorder="1" applyAlignment="1">
      <alignment horizontal="right"/>
    </xf>
    <xf numFmtId="3" fontId="3" fillId="6" borderId="8" xfId="0" applyNumberFormat="1" applyFont="1" applyFill="1" applyBorder="1" applyAlignment="1">
      <alignment horizontal="right"/>
    </xf>
    <xf numFmtId="164" fontId="3" fillId="5" borderId="7" xfId="1" applyNumberFormat="1" applyFont="1" applyFill="1" applyBorder="1" applyAlignment="1">
      <alignment horizontal="right" vertical="top"/>
    </xf>
    <xf numFmtId="0" fontId="0" fillId="6" borderId="0" xfId="0" applyFill="1"/>
    <xf numFmtId="0" fontId="6" fillId="7" borderId="0" xfId="0" applyFont="1" applyFill="1" applyAlignment="1">
      <alignment horizontal="left" vertical="top"/>
    </xf>
    <xf numFmtId="0" fontId="0" fillId="7" borderId="0" xfId="0" applyFill="1"/>
    <xf numFmtId="0" fontId="0" fillId="7" borderId="0" xfId="0" applyFill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0" fillId="3" borderId="9" xfId="0" applyFill="1" applyBorder="1"/>
    <xf numFmtId="0" fontId="2" fillId="2" borderId="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0" xfId="0"/>
    <xf numFmtId="0" fontId="2" fillId="2" borderId="3" xfId="0" applyFont="1" applyFill="1" applyBorder="1" applyAlignment="1">
      <alignment horizontal="left" vertical="top"/>
    </xf>
    <xf numFmtId="0" fontId="0" fillId="2" borderId="1" xfId="0" applyFill="1" applyBorder="1"/>
    <xf numFmtId="0" fontId="0" fillId="2" borderId="2" xfId="0" applyFill="1" applyBorder="1"/>
    <xf numFmtId="0" fontId="0" fillId="2" borderId="6" xfId="0" applyFill="1" applyBorder="1"/>
    <xf numFmtId="0" fontId="0" fillId="2" borderId="4" xfId="0" applyFill="1" applyBorder="1"/>
    <xf numFmtId="0" fontId="4" fillId="3" borderId="5" xfId="0" applyFont="1" applyFill="1" applyBorder="1" applyAlignment="1">
      <alignment horizontal="left" vertical="top"/>
    </xf>
    <xf numFmtId="0" fontId="0" fillId="3" borderId="9" xfId="0" applyFill="1" applyBorder="1"/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4" fillId="3" borderId="10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</cellXfs>
  <cellStyles count="3">
    <cellStyle name="Procent" xfId="1" builtinId="5"/>
    <cellStyle name="Standaard" xfId="0" builtinId="0"/>
    <cellStyle name="Standaard 2" xfId="2" xr:uid="{E7F95CB2-DC6F-419E-A25F-6F2C0C1E1E8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4"/>
  <sheetViews>
    <sheetView workbookViewId="0">
      <selection activeCell="A119" sqref="A119"/>
    </sheetView>
  </sheetViews>
  <sheetFormatPr defaultRowHeight="12.75" customHeight="1" x14ac:dyDescent="0.2"/>
  <cols>
    <col min="1" max="2" width="59.28515625" bestFit="1" customWidth="1"/>
    <col min="3" max="4" width="11.28515625" bestFit="1" customWidth="1"/>
    <col min="5" max="5" width="8.7109375" bestFit="1" customWidth="1"/>
    <col min="6" max="7" width="11.28515625" bestFit="1" customWidth="1"/>
    <col min="8" max="8" width="8.7109375" bestFit="1" customWidth="1"/>
    <col min="9" max="10" width="11.28515625" bestFit="1" customWidth="1"/>
    <col min="11" max="11" width="8.7109375" bestFit="1" customWidth="1"/>
  </cols>
  <sheetData>
    <row r="1" spans="1:2" ht="12.75" customHeight="1" x14ac:dyDescent="0.2">
      <c r="A1" s="12" t="s">
        <v>20</v>
      </c>
    </row>
    <row r="2" spans="1:2" ht="12.75" customHeight="1" x14ac:dyDescent="0.2">
      <c r="A2" s="12" t="s">
        <v>21</v>
      </c>
    </row>
    <row r="3" spans="1:2" ht="12.75" customHeight="1" x14ac:dyDescent="0.2">
      <c r="A3" s="12" t="s">
        <v>22</v>
      </c>
    </row>
    <row r="4" spans="1:2" ht="12.75" customHeight="1" x14ac:dyDescent="0.25">
      <c r="A4" s="13"/>
    </row>
    <row r="8" spans="1:2" ht="12.75" customHeight="1" x14ac:dyDescent="0.2">
      <c r="A8" s="15"/>
    </row>
    <row r="9" spans="1:2" ht="12.75" customHeight="1" x14ac:dyDescent="0.2">
      <c r="A9" s="28" t="s">
        <v>44</v>
      </c>
      <c r="B9" s="29"/>
    </row>
    <row r="10" spans="1:2" ht="12.75" customHeight="1" x14ac:dyDescent="0.2">
      <c r="A10" s="30" t="s">
        <v>23</v>
      </c>
      <c r="B10" s="29"/>
    </row>
    <row r="11" spans="1:2" ht="12.75" customHeight="1" x14ac:dyDescent="0.2">
      <c r="A11" s="30" t="s">
        <v>24</v>
      </c>
      <c r="B11" s="29"/>
    </row>
    <row r="12" spans="1:2" ht="12.75" customHeight="1" x14ac:dyDescent="0.2">
      <c r="A12" s="30" t="s">
        <v>26</v>
      </c>
      <c r="B12" s="29"/>
    </row>
    <row r="13" spans="1:2" ht="12.75" customHeight="1" x14ac:dyDescent="0.2">
      <c r="A13" s="28" t="s">
        <v>25</v>
      </c>
      <c r="B13" s="29"/>
    </row>
    <row r="14" spans="1:2" ht="12.75" customHeight="1" x14ac:dyDescent="0.2">
      <c r="A14" s="27" t="s">
        <v>43</v>
      </c>
      <c r="B14" s="27"/>
    </row>
    <row r="19" spans="1:11" ht="12.75" customHeight="1" thickBot="1" x14ac:dyDescent="0.25">
      <c r="A19" s="14" t="s">
        <v>27</v>
      </c>
    </row>
    <row r="20" spans="1:11" ht="12.75" customHeight="1" thickBot="1" x14ac:dyDescent="0.25">
      <c r="A20" s="35"/>
      <c r="B20" s="36"/>
      <c r="C20" s="37" t="s">
        <v>1</v>
      </c>
      <c r="D20" s="38"/>
      <c r="E20" s="39"/>
      <c r="F20" s="37" t="s">
        <v>2</v>
      </c>
      <c r="G20" s="38"/>
      <c r="H20" s="39"/>
      <c r="I20" s="37" t="s">
        <v>3</v>
      </c>
      <c r="J20" s="38"/>
      <c r="K20" s="39"/>
    </row>
    <row r="21" spans="1:11" ht="12.75" customHeight="1" x14ac:dyDescent="0.2">
      <c r="A21" s="36"/>
      <c r="B21" s="36"/>
      <c r="C21" s="3" t="s">
        <v>4</v>
      </c>
      <c r="D21" s="3" t="s">
        <v>5</v>
      </c>
      <c r="E21" s="4" t="s">
        <v>6</v>
      </c>
      <c r="F21" s="3" t="s">
        <v>4</v>
      </c>
      <c r="G21" s="3" t="s">
        <v>5</v>
      </c>
      <c r="H21" s="4" t="s">
        <v>6</v>
      </c>
      <c r="I21" s="3" t="s">
        <v>4</v>
      </c>
      <c r="J21" s="3" t="s">
        <v>5</v>
      </c>
      <c r="K21" s="4" t="s">
        <v>6</v>
      </c>
    </row>
    <row r="22" spans="1:11" ht="12.75" customHeight="1" x14ac:dyDescent="0.2">
      <c r="A22" s="37" t="s">
        <v>7</v>
      </c>
      <c r="B22" s="2" t="s">
        <v>8</v>
      </c>
      <c r="C22" s="6">
        <v>23</v>
      </c>
      <c r="D22" s="6">
        <v>969</v>
      </c>
      <c r="E22" s="7">
        <v>992</v>
      </c>
      <c r="F22" s="6">
        <v>21</v>
      </c>
      <c r="G22" s="6">
        <v>887</v>
      </c>
      <c r="H22" s="7">
        <v>908</v>
      </c>
      <c r="I22" s="6">
        <v>18</v>
      </c>
      <c r="J22" s="6">
        <v>843</v>
      </c>
      <c r="K22" s="7">
        <v>861</v>
      </c>
    </row>
    <row r="23" spans="1:11" ht="12.75" customHeight="1" x14ac:dyDescent="0.2">
      <c r="A23" s="40"/>
      <c r="B23" s="3" t="s">
        <v>9</v>
      </c>
      <c r="C23" s="6">
        <v>194</v>
      </c>
      <c r="D23" s="6">
        <v>1271</v>
      </c>
      <c r="E23" s="7">
        <v>1465</v>
      </c>
      <c r="F23" s="6">
        <v>179</v>
      </c>
      <c r="G23" s="6">
        <v>1180</v>
      </c>
      <c r="H23" s="7">
        <v>1359</v>
      </c>
      <c r="I23" s="6">
        <v>165</v>
      </c>
      <c r="J23" s="6">
        <v>1193</v>
      </c>
      <c r="K23" s="7">
        <v>1358</v>
      </c>
    </row>
    <row r="24" spans="1:11" ht="12.75" customHeight="1" x14ac:dyDescent="0.2">
      <c r="A24" s="41"/>
      <c r="B24" s="3" t="s">
        <v>10</v>
      </c>
      <c r="C24" s="6">
        <v>837</v>
      </c>
      <c r="D24" s="6">
        <v>1091</v>
      </c>
      <c r="E24" s="7">
        <v>1928</v>
      </c>
      <c r="F24" s="6">
        <v>779</v>
      </c>
      <c r="G24" s="6">
        <v>1006</v>
      </c>
      <c r="H24" s="7">
        <v>1785</v>
      </c>
      <c r="I24" s="6">
        <v>732</v>
      </c>
      <c r="J24" s="6">
        <v>1022</v>
      </c>
      <c r="K24" s="7">
        <v>1754</v>
      </c>
    </row>
    <row r="25" spans="1:11" ht="12.75" customHeight="1" x14ac:dyDescent="0.2">
      <c r="A25" s="3" t="s">
        <v>11</v>
      </c>
      <c r="B25" s="3" t="s">
        <v>12</v>
      </c>
      <c r="C25" s="6">
        <v>286</v>
      </c>
      <c r="D25" s="6">
        <v>602</v>
      </c>
      <c r="E25" s="7">
        <v>888</v>
      </c>
      <c r="F25" s="6">
        <v>250</v>
      </c>
      <c r="G25" s="6">
        <v>534</v>
      </c>
      <c r="H25" s="7">
        <v>784</v>
      </c>
      <c r="I25" s="6">
        <v>245</v>
      </c>
      <c r="J25" s="6">
        <v>516</v>
      </c>
      <c r="K25" s="7">
        <v>761</v>
      </c>
    </row>
    <row r="26" spans="1:11" ht="12.75" customHeight="1" x14ac:dyDescent="0.2">
      <c r="A26" s="3" t="s">
        <v>13</v>
      </c>
      <c r="B26" s="3" t="s">
        <v>14</v>
      </c>
      <c r="C26" s="18"/>
      <c r="D26" s="18"/>
      <c r="E26" s="19"/>
      <c r="F26" s="18"/>
      <c r="G26" s="18"/>
      <c r="H26" s="19"/>
      <c r="I26" s="18"/>
      <c r="J26" s="18"/>
      <c r="K26" s="19"/>
    </row>
    <row r="27" spans="1:11" ht="12.75" customHeight="1" x14ac:dyDescent="0.2">
      <c r="A27" s="42" t="s">
        <v>6</v>
      </c>
      <c r="B27" s="43"/>
      <c r="C27" s="7">
        <v>1341</v>
      </c>
      <c r="D27" s="7">
        <v>3938</v>
      </c>
      <c r="E27" s="7">
        <v>5279</v>
      </c>
      <c r="F27" s="7">
        <v>1230</v>
      </c>
      <c r="G27" s="7">
        <v>3615</v>
      </c>
      <c r="H27" s="7">
        <v>4845</v>
      </c>
      <c r="I27" s="7">
        <v>1161</v>
      </c>
      <c r="J27" s="7">
        <v>3578</v>
      </c>
      <c r="K27" s="7">
        <v>4739</v>
      </c>
    </row>
    <row r="28" spans="1:11" s="11" customFormat="1" ht="12.75" customHeight="1" x14ac:dyDescent="0.2">
      <c r="A28" s="8"/>
      <c r="B28" s="9"/>
      <c r="C28" s="10"/>
      <c r="D28" s="10"/>
      <c r="E28" s="10"/>
      <c r="F28" s="10"/>
      <c r="G28" s="10"/>
      <c r="H28" s="10"/>
      <c r="I28" s="10"/>
      <c r="J28" s="10"/>
      <c r="K28" s="10"/>
    </row>
    <row r="29" spans="1:11" s="11" customFormat="1" ht="12.75" customHeight="1" thickBot="1" x14ac:dyDescent="0.25">
      <c r="A29" s="14" t="s">
        <v>28</v>
      </c>
      <c r="B29" s="9"/>
      <c r="C29" s="10"/>
      <c r="D29" s="10"/>
      <c r="E29" s="10"/>
      <c r="F29" s="10"/>
      <c r="G29" s="10"/>
      <c r="H29" s="10"/>
      <c r="I29" s="10"/>
      <c r="J29" s="10"/>
      <c r="K29" s="10"/>
    </row>
    <row r="30" spans="1:11" s="11" customFormat="1" ht="12.75" customHeight="1" thickBot="1" x14ac:dyDescent="0.25">
      <c r="A30" s="35"/>
      <c r="B30" s="36"/>
      <c r="C30" s="37" t="s">
        <v>1</v>
      </c>
      <c r="D30" s="38"/>
      <c r="E30" s="39"/>
      <c r="F30" s="37" t="s">
        <v>2</v>
      </c>
      <c r="G30" s="38"/>
      <c r="H30" s="39"/>
      <c r="I30" s="37" t="s">
        <v>3</v>
      </c>
      <c r="J30" s="38"/>
      <c r="K30" s="39"/>
    </row>
    <row r="31" spans="1:11" s="11" customFormat="1" ht="12.75" customHeight="1" thickBot="1" x14ac:dyDescent="0.25">
      <c r="A31" s="36"/>
      <c r="B31" s="36"/>
      <c r="C31" s="3" t="s">
        <v>4</v>
      </c>
      <c r="D31" s="3" t="s">
        <v>5</v>
      </c>
      <c r="E31" s="4" t="s">
        <v>6</v>
      </c>
      <c r="F31" s="3" t="s">
        <v>4</v>
      </c>
      <c r="G31" s="3" t="s">
        <v>5</v>
      </c>
      <c r="H31" s="4" t="s">
        <v>6</v>
      </c>
      <c r="I31" s="3" t="s">
        <v>4</v>
      </c>
      <c r="J31" s="3" t="s">
        <v>5</v>
      </c>
      <c r="K31" s="4" t="s">
        <v>6</v>
      </c>
    </row>
    <row r="32" spans="1:11" s="11" customFormat="1" ht="12.75" customHeight="1" thickBot="1" x14ac:dyDescent="0.25">
      <c r="A32" s="37" t="s">
        <v>7</v>
      </c>
      <c r="B32" s="2" t="s">
        <v>8</v>
      </c>
      <c r="C32" s="16">
        <f>C22/$E22</f>
        <v>2.3185483870967742E-2</v>
      </c>
      <c r="D32" s="16">
        <f t="shared" ref="D32:E32" si="0">D22/$E22</f>
        <v>0.97681451612903225</v>
      </c>
      <c r="E32" s="17">
        <f t="shared" si="0"/>
        <v>1</v>
      </c>
      <c r="F32" s="16">
        <f>F22/$H22</f>
        <v>2.3127753303964757E-2</v>
      </c>
      <c r="G32" s="16">
        <f t="shared" ref="G32:H32" si="1">G22/$H22</f>
        <v>0.97687224669603523</v>
      </c>
      <c r="H32" s="17">
        <f t="shared" si="1"/>
        <v>1</v>
      </c>
      <c r="I32" s="16">
        <f>I22/$K22</f>
        <v>2.0905923344947737E-2</v>
      </c>
      <c r="J32" s="16">
        <f t="shared" ref="J32:K32" si="2">J22/$K22</f>
        <v>0.97909407665505221</v>
      </c>
      <c r="K32" s="17">
        <f t="shared" si="2"/>
        <v>1</v>
      </c>
    </row>
    <row r="33" spans="1:11" s="11" customFormat="1" ht="12.75" customHeight="1" thickBot="1" x14ac:dyDescent="0.25">
      <c r="A33" s="40"/>
      <c r="B33" s="3" t="s">
        <v>9</v>
      </c>
      <c r="C33" s="16">
        <f t="shared" ref="C33:E33" si="3">C23/$E23</f>
        <v>0.13242320819112627</v>
      </c>
      <c r="D33" s="16">
        <f t="shared" si="3"/>
        <v>0.8675767918088737</v>
      </c>
      <c r="E33" s="17">
        <f t="shared" si="3"/>
        <v>1</v>
      </c>
      <c r="F33" s="16">
        <f t="shared" ref="F33:H33" si="4">F23/$H23</f>
        <v>0.13171449595290655</v>
      </c>
      <c r="G33" s="16">
        <f t="shared" si="4"/>
        <v>0.86828550404709348</v>
      </c>
      <c r="H33" s="17">
        <f t="shared" si="4"/>
        <v>1</v>
      </c>
      <c r="I33" s="16">
        <f t="shared" ref="I33:K33" si="5">I23/$K23</f>
        <v>0.12150220913107511</v>
      </c>
      <c r="J33" s="16">
        <f t="shared" si="5"/>
        <v>0.87849779086892488</v>
      </c>
      <c r="K33" s="17">
        <f t="shared" si="5"/>
        <v>1</v>
      </c>
    </row>
    <row r="34" spans="1:11" s="11" customFormat="1" ht="12.75" customHeight="1" thickBot="1" x14ac:dyDescent="0.25">
      <c r="A34" s="41"/>
      <c r="B34" s="3" t="s">
        <v>10</v>
      </c>
      <c r="C34" s="16">
        <f t="shared" ref="C34:E34" si="6">C24/$E24</f>
        <v>0.4341286307053942</v>
      </c>
      <c r="D34" s="16">
        <f t="shared" si="6"/>
        <v>0.5658713692946058</v>
      </c>
      <c r="E34" s="17">
        <f t="shared" si="6"/>
        <v>1</v>
      </c>
      <c r="F34" s="16">
        <f t="shared" ref="F34:H34" si="7">F24/$H24</f>
        <v>0.43641456582633054</v>
      </c>
      <c r="G34" s="16">
        <f t="shared" si="7"/>
        <v>0.56358543417366946</v>
      </c>
      <c r="H34" s="17">
        <f t="shared" si="7"/>
        <v>1</v>
      </c>
      <c r="I34" s="16">
        <f t="shared" ref="I34:K34" si="8">I24/$K24</f>
        <v>0.41733181299885974</v>
      </c>
      <c r="J34" s="16">
        <f t="shared" si="8"/>
        <v>0.5826681870011402</v>
      </c>
      <c r="K34" s="17">
        <f t="shared" si="8"/>
        <v>1</v>
      </c>
    </row>
    <row r="35" spans="1:11" s="11" customFormat="1" ht="12.75" customHeight="1" thickBot="1" x14ac:dyDescent="0.25">
      <c r="A35" s="3" t="s">
        <v>11</v>
      </c>
      <c r="B35" s="3" t="s">
        <v>12</v>
      </c>
      <c r="C35" s="16">
        <f t="shared" ref="C35:E35" si="9">C25/$E25</f>
        <v>0.32207207207207206</v>
      </c>
      <c r="D35" s="16">
        <f t="shared" si="9"/>
        <v>0.67792792792792789</v>
      </c>
      <c r="E35" s="17">
        <f t="shared" si="9"/>
        <v>1</v>
      </c>
      <c r="F35" s="16">
        <f t="shared" ref="F35:H35" si="10">F25/$H25</f>
        <v>0.31887755102040816</v>
      </c>
      <c r="G35" s="16">
        <f t="shared" si="10"/>
        <v>0.68112244897959184</v>
      </c>
      <c r="H35" s="17">
        <f t="shared" si="10"/>
        <v>1</v>
      </c>
      <c r="I35" s="16">
        <f t="shared" ref="I35:K35" si="11">I25/$K25</f>
        <v>0.32194480946123522</v>
      </c>
      <c r="J35" s="16">
        <f t="shared" si="11"/>
        <v>0.67805519053876473</v>
      </c>
      <c r="K35" s="17">
        <f t="shared" si="11"/>
        <v>1</v>
      </c>
    </row>
    <row r="36" spans="1:11" s="11" customFormat="1" ht="12.75" customHeight="1" thickBot="1" x14ac:dyDescent="0.25">
      <c r="A36" s="3" t="s">
        <v>13</v>
      </c>
      <c r="B36" s="3" t="s">
        <v>14</v>
      </c>
      <c r="C36" s="20"/>
      <c r="D36" s="20"/>
      <c r="E36" s="20"/>
      <c r="F36" s="20"/>
      <c r="G36" s="20"/>
      <c r="H36" s="20"/>
      <c r="I36" s="20"/>
      <c r="J36" s="20"/>
      <c r="K36" s="20"/>
    </row>
    <row r="37" spans="1:11" s="11" customFormat="1" ht="12.75" customHeight="1" thickBot="1" x14ac:dyDescent="0.25">
      <c r="A37" s="42" t="s">
        <v>6</v>
      </c>
      <c r="B37" s="43"/>
      <c r="C37" s="26">
        <f t="shared" ref="C37:E37" si="12">C27/$E27</f>
        <v>0.25402538359537791</v>
      </c>
      <c r="D37" s="26">
        <f t="shared" si="12"/>
        <v>0.74597461640462204</v>
      </c>
      <c r="E37" s="26">
        <f t="shared" si="12"/>
        <v>1</v>
      </c>
      <c r="F37" s="26">
        <f t="shared" ref="F37:H37" si="13">F27/$H27</f>
        <v>0.25386996904024767</v>
      </c>
      <c r="G37" s="26">
        <f t="shared" si="13"/>
        <v>0.74613003095975228</v>
      </c>
      <c r="H37" s="26">
        <f t="shared" si="13"/>
        <v>1</v>
      </c>
      <c r="I37" s="26">
        <f t="shared" ref="I37:K37" si="14">I27/$K27</f>
        <v>0.2449883941759865</v>
      </c>
      <c r="J37" s="26">
        <f t="shared" si="14"/>
        <v>0.7550116058240135</v>
      </c>
      <c r="K37" s="26">
        <f t="shared" si="14"/>
        <v>1</v>
      </c>
    </row>
    <row r="38" spans="1:11" s="11" customFormat="1" ht="12.75" customHeight="1" x14ac:dyDescent="0.2">
      <c r="A38" s="8"/>
      <c r="B38" s="9"/>
      <c r="C38" s="10"/>
      <c r="D38" s="10"/>
      <c r="E38" s="10"/>
      <c r="F38" s="10"/>
      <c r="G38" s="10"/>
      <c r="H38" s="10"/>
      <c r="I38" s="10"/>
      <c r="J38" s="10"/>
      <c r="K38" s="10"/>
    </row>
    <row r="39" spans="1:11" s="11" customFormat="1" ht="12.75" customHeight="1" x14ac:dyDescent="0.2">
      <c r="A39" s="8"/>
      <c r="B39" s="9"/>
      <c r="C39" s="10"/>
      <c r="D39" s="10"/>
      <c r="E39" s="10"/>
      <c r="F39" s="10"/>
      <c r="G39" s="10"/>
      <c r="H39" s="10"/>
      <c r="I39" s="10"/>
      <c r="J39" s="10"/>
      <c r="K39" s="10"/>
    </row>
    <row r="40" spans="1:11" s="11" customFormat="1" ht="12.75" customHeight="1" x14ac:dyDescent="0.2">
      <c r="A40" s="8"/>
      <c r="B40" s="9"/>
      <c r="C40" s="10"/>
      <c r="D40" s="10"/>
      <c r="E40" s="10"/>
      <c r="F40" s="10"/>
      <c r="G40" s="10"/>
      <c r="H40" s="10"/>
      <c r="I40" s="10"/>
      <c r="J40" s="10"/>
      <c r="K40" s="10"/>
    </row>
    <row r="41" spans="1:11" s="11" customFormat="1" ht="12.75" customHeight="1" x14ac:dyDescent="0.2"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1" customFormat="1" ht="12.75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.75" customHeight="1" thickBot="1" x14ac:dyDescent="0.25">
      <c r="A43" s="14" t="s">
        <v>29</v>
      </c>
    </row>
    <row r="44" spans="1:11" ht="12.75" customHeight="1" thickBot="1" x14ac:dyDescent="0.25">
      <c r="A44" s="35"/>
      <c r="B44" s="36"/>
      <c r="C44" s="37" t="s">
        <v>1</v>
      </c>
      <c r="D44" s="38"/>
      <c r="E44" s="39"/>
      <c r="F44" s="37" t="s">
        <v>2</v>
      </c>
      <c r="G44" s="38"/>
      <c r="H44" s="39"/>
      <c r="I44" s="37" t="s">
        <v>3</v>
      </c>
      <c r="J44" s="38"/>
      <c r="K44" s="39"/>
    </row>
    <row r="45" spans="1:11" ht="12.75" customHeight="1" x14ac:dyDescent="0.2">
      <c r="A45" s="36"/>
      <c r="B45" s="36"/>
      <c r="C45" s="3" t="s">
        <v>4</v>
      </c>
      <c r="D45" s="3" t="s">
        <v>5</v>
      </c>
      <c r="E45" s="4" t="s">
        <v>6</v>
      </c>
      <c r="F45" s="3" t="s">
        <v>4</v>
      </c>
      <c r="G45" s="3" t="s">
        <v>5</v>
      </c>
      <c r="H45" s="4" t="s">
        <v>6</v>
      </c>
      <c r="I45" s="3" t="s">
        <v>4</v>
      </c>
      <c r="J45" s="3" t="s">
        <v>5</v>
      </c>
      <c r="K45" s="4" t="s">
        <v>6</v>
      </c>
    </row>
    <row r="46" spans="1:11" ht="12.75" customHeight="1" x14ac:dyDescent="0.2">
      <c r="A46" s="37" t="s">
        <v>7</v>
      </c>
      <c r="B46" s="2" t="s">
        <v>8</v>
      </c>
      <c r="C46" s="6">
        <v>172</v>
      </c>
      <c r="D46" s="6">
        <v>4534</v>
      </c>
      <c r="E46" s="7">
        <v>4706</v>
      </c>
      <c r="F46" s="6">
        <v>153</v>
      </c>
      <c r="G46" s="6">
        <v>4165</v>
      </c>
      <c r="H46" s="7">
        <v>4318</v>
      </c>
      <c r="I46" s="6">
        <v>156</v>
      </c>
      <c r="J46" s="6">
        <v>3832</v>
      </c>
      <c r="K46" s="7">
        <v>3988</v>
      </c>
    </row>
    <row r="47" spans="1:11" ht="12.75" customHeight="1" x14ac:dyDescent="0.2">
      <c r="A47" s="40"/>
      <c r="B47" s="3" t="s">
        <v>9</v>
      </c>
      <c r="C47" s="6">
        <v>1287</v>
      </c>
      <c r="D47" s="6">
        <v>5642</v>
      </c>
      <c r="E47" s="7">
        <v>6929</v>
      </c>
      <c r="F47" s="6">
        <v>1208</v>
      </c>
      <c r="G47" s="6">
        <v>5460</v>
      </c>
      <c r="H47" s="7">
        <v>6668</v>
      </c>
      <c r="I47" s="6">
        <v>1134</v>
      </c>
      <c r="J47" s="6">
        <v>5351</v>
      </c>
      <c r="K47" s="7">
        <v>6485</v>
      </c>
    </row>
    <row r="48" spans="1:11" ht="12.75" customHeight="1" x14ac:dyDescent="0.2">
      <c r="A48" s="41"/>
      <c r="B48" s="3" t="s">
        <v>10</v>
      </c>
      <c r="C48" s="6">
        <v>4869</v>
      </c>
      <c r="D48" s="6">
        <v>4715</v>
      </c>
      <c r="E48" s="7">
        <v>9584</v>
      </c>
      <c r="F48" s="6">
        <v>4624</v>
      </c>
      <c r="G48" s="6">
        <v>4473</v>
      </c>
      <c r="H48" s="7">
        <v>9097</v>
      </c>
      <c r="I48" s="6">
        <v>4267</v>
      </c>
      <c r="J48" s="6">
        <v>4350</v>
      </c>
      <c r="K48" s="7">
        <v>8617</v>
      </c>
    </row>
    <row r="49" spans="1:11" ht="12.75" customHeight="1" x14ac:dyDescent="0.2">
      <c r="A49" s="3" t="s">
        <v>11</v>
      </c>
      <c r="B49" s="3" t="s">
        <v>12</v>
      </c>
      <c r="C49" s="6">
        <v>625</v>
      </c>
      <c r="D49" s="6">
        <v>1093</v>
      </c>
      <c r="E49" s="7">
        <v>1718</v>
      </c>
      <c r="F49" s="6">
        <v>568</v>
      </c>
      <c r="G49" s="6">
        <v>995</v>
      </c>
      <c r="H49" s="7">
        <v>1563</v>
      </c>
      <c r="I49" s="6">
        <v>550</v>
      </c>
      <c r="J49" s="6">
        <v>1029</v>
      </c>
      <c r="K49" s="7">
        <v>1579</v>
      </c>
    </row>
    <row r="50" spans="1:11" ht="12.75" customHeight="1" x14ac:dyDescent="0.2">
      <c r="A50" s="3" t="s">
        <v>13</v>
      </c>
      <c r="B50" s="3" t="s">
        <v>14</v>
      </c>
      <c r="C50" s="18"/>
      <c r="D50" s="18"/>
      <c r="E50" s="19"/>
      <c r="F50" s="18"/>
      <c r="G50" s="18"/>
      <c r="H50" s="19"/>
      <c r="I50" s="18"/>
      <c r="J50" s="18"/>
      <c r="K50" s="19"/>
    </row>
    <row r="51" spans="1:11" ht="12.75" customHeight="1" x14ac:dyDescent="0.2">
      <c r="A51" s="42" t="s">
        <v>6</v>
      </c>
      <c r="B51" s="43"/>
      <c r="C51" s="7">
        <v>6956</v>
      </c>
      <c r="D51" s="7">
        <v>15998</v>
      </c>
      <c r="E51" s="7">
        <v>22954</v>
      </c>
      <c r="F51" s="7">
        <v>6555</v>
      </c>
      <c r="G51" s="7">
        <v>15105</v>
      </c>
      <c r="H51" s="7">
        <v>21660</v>
      </c>
      <c r="I51" s="7">
        <v>6109</v>
      </c>
      <c r="J51" s="7">
        <v>14571</v>
      </c>
      <c r="K51" s="7">
        <v>20680</v>
      </c>
    </row>
    <row r="52" spans="1:11" s="11" customFormat="1" ht="12.75" customHeight="1" x14ac:dyDescent="0.2">
      <c r="A52" s="8"/>
      <c r="B52" s="9"/>
      <c r="C52" s="10"/>
      <c r="D52" s="10"/>
      <c r="E52" s="10"/>
      <c r="F52" s="10"/>
      <c r="G52" s="10"/>
      <c r="H52" s="10"/>
      <c r="I52" s="10"/>
      <c r="J52" s="10"/>
      <c r="K52" s="10"/>
    </row>
    <row r="53" spans="1:11" s="11" customFormat="1" ht="12.75" customHeight="1" thickBot="1" x14ac:dyDescent="0.25">
      <c r="A53" s="14" t="s">
        <v>30</v>
      </c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1" customFormat="1" ht="12.75" customHeight="1" thickBot="1" x14ac:dyDescent="0.25">
      <c r="A54" s="35"/>
      <c r="B54" s="36"/>
      <c r="C54" s="37" t="s">
        <v>1</v>
      </c>
      <c r="D54" s="38"/>
      <c r="E54" s="39"/>
      <c r="F54" s="37" t="s">
        <v>2</v>
      </c>
      <c r="G54" s="38"/>
      <c r="H54" s="39"/>
      <c r="I54" s="37" t="s">
        <v>3</v>
      </c>
      <c r="J54" s="38"/>
      <c r="K54" s="39"/>
    </row>
    <row r="55" spans="1:11" s="11" customFormat="1" ht="12.75" customHeight="1" thickBot="1" x14ac:dyDescent="0.25">
      <c r="A55" s="36"/>
      <c r="B55" s="36"/>
      <c r="C55" s="3" t="s">
        <v>4</v>
      </c>
      <c r="D55" s="3" t="s">
        <v>5</v>
      </c>
      <c r="E55" s="4" t="s">
        <v>6</v>
      </c>
      <c r="F55" s="3" t="s">
        <v>4</v>
      </c>
      <c r="G55" s="3" t="s">
        <v>5</v>
      </c>
      <c r="H55" s="4" t="s">
        <v>6</v>
      </c>
      <c r="I55" s="3" t="s">
        <v>4</v>
      </c>
      <c r="J55" s="3" t="s">
        <v>5</v>
      </c>
      <c r="K55" s="4" t="s">
        <v>6</v>
      </c>
    </row>
    <row r="56" spans="1:11" s="11" customFormat="1" ht="12.75" customHeight="1" thickBot="1" x14ac:dyDescent="0.25">
      <c r="A56" s="37" t="s">
        <v>7</v>
      </c>
      <c r="B56" s="2" t="s">
        <v>8</v>
      </c>
      <c r="C56" s="16">
        <f>C46/$E46</f>
        <v>3.654908627284318E-2</v>
      </c>
      <c r="D56" s="16">
        <f t="shared" ref="D56:E56" si="15">D46/$E46</f>
        <v>0.96345091372715685</v>
      </c>
      <c r="E56" s="17">
        <f t="shared" si="15"/>
        <v>1</v>
      </c>
      <c r="F56" s="16">
        <f>F46/$H46</f>
        <v>3.5433070866141732E-2</v>
      </c>
      <c r="G56" s="16">
        <f t="shared" ref="G56:H56" si="16">G46/$H46</f>
        <v>0.96456692913385822</v>
      </c>
      <c r="H56" s="17">
        <f t="shared" si="16"/>
        <v>1</v>
      </c>
      <c r="I56" s="16">
        <f>I46/$K46</f>
        <v>3.9117352056168508E-2</v>
      </c>
      <c r="J56" s="16">
        <f t="shared" ref="J56:K56" si="17">J46/$K46</f>
        <v>0.96088264794383149</v>
      </c>
      <c r="K56" s="17">
        <f t="shared" si="17"/>
        <v>1</v>
      </c>
    </row>
    <row r="57" spans="1:11" s="11" customFormat="1" ht="12.75" customHeight="1" thickBot="1" x14ac:dyDescent="0.25">
      <c r="A57" s="40"/>
      <c r="B57" s="3" t="s">
        <v>9</v>
      </c>
      <c r="C57" s="16">
        <f t="shared" ref="C57:E57" si="18">C47/$E47</f>
        <v>0.18574108818011256</v>
      </c>
      <c r="D57" s="16">
        <f t="shared" si="18"/>
        <v>0.81425891181988741</v>
      </c>
      <c r="E57" s="17">
        <f t="shared" si="18"/>
        <v>1</v>
      </c>
      <c r="F57" s="16">
        <f t="shared" ref="F57:H57" si="19">F47/$H47</f>
        <v>0.1811637672465507</v>
      </c>
      <c r="G57" s="16">
        <f t="shared" si="19"/>
        <v>0.8188362327534493</v>
      </c>
      <c r="H57" s="17">
        <f t="shared" si="19"/>
        <v>1</v>
      </c>
      <c r="I57" s="16">
        <f t="shared" ref="I57:K57" si="20">I47/$K47</f>
        <v>0.17486507324595219</v>
      </c>
      <c r="J57" s="16">
        <f t="shared" si="20"/>
        <v>0.82513492675404776</v>
      </c>
      <c r="K57" s="17">
        <f t="shared" si="20"/>
        <v>1</v>
      </c>
    </row>
    <row r="58" spans="1:11" s="11" customFormat="1" ht="12.75" customHeight="1" thickBot="1" x14ac:dyDescent="0.25">
      <c r="A58" s="41"/>
      <c r="B58" s="3" t="s">
        <v>10</v>
      </c>
      <c r="C58" s="16">
        <f t="shared" ref="C58:E58" si="21">C48/$E48</f>
        <v>0.50803422370617701</v>
      </c>
      <c r="D58" s="16">
        <f t="shared" si="21"/>
        <v>0.49196577629382304</v>
      </c>
      <c r="E58" s="17">
        <f t="shared" si="21"/>
        <v>1</v>
      </c>
      <c r="F58" s="16">
        <f t="shared" ref="F58:H58" si="22">F48/$H48</f>
        <v>0.50829943937561839</v>
      </c>
      <c r="G58" s="16">
        <f t="shared" si="22"/>
        <v>0.49170056062438167</v>
      </c>
      <c r="H58" s="17">
        <f t="shared" si="22"/>
        <v>1</v>
      </c>
      <c r="I58" s="16">
        <f t="shared" ref="I58:K58" si="23">I48/$K48</f>
        <v>0.49518393872577465</v>
      </c>
      <c r="J58" s="16">
        <f t="shared" si="23"/>
        <v>0.5048160612742254</v>
      </c>
      <c r="K58" s="17">
        <f t="shared" si="23"/>
        <v>1</v>
      </c>
    </row>
    <row r="59" spans="1:11" s="11" customFormat="1" ht="12.75" customHeight="1" thickBot="1" x14ac:dyDescent="0.25">
      <c r="A59" s="3" t="s">
        <v>11</v>
      </c>
      <c r="B59" s="3" t="s">
        <v>12</v>
      </c>
      <c r="C59" s="16">
        <f t="shared" ref="C59:E59" si="24">C49/$E49</f>
        <v>0.36379511059371361</v>
      </c>
      <c r="D59" s="16">
        <f t="shared" si="24"/>
        <v>0.63620488940628639</v>
      </c>
      <c r="E59" s="17">
        <f t="shared" si="24"/>
        <v>1</v>
      </c>
      <c r="F59" s="16">
        <f t="shared" ref="F59:H59" si="25">F49/$H49</f>
        <v>0.36340371081253997</v>
      </c>
      <c r="G59" s="16">
        <f t="shared" si="25"/>
        <v>0.63659628918746003</v>
      </c>
      <c r="H59" s="17">
        <f t="shared" si="25"/>
        <v>1</v>
      </c>
      <c r="I59" s="16">
        <f t="shared" ref="I59:K59" si="26">I49/$K49</f>
        <v>0.34832172260924638</v>
      </c>
      <c r="J59" s="16">
        <f t="shared" si="26"/>
        <v>0.65167827739075368</v>
      </c>
      <c r="K59" s="17">
        <f t="shared" si="26"/>
        <v>1</v>
      </c>
    </row>
    <row r="60" spans="1:11" s="11" customFormat="1" ht="12.75" customHeight="1" thickBot="1" x14ac:dyDescent="0.25">
      <c r="A60" s="3" t="s">
        <v>13</v>
      </c>
      <c r="B60" s="3" t="s">
        <v>14</v>
      </c>
      <c r="C60" s="20"/>
      <c r="D60" s="20"/>
      <c r="E60" s="20"/>
      <c r="F60" s="20"/>
      <c r="G60" s="20"/>
      <c r="H60" s="20"/>
      <c r="I60" s="20"/>
      <c r="J60" s="20"/>
      <c r="K60" s="20"/>
    </row>
    <row r="61" spans="1:11" s="11" customFormat="1" ht="12.75" customHeight="1" thickBot="1" x14ac:dyDescent="0.25">
      <c r="A61" s="42" t="s">
        <v>6</v>
      </c>
      <c r="B61" s="43"/>
      <c r="C61" s="26">
        <f t="shared" ref="C61:E61" si="27">C51/$E51</f>
        <v>0.30304086433737037</v>
      </c>
      <c r="D61" s="26">
        <f t="shared" si="27"/>
        <v>0.69695913566262957</v>
      </c>
      <c r="E61" s="26">
        <f t="shared" si="27"/>
        <v>1</v>
      </c>
      <c r="F61" s="26">
        <f t="shared" ref="F61:H61" si="28">F51/$H51</f>
        <v>0.30263157894736842</v>
      </c>
      <c r="G61" s="26">
        <f t="shared" si="28"/>
        <v>0.69736842105263153</v>
      </c>
      <c r="H61" s="26">
        <f t="shared" si="28"/>
        <v>1</v>
      </c>
      <c r="I61" s="26">
        <f t="shared" ref="I61:K61" si="29">I51/$K51</f>
        <v>0.29540618955512571</v>
      </c>
      <c r="J61" s="26">
        <f t="shared" si="29"/>
        <v>0.70459381044487424</v>
      </c>
      <c r="K61" s="26">
        <f t="shared" si="29"/>
        <v>1</v>
      </c>
    </row>
    <row r="62" spans="1:11" s="11" customFormat="1" ht="12.75" customHeight="1" x14ac:dyDescent="0.2">
      <c r="A62" s="8"/>
      <c r="B62" s="9"/>
      <c r="C62" s="10"/>
      <c r="D62" s="10"/>
      <c r="E62" s="10"/>
      <c r="F62" s="10"/>
      <c r="G62" s="10"/>
      <c r="H62" s="10"/>
      <c r="I62" s="10"/>
      <c r="J62" s="10"/>
      <c r="K62" s="10"/>
    </row>
    <row r="63" spans="1:11" s="11" customFormat="1" ht="12.75" customHeight="1" x14ac:dyDescent="0.2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11" customFormat="1" ht="12.75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11" customFormat="1" ht="12.75" customHeight="1" x14ac:dyDescent="0.2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11" customFormat="1" ht="12.75" customHeight="1" x14ac:dyDescent="0.2"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11" customFormat="1" ht="12.75" customHeight="1" x14ac:dyDescent="0.2">
      <c r="A67" s="8"/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ht="12.75" customHeight="1" thickBot="1" x14ac:dyDescent="0.25">
      <c r="A68" s="14" t="s">
        <v>31</v>
      </c>
    </row>
    <row r="69" spans="1:11" ht="12.75" customHeight="1" thickBot="1" x14ac:dyDescent="0.25">
      <c r="A69" s="35"/>
      <c r="B69" s="36"/>
      <c r="C69" s="37" t="s">
        <v>1</v>
      </c>
      <c r="D69" s="38"/>
      <c r="E69" s="39"/>
      <c r="F69" s="37" t="s">
        <v>2</v>
      </c>
      <c r="G69" s="38"/>
      <c r="H69" s="39"/>
      <c r="I69" s="37" t="s">
        <v>3</v>
      </c>
      <c r="J69" s="38"/>
      <c r="K69" s="39"/>
    </row>
    <row r="70" spans="1:11" ht="12.75" customHeight="1" x14ac:dyDescent="0.2">
      <c r="A70" s="36"/>
      <c r="B70" s="36"/>
      <c r="C70" s="3" t="s">
        <v>4</v>
      </c>
      <c r="D70" s="3" t="s">
        <v>5</v>
      </c>
      <c r="E70" s="4" t="s">
        <v>6</v>
      </c>
      <c r="F70" s="3" t="s">
        <v>4</v>
      </c>
      <c r="G70" s="3" t="s">
        <v>5</v>
      </c>
      <c r="H70" s="4" t="s">
        <v>6</v>
      </c>
      <c r="I70" s="3" t="s">
        <v>4</v>
      </c>
      <c r="J70" s="3" t="s">
        <v>5</v>
      </c>
      <c r="K70" s="4" t="s">
        <v>6</v>
      </c>
    </row>
    <row r="71" spans="1:11" ht="12.75" customHeight="1" x14ac:dyDescent="0.2">
      <c r="A71" s="37" t="s">
        <v>7</v>
      </c>
      <c r="B71" s="2" t="s">
        <v>8</v>
      </c>
      <c r="C71" s="6">
        <v>46</v>
      </c>
      <c r="D71" s="6">
        <v>1037</v>
      </c>
      <c r="E71" s="7">
        <v>1083</v>
      </c>
      <c r="F71" s="6">
        <v>40</v>
      </c>
      <c r="G71" s="6">
        <v>924</v>
      </c>
      <c r="H71" s="7">
        <v>964</v>
      </c>
      <c r="I71" s="6">
        <v>38</v>
      </c>
      <c r="J71" s="6">
        <v>865</v>
      </c>
      <c r="K71" s="7">
        <v>903</v>
      </c>
    </row>
    <row r="72" spans="1:11" ht="12.75" customHeight="1" x14ac:dyDescent="0.2">
      <c r="A72" s="40"/>
      <c r="B72" s="3" t="s">
        <v>9</v>
      </c>
      <c r="C72" s="6">
        <v>296</v>
      </c>
      <c r="D72" s="6">
        <v>1222</v>
      </c>
      <c r="E72" s="7">
        <v>1518</v>
      </c>
      <c r="F72" s="6">
        <v>299</v>
      </c>
      <c r="G72" s="6">
        <v>1122</v>
      </c>
      <c r="H72" s="7">
        <v>1421</v>
      </c>
      <c r="I72" s="6">
        <v>250</v>
      </c>
      <c r="J72" s="6">
        <v>1064</v>
      </c>
      <c r="K72" s="7">
        <v>1314</v>
      </c>
    </row>
    <row r="73" spans="1:11" ht="12.75" customHeight="1" x14ac:dyDescent="0.2">
      <c r="A73" s="41"/>
      <c r="B73" s="3" t="s">
        <v>10</v>
      </c>
      <c r="C73" s="6">
        <v>979</v>
      </c>
      <c r="D73" s="6">
        <v>874</v>
      </c>
      <c r="E73" s="7">
        <v>1853</v>
      </c>
      <c r="F73" s="6">
        <v>933</v>
      </c>
      <c r="G73" s="6">
        <v>780</v>
      </c>
      <c r="H73" s="7">
        <v>1713</v>
      </c>
      <c r="I73" s="6">
        <v>791</v>
      </c>
      <c r="J73" s="6">
        <v>752</v>
      </c>
      <c r="K73" s="7">
        <v>1543</v>
      </c>
    </row>
    <row r="74" spans="1:11" ht="12.75" customHeight="1" x14ac:dyDescent="0.2">
      <c r="A74" s="3" t="s">
        <v>11</v>
      </c>
      <c r="B74" s="3" t="s">
        <v>12</v>
      </c>
      <c r="C74" s="18"/>
      <c r="D74" s="18"/>
      <c r="E74" s="19"/>
      <c r="F74" s="21"/>
      <c r="G74" s="21"/>
      <c r="H74" s="22"/>
      <c r="I74" s="21"/>
      <c r="J74" s="18"/>
      <c r="K74" s="19"/>
    </row>
    <row r="75" spans="1:11" ht="12.75" customHeight="1" x14ac:dyDescent="0.2">
      <c r="A75" s="3" t="s">
        <v>13</v>
      </c>
      <c r="B75" s="3" t="s">
        <v>14</v>
      </c>
      <c r="C75" s="21"/>
      <c r="D75" s="18"/>
      <c r="E75" s="19"/>
      <c r="F75" s="21"/>
      <c r="G75" s="21"/>
      <c r="H75" s="22"/>
      <c r="I75" s="21"/>
      <c r="J75" s="21"/>
      <c r="K75" s="22"/>
    </row>
    <row r="76" spans="1:11" ht="12.75" customHeight="1" x14ac:dyDescent="0.2">
      <c r="A76" s="42" t="s">
        <v>6</v>
      </c>
      <c r="B76" s="43"/>
      <c r="C76" s="7">
        <v>1322</v>
      </c>
      <c r="D76" s="7">
        <v>3136</v>
      </c>
      <c r="E76" s="7">
        <v>4458</v>
      </c>
      <c r="F76" s="7">
        <v>1272</v>
      </c>
      <c r="G76" s="7">
        <v>2826</v>
      </c>
      <c r="H76" s="7">
        <v>4098</v>
      </c>
      <c r="I76" s="7">
        <v>1079</v>
      </c>
      <c r="J76" s="7">
        <v>2682</v>
      </c>
      <c r="K76" s="7">
        <v>3761</v>
      </c>
    </row>
    <row r="77" spans="1:11" s="11" customFormat="1" ht="12.75" customHeight="1" x14ac:dyDescent="0.2">
      <c r="A77" s="8"/>
      <c r="B77" s="9"/>
      <c r="C77" s="10"/>
      <c r="D77" s="10"/>
      <c r="E77" s="10"/>
      <c r="F77" s="10"/>
      <c r="G77" s="10"/>
      <c r="H77" s="10"/>
      <c r="I77" s="10"/>
      <c r="J77" s="10"/>
      <c r="K77" s="10"/>
    </row>
    <row r="78" spans="1:11" s="11" customFormat="1" ht="12.75" customHeight="1" thickBot="1" x14ac:dyDescent="0.25">
      <c r="A78" s="14" t="s">
        <v>32</v>
      </c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11" customFormat="1" ht="12.75" customHeight="1" thickBot="1" x14ac:dyDescent="0.25">
      <c r="A79" s="35"/>
      <c r="B79" s="36"/>
      <c r="C79" s="37" t="s">
        <v>1</v>
      </c>
      <c r="D79" s="38"/>
      <c r="E79" s="39"/>
      <c r="F79" s="37" t="s">
        <v>2</v>
      </c>
      <c r="G79" s="38"/>
      <c r="H79" s="39"/>
      <c r="I79" s="37" t="s">
        <v>3</v>
      </c>
      <c r="J79" s="38"/>
      <c r="K79" s="39"/>
    </row>
    <row r="80" spans="1:11" s="11" customFormat="1" ht="12.75" customHeight="1" thickBot="1" x14ac:dyDescent="0.25">
      <c r="A80" s="36"/>
      <c r="B80" s="36"/>
      <c r="C80" s="3" t="s">
        <v>4</v>
      </c>
      <c r="D80" s="3" t="s">
        <v>5</v>
      </c>
      <c r="E80" s="4" t="s">
        <v>6</v>
      </c>
      <c r="F80" s="3" t="s">
        <v>4</v>
      </c>
      <c r="G80" s="3" t="s">
        <v>5</v>
      </c>
      <c r="H80" s="4" t="s">
        <v>6</v>
      </c>
      <c r="I80" s="3" t="s">
        <v>4</v>
      </c>
      <c r="J80" s="3" t="s">
        <v>5</v>
      </c>
      <c r="K80" s="4" t="s">
        <v>6</v>
      </c>
    </row>
    <row r="81" spans="1:11" s="11" customFormat="1" ht="12.75" customHeight="1" thickBot="1" x14ac:dyDescent="0.25">
      <c r="A81" s="37" t="s">
        <v>7</v>
      </c>
      <c r="B81" s="2" t="s">
        <v>8</v>
      </c>
      <c r="C81" s="16">
        <f>C71/$E71</f>
        <v>4.2474607571560477E-2</v>
      </c>
      <c r="D81" s="16">
        <f t="shared" ref="D81:E81" si="30">D71/$E71</f>
        <v>0.95752539242843948</v>
      </c>
      <c r="E81" s="17">
        <f t="shared" si="30"/>
        <v>1</v>
      </c>
      <c r="F81" s="16">
        <f>F71/$H71</f>
        <v>4.1493775933609957E-2</v>
      </c>
      <c r="G81" s="16">
        <f t="shared" ref="G81:H81" si="31">G71/$H71</f>
        <v>0.95850622406639008</v>
      </c>
      <c r="H81" s="17">
        <f t="shared" si="31"/>
        <v>1</v>
      </c>
      <c r="I81" s="16">
        <f>I71/$K71</f>
        <v>4.2081949058693245E-2</v>
      </c>
      <c r="J81" s="16">
        <f t="shared" ref="J81:K81" si="32">J71/$K71</f>
        <v>0.95791805094130678</v>
      </c>
      <c r="K81" s="17">
        <f t="shared" si="32"/>
        <v>1</v>
      </c>
    </row>
    <row r="82" spans="1:11" s="11" customFormat="1" ht="12.75" customHeight="1" thickBot="1" x14ac:dyDescent="0.25">
      <c r="A82" s="40"/>
      <c r="B82" s="3" t="s">
        <v>9</v>
      </c>
      <c r="C82" s="16">
        <f t="shared" ref="C82:E82" si="33">C72/$E72</f>
        <v>0.19499341238471674</v>
      </c>
      <c r="D82" s="16">
        <f t="shared" si="33"/>
        <v>0.80500658761528332</v>
      </c>
      <c r="E82" s="17">
        <f t="shared" si="33"/>
        <v>1</v>
      </c>
      <c r="F82" s="16">
        <f t="shared" ref="F82:H82" si="34">F72/$H72</f>
        <v>0.21041520056298382</v>
      </c>
      <c r="G82" s="16">
        <f t="shared" si="34"/>
        <v>0.7895847994370162</v>
      </c>
      <c r="H82" s="17">
        <f t="shared" si="34"/>
        <v>1</v>
      </c>
      <c r="I82" s="16">
        <f t="shared" ref="I82:K82" si="35">I72/$K72</f>
        <v>0.19025875190258751</v>
      </c>
      <c r="J82" s="16">
        <f t="shared" si="35"/>
        <v>0.80974124809741244</v>
      </c>
      <c r="K82" s="17">
        <f t="shared" si="35"/>
        <v>1</v>
      </c>
    </row>
    <row r="83" spans="1:11" s="11" customFormat="1" ht="12.75" customHeight="1" thickBot="1" x14ac:dyDescent="0.25">
      <c r="A83" s="41"/>
      <c r="B83" s="3" t="s">
        <v>10</v>
      </c>
      <c r="C83" s="16">
        <f t="shared" ref="C83:E83" si="36">C73/$E73</f>
        <v>0.52833243389098761</v>
      </c>
      <c r="D83" s="16">
        <f t="shared" si="36"/>
        <v>0.47166756610901239</v>
      </c>
      <c r="E83" s="17">
        <f t="shared" si="36"/>
        <v>1</v>
      </c>
      <c r="F83" s="16">
        <f t="shared" ref="F83:H83" si="37">F73/$H73</f>
        <v>0.54465849387040277</v>
      </c>
      <c r="G83" s="16">
        <f t="shared" si="37"/>
        <v>0.45534150612959717</v>
      </c>
      <c r="H83" s="17">
        <f t="shared" si="37"/>
        <v>1</v>
      </c>
      <c r="I83" s="16">
        <f t="shared" ref="I83:K83" si="38">I73/$K73</f>
        <v>0.51263771872974728</v>
      </c>
      <c r="J83" s="16">
        <f t="shared" si="38"/>
        <v>0.48736228127025277</v>
      </c>
      <c r="K83" s="17">
        <f t="shared" si="38"/>
        <v>1</v>
      </c>
    </row>
    <row r="84" spans="1:11" s="11" customFormat="1" ht="12.75" customHeight="1" thickBot="1" x14ac:dyDescent="0.25">
      <c r="A84" s="3" t="s">
        <v>11</v>
      </c>
      <c r="B84" s="3" t="s">
        <v>12</v>
      </c>
      <c r="C84" s="20"/>
      <c r="D84" s="20"/>
      <c r="E84" s="20"/>
      <c r="F84" s="20"/>
      <c r="G84" s="20"/>
      <c r="H84" s="20"/>
      <c r="I84" s="20"/>
      <c r="J84" s="20"/>
      <c r="K84" s="20"/>
    </row>
    <row r="85" spans="1:11" s="11" customFormat="1" ht="12.75" customHeight="1" thickBot="1" x14ac:dyDescent="0.25">
      <c r="A85" s="3" t="s">
        <v>13</v>
      </c>
      <c r="B85" s="3" t="s">
        <v>14</v>
      </c>
      <c r="C85" s="20"/>
      <c r="D85" s="20"/>
      <c r="E85" s="20"/>
      <c r="F85" s="20"/>
      <c r="G85" s="20"/>
      <c r="H85" s="20"/>
      <c r="I85" s="20"/>
      <c r="J85" s="20"/>
      <c r="K85" s="20"/>
    </row>
    <row r="86" spans="1:11" s="11" customFormat="1" ht="12.75" customHeight="1" thickBot="1" x14ac:dyDescent="0.25">
      <c r="A86" s="42" t="s">
        <v>6</v>
      </c>
      <c r="B86" s="43"/>
      <c r="C86" s="26">
        <f t="shared" ref="C86:E86" si="39">C76/$E76</f>
        <v>0.29654553611484968</v>
      </c>
      <c r="D86" s="26">
        <f t="shared" si="39"/>
        <v>0.70345446388515032</v>
      </c>
      <c r="E86" s="26">
        <f t="shared" si="39"/>
        <v>1</v>
      </c>
      <c r="F86" s="26">
        <f t="shared" ref="F86:H86" si="40">F76/$H76</f>
        <v>0.31039531478770133</v>
      </c>
      <c r="G86" s="26">
        <f t="shared" si="40"/>
        <v>0.68960468521229867</v>
      </c>
      <c r="H86" s="26">
        <f t="shared" si="40"/>
        <v>1</v>
      </c>
      <c r="I86" s="26">
        <f t="shared" ref="I86:K86" si="41">I76/$K76</f>
        <v>0.2868917840999734</v>
      </c>
      <c r="J86" s="26">
        <f t="shared" si="41"/>
        <v>0.7131082159000266</v>
      </c>
      <c r="K86" s="26">
        <f t="shared" si="41"/>
        <v>1</v>
      </c>
    </row>
    <row r="87" spans="1:11" s="11" customFormat="1" ht="12.75" customHeight="1" x14ac:dyDescent="0.2">
      <c r="A87" s="8"/>
      <c r="B87" s="9"/>
      <c r="C87" s="10"/>
      <c r="D87" s="10"/>
      <c r="E87" s="10"/>
      <c r="F87" s="10"/>
      <c r="G87" s="10"/>
      <c r="H87" s="10"/>
      <c r="I87" s="10"/>
      <c r="J87" s="10"/>
      <c r="K87" s="10"/>
    </row>
    <row r="88" spans="1:11" s="11" customFormat="1" ht="12.75" customHeight="1" x14ac:dyDescent="0.2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s="11" customFormat="1" ht="12.75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s="11" customFormat="1" ht="12.75" customHeight="1" x14ac:dyDescent="0.2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s="11" customFormat="1" ht="12.75" customHeight="1" x14ac:dyDescent="0.2">
      <c r="A91" s="8"/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11" customFormat="1" ht="12.75" customHeight="1" x14ac:dyDescent="0.2"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s="11" customFormat="1" ht="12.75" customHeight="1" x14ac:dyDescent="0.2">
      <c r="A93" s="8"/>
      <c r="B93" s="9"/>
      <c r="C93" s="10"/>
      <c r="D93" s="10"/>
      <c r="E93" s="10"/>
      <c r="F93" s="10"/>
      <c r="G93" s="10"/>
      <c r="H93" s="10"/>
      <c r="I93" s="10"/>
      <c r="J93" s="10"/>
      <c r="K93" s="10"/>
    </row>
    <row r="94" spans="1:11" ht="12.75" customHeight="1" thickBot="1" x14ac:dyDescent="0.25">
      <c r="A94" s="14" t="s">
        <v>33</v>
      </c>
    </row>
    <row r="95" spans="1:11" ht="12.75" customHeight="1" thickBot="1" x14ac:dyDescent="0.25">
      <c r="A95" s="35"/>
      <c r="B95" s="36"/>
      <c r="C95" s="37" t="s">
        <v>16</v>
      </c>
      <c r="D95" s="38"/>
      <c r="E95" s="39"/>
      <c r="F95" s="37" t="s">
        <v>1</v>
      </c>
      <c r="G95" s="38"/>
      <c r="H95" s="39"/>
      <c r="I95" s="37" t="s">
        <v>2</v>
      </c>
      <c r="J95" s="38"/>
      <c r="K95" s="39"/>
    </row>
    <row r="96" spans="1:11" ht="12.75" customHeight="1" x14ac:dyDescent="0.2">
      <c r="A96" s="36"/>
      <c r="B96" s="36"/>
      <c r="C96" s="3" t="s">
        <v>4</v>
      </c>
      <c r="D96" s="3" t="s">
        <v>5</v>
      </c>
      <c r="E96" s="4" t="s">
        <v>6</v>
      </c>
      <c r="F96" s="3" t="s">
        <v>4</v>
      </c>
      <c r="G96" s="3" t="s">
        <v>5</v>
      </c>
      <c r="H96" s="4" t="s">
        <v>6</v>
      </c>
      <c r="I96" s="3" t="s">
        <v>4</v>
      </c>
      <c r="J96" s="3" t="s">
        <v>5</v>
      </c>
      <c r="K96" s="4" t="s">
        <v>6</v>
      </c>
    </row>
    <row r="97" spans="1:11" ht="12.75" customHeight="1" x14ac:dyDescent="0.2">
      <c r="A97" s="37" t="s">
        <v>7</v>
      </c>
      <c r="B97" s="2" t="s">
        <v>8</v>
      </c>
      <c r="C97" s="6">
        <v>93</v>
      </c>
      <c r="D97" s="6">
        <v>1823</v>
      </c>
      <c r="E97" s="7">
        <v>1916</v>
      </c>
      <c r="F97" s="6">
        <v>88</v>
      </c>
      <c r="G97" s="6">
        <v>1657</v>
      </c>
      <c r="H97" s="7">
        <v>1745</v>
      </c>
      <c r="I97" s="6">
        <v>73</v>
      </c>
      <c r="J97" s="6">
        <v>1492</v>
      </c>
      <c r="K97" s="7">
        <v>1565</v>
      </c>
    </row>
    <row r="98" spans="1:11" ht="12.75" customHeight="1" x14ac:dyDescent="0.2">
      <c r="A98" s="40"/>
      <c r="B98" s="3" t="s">
        <v>9</v>
      </c>
      <c r="C98" s="6">
        <v>662</v>
      </c>
      <c r="D98" s="6">
        <v>2139</v>
      </c>
      <c r="E98" s="7">
        <v>2801</v>
      </c>
      <c r="F98" s="6">
        <v>567</v>
      </c>
      <c r="G98" s="6">
        <v>2164</v>
      </c>
      <c r="H98" s="7">
        <v>2731</v>
      </c>
      <c r="I98" s="6">
        <v>564</v>
      </c>
      <c r="J98" s="6">
        <v>2138</v>
      </c>
      <c r="K98" s="7">
        <v>2702</v>
      </c>
    </row>
    <row r="99" spans="1:11" ht="12.75" customHeight="1" x14ac:dyDescent="0.2">
      <c r="A99" s="41"/>
      <c r="B99" s="3" t="s">
        <v>10</v>
      </c>
      <c r="C99" s="6">
        <v>1892</v>
      </c>
      <c r="D99" s="6">
        <v>1665</v>
      </c>
      <c r="E99" s="7">
        <v>3557</v>
      </c>
      <c r="F99" s="6">
        <v>1848</v>
      </c>
      <c r="G99" s="6">
        <v>1635</v>
      </c>
      <c r="H99" s="7">
        <v>3483</v>
      </c>
      <c r="I99" s="6">
        <v>1718</v>
      </c>
      <c r="J99" s="6">
        <v>1532</v>
      </c>
      <c r="K99" s="7">
        <v>3250</v>
      </c>
    </row>
    <row r="100" spans="1:11" x14ac:dyDescent="0.2">
      <c r="A100" s="46" t="s">
        <v>11</v>
      </c>
      <c r="B100" s="3" t="s">
        <v>17</v>
      </c>
      <c r="C100" s="18"/>
      <c r="D100" s="18"/>
      <c r="E100" s="19"/>
      <c r="F100" s="18"/>
      <c r="G100" s="18"/>
      <c r="H100" s="19"/>
      <c r="I100" s="18"/>
      <c r="J100" s="18"/>
      <c r="K100" s="19"/>
    </row>
    <row r="101" spans="1:11" ht="13.5" thickBot="1" x14ac:dyDescent="0.25">
      <c r="A101" s="41"/>
      <c r="B101" s="3" t="s">
        <v>12</v>
      </c>
      <c r="C101" s="6">
        <v>365</v>
      </c>
      <c r="D101" s="6">
        <v>761</v>
      </c>
      <c r="E101" s="7">
        <v>1126</v>
      </c>
      <c r="F101" s="6">
        <v>379</v>
      </c>
      <c r="G101" s="6">
        <v>691</v>
      </c>
      <c r="H101" s="7">
        <v>1070</v>
      </c>
      <c r="I101" s="6">
        <v>350</v>
      </c>
      <c r="J101" s="6">
        <v>625</v>
      </c>
      <c r="K101" s="7">
        <v>975</v>
      </c>
    </row>
    <row r="102" spans="1:11" ht="13.5" thickBot="1" x14ac:dyDescent="0.25">
      <c r="A102" s="3" t="s">
        <v>13</v>
      </c>
      <c r="B102" s="3" t="s">
        <v>14</v>
      </c>
      <c r="C102" s="18"/>
      <c r="D102" s="18"/>
      <c r="E102" s="19"/>
      <c r="F102" s="23"/>
      <c r="G102" s="24"/>
      <c r="H102" s="25"/>
      <c r="I102" s="21"/>
      <c r="J102" s="24"/>
      <c r="K102" s="25"/>
    </row>
    <row r="103" spans="1:11" ht="13.5" thickBot="1" x14ac:dyDescent="0.25">
      <c r="A103" s="42" t="s">
        <v>6</v>
      </c>
      <c r="B103" s="43"/>
      <c r="C103" s="7">
        <v>3019</v>
      </c>
      <c r="D103" s="7">
        <v>6412</v>
      </c>
      <c r="E103" s="7">
        <v>9431</v>
      </c>
      <c r="F103" s="7">
        <v>2886</v>
      </c>
      <c r="G103" s="7">
        <v>6168</v>
      </c>
      <c r="H103" s="7">
        <v>9054</v>
      </c>
      <c r="I103" s="7">
        <v>2707</v>
      </c>
      <c r="J103" s="7">
        <v>5804</v>
      </c>
      <c r="K103" s="7">
        <v>8511</v>
      </c>
    </row>
    <row r="105" spans="1:11" ht="12.75" customHeight="1" thickBot="1" x14ac:dyDescent="0.25">
      <c r="A105" s="14" t="s">
        <v>34</v>
      </c>
    </row>
    <row r="106" spans="1:11" ht="12.75" customHeight="1" thickBot="1" x14ac:dyDescent="0.25">
      <c r="A106" s="35"/>
      <c r="B106" s="36"/>
      <c r="C106" s="37" t="s">
        <v>1</v>
      </c>
      <c r="D106" s="38"/>
      <c r="E106" s="39"/>
      <c r="F106" s="37" t="s">
        <v>2</v>
      </c>
      <c r="G106" s="38"/>
      <c r="H106" s="39"/>
      <c r="I106" s="37" t="s">
        <v>3</v>
      </c>
      <c r="J106" s="38"/>
      <c r="K106" s="39"/>
    </row>
    <row r="107" spans="1:11" ht="12.75" customHeight="1" thickBot="1" x14ac:dyDescent="0.25">
      <c r="A107" s="36"/>
      <c r="B107" s="36"/>
      <c r="C107" s="3" t="s">
        <v>4</v>
      </c>
      <c r="D107" s="3" t="s">
        <v>5</v>
      </c>
      <c r="E107" s="4" t="s">
        <v>6</v>
      </c>
      <c r="F107" s="3" t="s">
        <v>4</v>
      </c>
      <c r="G107" s="3" t="s">
        <v>5</v>
      </c>
      <c r="H107" s="4" t="s">
        <v>6</v>
      </c>
      <c r="I107" s="3" t="s">
        <v>4</v>
      </c>
      <c r="J107" s="3" t="s">
        <v>5</v>
      </c>
      <c r="K107" s="4" t="s">
        <v>6</v>
      </c>
    </row>
    <row r="108" spans="1:11" ht="12.75" customHeight="1" thickBot="1" x14ac:dyDescent="0.25">
      <c r="A108" s="37" t="s">
        <v>7</v>
      </c>
      <c r="B108" s="2" t="s">
        <v>8</v>
      </c>
      <c r="C108" s="16">
        <f t="shared" ref="C108:D110" si="42">C97/$E97</f>
        <v>4.8538622129436326E-2</v>
      </c>
      <c r="D108" s="16">
        <f t="shared" si="42"/>
        <v>0.95146137787056373</v>
      </c>
      <c r="E108" s="17">
        <f t="shared" ref="E108" si="43">E98/$E98</f>
        <v>1</v>
      </c>
      <c r="F108" s="16">
        <f t="shared" ref="F108:G110" si="44">F97/$H97</f>
        <v>5.0429799426934097E-2</v>
      </c>
      <c r="G108" s="16">
        <f t="shared" si="44"/>
        <v>0.94957020057306585</v>
      </c>
      <c r="H108" s="17">
        <f t="shared" ref="H108" si="45">H98/$H98</f>
        <v>1</v>
      </c>
      <c r="I108" s="16">
        <f t="shared" ref="I108:J110" si="46">I97/$K97</f>
        <v>4.6645367412140572E-2</v>
      </c>
      <c r="J108" s="16">
        <f t="shared" si="46"/>
        <v>0.95335463258785946</v>
      </c>
      <c r="K108" s="17">
        <f t="shared" ref="K108" si="47">K98/$K98</f>
        <v>1</v>
      </c>
    </row>
    <row r="109" spans="1:11" ht="12.75" customHeight="1" thickBot="1" x14ac:dyDescent="0.25">
      <c r="A109" s="40"/>
      <c r="B109" s="3" t="s">
        <v>9</v>
      </c>
      <c r="C109" s="16">
        <f t="shared" si="42"/>
        <v>0.23634416279900036</v>
      </c>
      <c r="D109" s="16">
        <f t="shared" si="42"/>
        <v>0.76365583720099961</v>
      </c>
      <c r="E109" s="17">
        <f t="shared" ref="E109" si="48">E99/$E99</f>
        <v>1</v>
      </c>
      <c r="F109" s="16">
        <f t="shared" si="44"/>
        <v>0.2076162577810326</v>
      </c>
      <c r="G109" s="16">
        <f t="shared" si="44"/>
        <v>0.79238374221896746</v>
      </c>
      <c r="H109" s="17">
        <f t="shared" ref="H109" si="49">H99/$H99</f>
        <v>1</v>
      </c>
      <c r="I109" s="16">
        <f t="shared" si="46"/>
        <v>0.20873427091043673</v>
      </c>
      <c r="J109" s="16">
        <f t="shared" si="46"/>
        <v>0.79126572908956327</v>
      </c>
      <c r="K109" s="17">
        <f t="shared" ref="K109" si="50">K99/$K99</f>
        <v>1</v>
      </c>
    </row>
    <row r="110" spans="1:11" ht="12.75" customHeight="1" thickBot="1" x14ac:dyDescent="0.25">
      <c r="A110" s="41"/>
      <c r="B110" s="3" t="s">
        <v>10</v>
      </c>
      <c r="C110" s="16">
        <f t="shared" si="42"/>
        <v>0.53190891200449819</v>
      </c>
      <c r="D110" s="16">
        <f t="shared" si="42"/>
        <v>0.46809108799550181</v>
      </c>
      <c r="E110" s="17">
        <v>1</v>
      </c>
      <c r="F110" s="16">
        <f t="shared" si="44"/>
        <v>0.53057708871662357</v>
      </c>
      <c r="G110" s="16">
        <f t="shared" si="44"/>
        <v>0.46942291128337638</v>
      </c>
      <c r="H110" s="17">
        <v>1</v>
      </c>
      <c r="I110" s="16">
        <f t="shared" si="46"/>
        <v>0.5286153846153846</v>
      </c>
      <c r="J110" s="16">
        <f t="shared" si="46"/>
        <v>0.4713846153846154</v>
      </c>
      <c r="K110" s="17">
        <v>1</v>
      </c>
    </row>
    <row r="111" spans="1:11" ht="12.75" customHeight="1" thickBot="1" x14ac:dyDescent="0.25">
      <c r="A111" s="44" t="s">
        <v>11</v>
      </c>
      <c r="B111" s="33" t="s">
        <v>17</v>
      </c>
      <c r="C111" s="20"/>
      <c r="D111" s="20"/>
      <c r="E111" s="20"/>
      <c r="F111" s="20"/>
      <c r="G111" s="20"/>
      <c r="H111" s="20"/>
      <c r="I111" s="20"/>
      <c r="J111" s="20"/>
      <c r="K111" s="20"/>
    </row>
    <row r="112" spans="1:11" ht="12.75" customHeight="1" thickBot="1" x14ac:dyDescent="0.25">
      <c r="A112" s="45"/>
      <c r="B112" s="3" t="s">
        <v>12</v>
      </c>
      <c r="C112" s="16">
        <f>C101/$E101</f>
        <v>0.32415630550621671</v>
      </c>
      <c r="D112" s="16">
        <f>D101/$E101</f>
        <v>0.67584369449378334</v>
      </c>
      <c r="E112" s="17">
        <f>E101/$E101</f>
        <v>1</v>
      </c>
      <c r="F112" s="16">
        <f>F101/$H101</f>
        <v>0.35420560747663549</v>
      </c>
      <c r="G112" s="16">
        <f>G101/$H101</f>
        <v>0.64579439252336446</v>
      </c>
      <c r="H112" s="17">
        <f>H101/$H101</f>
        <v>1</v>
      </c>
      <c r="I112" s="16">
        <f>I101/$K101</f>
        <v>0.35897435897435898</v>
      </c>
      <c r="J112" s="16">
        <f>J101/$K101</f>
        <v>0.64102564102564108</v>
      </c>
      <c r="K112" s="17">
        <f>K101/$K101</f>
        <v>1</v>
      </c>
    </row>
    <row r="113" spans="1:11" ht="12.75" customHeight="1" thickBot="1" x14ac:dyDescent="0.25">
      <c r="A113" s="34" t="s">
        <v>13</v>
      </c>
      <c r="B113" s="3" t="s">
        <v>14</v>
      </c>
      <c r="C113" s="20"/>
      <c r="D113" s="20"/>
      <c r="E113" s="20"/>
      <c r="F113" s="20"/>
      <c r="G113" s="20"/>
      <c r="H113" s="20"/>
      <c r="I113" s="20"/>
      <c r="J113" s="20"/>
      <c r="K113" s="20"/>
    </row>
    <row r="114" spans="1:11" ht="12.75" customHeight="1" thickBot="1" x14ac:dyDescent="0.25">
      <c r="A114" s="31" t="s">
        <v>6</v>
      </c>
      <c r="B114" s="32"/>
      <c r="C114" s="26">
        <f>C103/$E103</f>
        <v>0.32011451595801083</v>
      </c>
      <c r="D114" s="26">
        <f>D103/$E103</f>
        <v>0.67988548404198923</v>
      </c>
      <c r="E114" s="26">
        <f>E103/$E103</f>
        <v>1</v>
      </c>
      <c r="F114" s="26">
        <f>F103/$H103</f>
        <v>0.31875414181577205</v>
      </c>
      <c r="G114" s="26">
        <f>G103/$H103</f>
        <v>0.681245858184228</v>
      </c>
      <c r="H114" s="26">
        <f>H103/$H103</f>
        <v>1</v>
      </c>
      <c r="I114" s="26">
        <f>I103/$K103</f>
        <v>0.31805898249324405</v>
      </c>
      <c r="J114" s="26">
        <f>J103/$K103</f>
        <v>0.68194101750675595</v>
      </c>
      <c r="K114" s="26">
        <f>K103/$K103</f>
        <v>1</v>
      </c>
    </row>
  </sheetData>
  <mergeCells count="49">
    <mergeCell ref="C106:E106"/>
    <mergeCell ref="F106:H106"/>
    <mergeCell ref="I106:K106"/>
    <mergeCell ref="A108:A110"/>
    <mergeCell ref="A111:A112"/>
    <mergeCell ref="A97:A99"/>
    <mergeCell ref="A100:A101"/>
    <mergeCell ref="A103:B103"/>
    <mergeCell ref="A30:B31"/>
    <mergeCell ref="A81:A83"/>
    <mergeCell ref="A86:B86"/>
    <mergeCell ref="A71:A73"/>
    <mergeCell ref="A76:B76"/>
    <mergeCell ref="A95:B96"/>
    <mergeCell ref="A106:B107"/>
    <mergeCell ref="C95:E95"/>
    <mergeCell ref="A56:A58"/>
    <mergeCell ref="F95:H95"/>
    <mergeCell ref="I95:K95"/>
    <mergeCell ref="A46:A48"/>
    <mergeCell ref="A51:B51"/>
    <mergeCell ref="A69:B70"/>
    <mergeCell ref="C69:E69"/>
    <mergeCell ref="F69:H69"/>
    <mergeCell ref="F54:H54"/>
    <mergeCell ref="I54:K54"/>
    <mergeCell ref="A61:B61"/>
    <mergeCell ref="A79:B80"/>
    <mergeCell ref="C79:E79"/>
    <mergeCell ref="F79:H79"/>
    <mergeCell ref="I79:K79"/>
    <mergeCell ref="I69:K69"/>
    <mergeCell ref="A27:B27"/>
    <mergeCell ref="A44:B45"/>
    <mergeCell ref="C44:E44"/>
    <mergeCell ref="F44:H44"/>
    <mergeCell ref="I44:K44"/>
    <mergeCell ref="F30:H30"/>
    <mergeCell ref="I30:K30"/>
    <mergeCell ref="C30:E30"/>
    <mergeCell ref="A32:A34"/>
    <mergeCell ref="A37:B37"/>
    <mergeCell ref="A54:B55"/>
    <mergeCell ref="C54:E54"/>
    <mergeCell ref="A20:B21"/>
    <mergeCell ref="C20:E20"/>
    <mergeCell ref="F20:H20"/>
    <mergeCell ref="I20:K20"/>
    <mergeCell ref="A22:A24"/>
  </mergeCells>
  <pageMargins left="0.7" right="0.7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3"/>
  <sheetViews>
    <sheetView tabSelected="1" topLeftCell="A25" workbookViewId="0">
      <selection activeCell="L26" sqref="L26"/>
    </sheetView>
  </sheetViews>
  <sheetFormatPr defaultRowHeight="12.75" customHeight="1" x14ac:dyDescent="0.2"/>
  <cols>
    <col min="1" max="2" width="59.28515625" bestFit="1" customWidth="1"/>
    <col min="3" max="3" width="8.7109375" bestFit="1" customWidth="1"/>
    <col min="4" max="4" width="7.42578125" bestFit="1" customWidth="1"/>
    <col min="5" max="6" width="8.7109375" bestFit="1" customWidth="1"/>
    <col min="7" max="7" width="7.42578125" bestFit="1" customWidth="1"/>
    <col min="8" max="9" width="8.7109375" bestFit="1" customWidth="1"/>
    <col min="10" max="10" width="7.42578125" bestFit="1" customWidth="1"/>
    <col min="11" max="11" width="8.7109375" bestFit="1" customWidth="1"/>
  </cols>
  <sheetData>
    <row r="1" spans="1:2" ht="12.75" customHeight="1" x14ac:dyDescent="0.2">
      <c r="A1" s="12" t="s">
        <v>20</v>
      </c>
    </row>
    <row r="2" spans="1:2" ht="12.75" customHeight="1" x14ac:dyDescent="0.2">
      <c r="A2" s="12" t="s">
        <v>21</v>
      </c>
    </row>
    <row r="3" spans="1:2" ht="12.75" customHeight="1" x14ac:dyDescent="0.2">
      <c r="A3" s="12" t="s">
        <v>22</v>
      </c>
    </row>
    <row r="4" spans="1:2" ht="12.75" customHeight="1" x14ac:dyDescent="0.25">
      <c r="A4" s="13"/>
    </row>
    <row r="8" spans="1:2" ht="12.75" customHeight="1" x14ac:dyDescent="0.2">
      <c r="A8" s="15"/>
    </row>
    <row r="9" spans="1:2" ht="12.75" customHeight="1" x14ac:dyDescent="0.2">
      <c r="A9" s="28" t="s">
        <v>44</v>
      </c>
      <c r="B9" s="29"/>
    </row>
    <row r="10" spans="1:2" ht="12.75" customHeight="1" x14ac:dyDescent="0.2">
      <c r="A10" s="30" t="s">
        <v>23</v>
      </c>
      <c r="B10" s="29"/>
    </row>
    <row r="11" spans="1:2" ht="12.75" customHeight="1" x14ac:dyDescent="0.2">
      <c r="A11" s="30" t="s">
        <v>24</v>
      </c>
      <c r="B11" s="29"/>
    </row>
    <row r="12" spans="1:2" ht="12.75" customHeight="1" x14ac:dyDescent="0.2">
      <c r="A12" s="30" t="s">
        <v>26</v>
      </c>
      <c r="B12" s="29"/>
    </row>
    <row r="13" spans="1:2" ht="12.75" customHeight="1" x14ac:dyDescent="0.2">
      <c r="A13" s="28" t="s">
        <v>25</v>
      </c>
      <c r="B13" s="29"/>
    </row>
    <row r="14" spans="1:2" ht="12.75" customHeight="1" x14ac:dyDescent="0.2">
      <c r="A14" s="27" t="s">
        <v>43</v>
      </c>
      <c r="B14" s="27"/>
    </row>
    <row r="22" spans="1:11" ht="12.75" customHeight="1" thickBot="1" x14ac:dyDescent="0.25">
      <c r="A22" s="14" t="s">
        <v>35</v>
      </c>
    </row>
    <row r="23" spans="1:11" ht="12.75" customHeight="1" thickBot="1" x14ac:dyDescent="0.25">
      <c r="A23" s="35"/>
      <c r="B23" s="36"/>
      <c r="C23" s="37" t="s">
        <v>1</v>
      </c>
      <c r="D23" s="38"/>
      <c r="E23" s="39"/>
      <c r="F23" s="37" t="s">
        <v>2</v>
      </c>
      <c r="G23" s="38"/>
      <c r="H23" s="39"/>
      <c r="I23" s="37" t="s">
        <v>3</v>
      </c>
      <c r="J23" s="38"/>
      <c r="K23" s="39"/>
    </row>
    <row r="24" spans="1:11" ht="12.75" customHeight="1" x14ac:dyDescent="0.2">
      <c r="A24" s="36"/>
      <c r="B24" s="36"/>
      <c r="C24" s="3" t="s">
        <v>19</v>
      </c>
      <c r="D24" s="3" t="s">
        <v>18</v>
      </c>
      <c r="E24" s="4" t="s">
        <v>6</v>
      </c>
      <c r="F24" s="3" t="s">
        <v>19</v>
      </c>
      <c r="G24" s="3" t="s">
        <v>18</v>
      </c>
      <c r="H24" s="4" t="s">
        <v>6</v>
      </c>
      <c r="I24" s="3" t="s">
        <v>19</v>
      </c>
      <c r="J24" s="3" t="s">
        <v>18</v>
      </c>
      <c r="K24" s="4" t="s">
        <v>6</v>
      </c>
    </row>
    <row r="25" spans="1:11" ht="12.75" customHeight="1" x14ac:dyDescent="0.2">
      <c r="A25" s="37" t="s">
        <v>7</v>
      </c>
      <c r="B25" s="2" t="s">
        <v>8</v>
      </c>
      <c r="C25" s="6">
        <v>949</v>
      </c>
      <c r="D25" s="6">
        <v>43</v>
      </c>
      <c r="E25" s="7">
        <v>992</v>
      </c>
      <c r="F25" s="6">
        <v>890</v>
      </c>
      <c r="G25" s="6">
        <v>18</v>
      </c>
      <c r="H25" s="7">
        <v>908</v>
      </c>
      <c r="I25" s="6">
        <v>847</v>
      </c>
      <c r="J25" s="6">
        <v>14</v>
      </c>
      <c r="K25" s="7">
        <v>861</v>
      </c>
    </row>
    <row r="26" spans="1:11" ht="12.75" customHeight="1" x14ac:dyDescent="0.2">
      <c r="A26" s="40"/>
      <c r="B26" s="3" t="s">
        <v>9</v>
      </c>
      <c r="C26" s="6">
        <v>1456</v>
      </c>
      <c r="D26" s="6">
        <v>9</v>
      </c>
      <c r="E26" s="7">
        <v>1465</v>
      </c>
      <c r="F26" s="6">
        <v>1349</v>
      </c>
      <c r="G26" s="6">
        <v>10</v>
      </c>
      <c r="H26" s="7">
        <v>1359</v>
      </c>
      <c r="I26" s="6">
        <v>1355</v>
      </c>
      <c r="J26" s="6">
        <v>3</v>
      </c>
      <c r="K26" s="7">
        <v>1358</v>
      </c>
    </row>
    <row r="27" spans="1:11" ht="12.75" customHeight="1" x14ac:dyDescent="0.2">
      <c r="A27" s="41"/>
      <c r="B27" s="3" t="s">
        <v>10</v>
      </c>
      <c r="C27" s="6">
        <v>1874</v>
      </c>
      <c r="D27" s="6">
        <v>54</v>
      </c>
      <c r="E27" s="7">
        <v>1928</v>
      </c>
      <c r="F27" s="6">
        <v>1743</v>
      </c>
      <c r="G27" s="6">
        <v>42</v>
      </c>
      <c r="H27" s="7">
        <v>1785</v>
      </c>
      <c r="I27" s="6">
        <v>1734</v>
      </c>
      <c r="J27" s="6">
        <v>20</v>
      </c>
      <c r="K27" s="7">
        <v>1754</v>
      </c>
    </row>
    <row r="28" spans="1:11" ht="12.75" customHeight="1" x14ac:dyDescent="0.2">
      <c r="A28" s="3" t="s">
        <v>11</v>
      </c>
      <c r="B28" s="3" t="s">
        <v>12</v>
      </c>
      <c r="C28" s="6">
        <v>877</v>
      </c>
      <c r="D28" s="6">
        <v>11</v>
      </c>
      <c r="E28" s="7">
        <v>888</v>
      </c>
      <c r="F28" s="6">
        <v>760</v>
      </c>
      <c r="G28" s="6">
        <v>24</v>
      </c>
      <c r="H28" s="7">
        <v>784</v>
      </c>
      <c r="I28" s="6">
        <v>739</v>
      </c>
      <c r="J28" s="6">
        <v>22</v>
      </c>
      <c r="K28" s="7">
        <v>761</v>
      </c>
    </row>
    <row r="29" spans="1:11" ht="12.75" customHeight="1" thickBot="1" x14ac:dyDescent="0.25">
      <c r="A29" s="3" t="s">
        <v>13</v>
      </c>
      <c r="B29" s="3" t="s">
        <v>14</v>
      </c>
      <c r="C29" s="6">
        <v>6</v>
      </c>
      <c r="D29" s="5"/>
      <c r="E29" s="7">
        <v>6</v>
      </c>
      <c r="F29" s="6">
        <v>9</v>
      </c>
      <c r="G29" s="5"/>
      <c r="H29" s="7">
        <v>9</v>
      </c>
      <c r="I29" s="18"/>
      <c r="J29" s="21"/>
      <c r="K29" s="19"/>
    </row>
    <row r="30" spans="1:11" ht="12.75" customHeight="1" thickBot="1" x14ac:dyDescent="0.25">
      <c r="A30" s="47" t="s">
        <v>6</v>
      </c>
      <c r="B30" s="48"/>
      <c r="C30" s="7">
        <v>5162</v>
      </c>
      <c r="D30" s="7">
        <v>117</v>
      </c>
      <c r="E30" s="7">
        <v>5279</v>
      </c>
      <c r="F30" s="7">
        <v>4751</v>
      </c>
      <c r="G30" s="7">
        <v>94</v>
      </c>
      <c r="H30" s="7">
        <v>4845</v>
      </c>
      <c r="I30" s="7">
        <v>4680</v>
      </c>
      <c r="J30" s="7">
        <v>59</v>
      </c>
      <c r="K30" s="7">
        <v>4739</v>
      </c>
    </row>
    <row r="31" spans="1:11" s="11" customFormat="1" ht="12.75" customHeight="1" x14ac:dyDescent="0.2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</row>
    <row r="32" spans="1:11" s="11" customFormat="1" ht="12.75" customHeight="1" thickBot="1" x14ac:dyDescent="0.25">
      <c r="A32" s="14" t="s">
        <v>36</v>
      </c>
      <c r="B32" s="9"/>
      <c r="C32" s="10"/>
      <c r="D32" s="10"/>
      <c r="E32" s="10"/>
      <c r="F32" s="10"/>
      <c r="G32" s="10"/>
      <c r="H32" s="10"/>
      <c r="I32" s="10"/>
      <c r="J32" s="10"/>
      <c r="K32" s="10"/>
    </row>
    <row r="33" spans="1:11" s="11" customFormat="1" ht="12.75" customHeight="1" thickBot="1" x14ac:dyDescent="0.25">
      <c r="A33" s="35"/>
      <c r="B33" s="36"/>
      <c r="C33" s="37" t="s">
        <v>1</v>
      </c>
      <c r="D33" s="38"/>
      <c r="E33" s="39"/>
      <c r="F33" s="37" t="s">
        <v>2</v>
      </c>
      <c r="G33" s="38"/>
      <c r="H33" s="39"/>
      <c r="I33" s="37" t="s">
        <v>3</v>
      </c>
      <c r="J33" s="38"/>
      <c r="K33" s="39"/>
    </row>
    <row r="34" spans="1:11" s="11" customFormat="1" ht="12.75" customHeight="1" thickBot="1" x14ac:dyDescent="0.25">
      <c r="A34" s="36"/>
      <c r="B34" s="36"/>
      <c r="C34" s="3" t="s">
        <v>19</v>
      </c>
      <c r="D34" s="3" t="s">
        <v>18</v>
      </c>
      <c r="E34" s="4" t="s">
        <v>6</v>
      </c>
      <c r="F34" s="3" t="s">
        <v>19</v>
      </c>
      <c r="G34" s="3" t="s">
        <v>18</v>
      </c>
      <c r="H34" s="4" t="s">
        <v>6</v>
      </c>
      <c r="I34" s="3" t="s">
        <v>19</v>
      </c>
      <c r="J34" s="3" t="s">
        <v>18</v>
      </c>
      <c r="K34" s="4" t="s">
        <v>6</v>
      </c>
    </row>
    <row r="35" spans="1:11" s="11" customFormat="1" ht="12.75" customHeight="1" thickBot="1" x14ac:dyDescent="0.25">
      <c r="A35" s="37" t="s">
        <v>7</v>
      </c>
      <c r="B35" s="2" t="s">
        <v>8</v>
      </c>
      <c r="C35" s="16">
        <f>C25/$E25</f>
        <v>0.95665322580645162</v>
      </c>
      <c r="D35" s="16">
        <f t="shared" ref="D35:E35" si="0">D25/$E25</f>
        <v>4.334677419354839E-2</v>
      </c>
      <c r="E35" s="17">
        <f t="shared" si="0"/>
        <v>1</v>
      </c>
      <c r="F35" s="16">
        <f>F25/$H25</f>
        <v>0.98017621145374445</v>
      </c>
      <c r="G35" s="16">
        <f t="shared" ref="G35:H35" si="1">G25/$H25</f>
        <v>1.9823788546255508E-2</v>
      </c>
      <c r="H35" s="17">
        <f t="shared" si="1"/>
        <v>1</v>
      </c>
      <c r="I35" s="16">
        <f>I25/$K25</f>
        <v>0.98373983739837401</v>
      </c>
      <c r="J35" s="16">
        <f t="shared" ref="J35:K35" si="2">J25/$K25</f>
        <v>1.6260162601626018E-2</v>
      </c>
      <c r="K35" s="17">
        <f t="shared" si="2"/>
        <v>1</v>
      </c>
    </row>
    <row r="36" spans="1:11" s="11" customFormat="1" ht="12.75" customHeight="1" thickBot="1" x14ac:dyDescent="0.25">
      <c r="A36" s="40"/>
      <c r="B36" s="3" t="s">
        <v>9</v>
      </c>
      <c r="C36" s="16">
        <f t="shared" ref="C36:E36" si="3">C26/$E26</f>
        <v>0.99385665529010236</v>
      </c>
      <c r="D36" s="16">
        <f t="shared" si="3"/>
        <v>6.1433447098976105E-3</v>
      </c>
      <c r="E36" s="17">
        <f t="shared" si="3"/>
        <v>1</v>
      </c>
      <c r="F36" s="16">
        <f t="shared" ref="F36:H36" si="4">F26/$H26</f>
        <v>0.99264164827078738</v>
      </c>
      <c r="G36" s="16">
        <f t="shared" si="4"/>
        <v>7.3583517292126564E-3</v>
      </c>
      <c r="H36" s="17">
        <f t="shared" si="4"/>
        <v>1</v>
      </c>
      <c r="I36" s="16">
        <f t="shared" ref="I36:K36" si="5">I26/$K26</f>
        <v>0.99779086892488955</v>
      </c>
      <c r="J36" s="16">
        <f t="shared" si="5"/>
        <v>2.2091310751104565E-3</v>
      </c>
      <c r="K36" s="17">
        <f t="shared" si="5"/>
        <v>1</v>
      </c>
    </row>
    <row r="37" spans="1:11" s="11" customFormat="1" ht="12.75" customHeight="1" thickBot="1" x14ac:dyDescent="0.25">
      <c r="A37" s="41"/>
      <c r="B37" s="3" t="s">
        <v>10</v>
      </c>
      <c r="C37" s="16">
        <f t="shared" ref="C37:E37" si="6">C27/$E27</f>
        <v>0.97199170124481327</v>
      </c>
      <c r="D37" s="16">
        <f t="shared" si="6"/>
        <v>2.8008298755186723E-2</v>
      </c>
      <c r="E37" s="17">
        <f t="shared" si="6"/>
        <v>1</v>
      </c>
      <c r="F37" s="16">
        <f t="shared" ref="F37:H37" si="7">F27/$H27</f>
        <v>0.97647058823529409</v>
      </c>
      <c r="G37" s="16">
        <f t="shared" si="7"/>
        <v>2.3529411764705882E-2</v>
      </c>
      <c r="H37" s="17">
        <f t="shared" si="7"/>
        <v>1</v>
      </c>
      <c r="I37" s="16">
        <f t="shared" ref="I37:K37" si="8">I27/$K27</f>
        <v>0.98859749144811859</v>
      </c>
      <c r="J37" s="16">
        <f t="shared" si="8"/>
        <v>1.1402508551881414E-2</v>
      </c>
      <c r="K37" s="17">
        <f t="shared" si="8"/>
        <v>1</v>
      </c>
    </row>
    <row r="38" spans="1:11" s="11" customFormat="1" ht="12.75" customHeight="1" thickBot="1" x14ac:dyDescent="0.25">
      <c r="A38" s="3" t="s">
        <v>11</v>
      </c>
      <c r="B38" s="3" t="s">
        <v>12</v>
      </c>
      <c r="C38" s="16">
        <f t="shared" ref="C38:E38" si="9">C28/$E28</f>
        <v>0.98761261261261257</v>
      </c>
      <c r="D38" s="16">
        <f t="shared" si="9"/>
        <v>1.2387387387387387E-2</v>
      </c>
      <c r="E38" s="17">
        <f t="shared" si="9"/>
        <v>1</v>
      </c>
      <c r="F38" s="16">
        <f t="shared" ref="F38:H38" si="10">F28/$H28</f>
        <v>0.96938775510204078</v>
      </c>
      <c r="G38" s="16">
        <f t="shared" si="10"/>
        <v>3.0612244897959183E-2</v>
      </c>
      <c r="H38" s="17">
        <f t="shared" si="10"/>
        <v>1</v>
      </c>
      <c r="I38" s="16">
        <f t="shared" ref="I38:K38" si="11">I28/$K28</f>
        <v>0.97109067017082784</v>
      </c>
      <c r="J38" s="16">
        <f t="shared" si="11"/>
        <v>2.8909329829172142E-2</v>
      </c>
      <c r="K38" s="17">
        <f t="shared" si="11"/>
        <v>1</v>
      </c>
    </row>
    <row r="39" spans="1:11" s="11" customFormat="1" ht="12.75" customHeight="1" thickBot="1" x14ac:dyDescent="0.25">
      <c r="A39" s="3" t="s">
        <v>13</v>
      </c>
      <c r="B39" s="3" t="s">
        <v>14</v>
      </c>
      <c r="C39" s="16">
        <f t="shared" ref="C39:E39" si="12">C29/$E29</f>
        <v>1</v>
      </c>
      <c r="D39" s="16">
        <f t="shared" si="12"/>
        <v>0</v>
      </c>
      <c r="E39" s="17">
        <f t="shared" si="12"/>
        <v>1</v>
      </c>
      <c r="F39" s="16">
        <f t="shared" ref="F39:H39" si="13">F29/$H29</f>
        <v>1</v>
      </c>
      <c r="G39" s="16">
        <f t="shared" si="13"/>
        <v>0</v>
      </c>
      <c r="H39" s="17">
        <f t="shared" si="13"/>
        <v>1</v>
      </c>
      <c r="I39" s="20"/>
      <c r="J39" s="20"/>
      <c r="K39" s="20"/>
    </row>
    <row r="40" spans="1:11" s="11" customFormat="1" ht="12.75" customHeight="1" thickBot="1" x14ac:dyDescent="0.25">
      <c r="A40" s="42" t="s">
        <v>6</v>
      </c>
      <c r="B40" s="43"/>
      <c r="C40" s="26">
        <f t="shared" ref="C40:E40" si="14">C30/$E30</f>
        <v>0.9778367114983898</v>
      </c>
      <c r="D40" s="26">
        <f t="shared" si="14"/>
        <v>2.2163288501610152E-2</v>
      </c>
      <c r="E40" s="26">
        <f t="shared" si="14"/>
        <v>1</v>
      </c>
      <c r="F40" s="26">
        <f t="shared" ref="F40:H40" si="15">F30/$H30</f>
        <v>0.98059855521155825</v>
      </c>
      <c r="G40" s="26">
        <f t="shared" si="15"/>
        <v>1.9401444788441691E-2</v>
      </c>
      <c r="H40" s="26">
        <f t="shared" si="15"/>
        <v>1</v>
      </c>
      <c r="I40" s="26">
        <f t="shared" ref="I40:K40" si="16">I30/$K30</f>
        <v>0.98755011605824017</v>
      </c>
      <c r="J40" s="26">
        <f t="shared" si="16"/>
        <v>1.2449883941759865E-2</v>
      </c>
      <c r="K40" s="26">
        <f t="shared" si="16"/>
        <v>1</v>
      </c>
    </row>
    <row r="41" spans="1:11" s="11" customFormat="1" ht="12.75" customHeight="1" x14ac:dyDescent="0.2">
      <c r="A41" s="8"/>
      <c r="B41" s="9"/>
      <c r="C41" s="10"/>
      <c r="D41" s="10"/>
      <c r="E41" s="10"/>
      <c r="F41" s="10"/>
      <c r="G41" s="10"/>
      <c r="H41" s="10"/>
      <c r="I41" s="10"/>
      <c r="J41" s="10"/>
      <c r="K41" s="10"/>
    </row>
    <row r="42" spans="1:11" s="11" customFormat="1" ht="12.75" customHeight="1" x14ac:dyDescent="0.2">
      <c r="A42" s="8"/>
      <c r="B42" s="9"/>
      <c r="C42" s="10"/>
      <c r="D42" s="10"/>
      <c r="E42" s="10"/>
      <c r="F42" s="10"/>
      <c r="G42" s="10"/>
      <c r="H42" s="10"/>
      <c r="I42" s="10"/>
      <c r="J42" s="10"/>
      <c r="K42" s="10"/>
    </row>
    <row r="43" spans="1:11" s="11" customFormat="1" ht="12.75" customHeight="1" x14ac:dyDescent="0.2">
      <c r="B43" s="9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2.75" customHeight="1" thickBot="1" x14ac:dyDescent="0.25">
      <c r="A44" s="14" t="s">
        <v>37</v>
      </c>
    </row>
    <row r="45" spans="1:11" ht="12.75" customHeight="1" thickBot="1" x14ac:dyDescent="0.25">
      <c r="A45" s="35"/>
      <c r="B45" s="36"/>
      <c r="C45" s="37" t="s">
        <v>1</v>
      </c>
      <c r="D45" s="38"/>
      <c r="E45" s="39"/>
      <c r="F45" s="37" t="s">
        <v>2</v>
      </c>
      <c r="G45" s="38"/>
      <c r="H45" s="39"/>
      <c r="I45" s="37" t="s">
        <v>3</v>
      </c>
      <c r="J45" s="38"/>
      <c r="K45" s="39"/>
    </row>
    <row r="46" spans="1:11" ht="12.75" customHeight="1" x14ac:dyDescent="0.2">
      <c r="A46" s="36"/>
      <c r="B46" s="36"/>
      <c r="C46" s="3" t="s">
        <v>19</v>
      </c>
      <c r="D46" s="3" t="s">
        <v>18</v>
      </c>
      <c r="E46" s="4" t="s">
        <v>6</v>
      </c>
      <c r="F46" s="3" t="s">
        <v>19</v>
      </c>
      <c r="G46" s="3" t="s">
        <v>18</v>
      </c>
      <c r="H46" s="4" t="s">
        <v>6</v>
      </c>
      <c r="I46" s="3" t="s">
        <v>19</v>
      </c>
      <c r="J46" s="3" t="s">
        <v>18</v>
      </c>
      <c r="K46" s="4" t="s">
        <v>6</v>
      </c>
    </row>
    <row r="47" spans="1:11" ht="12.75" customHeight="1" x14ac:dyDescent="0.2">
      <c r="A47" s="37" t="s">
        <v>7</v>
      </c>
      <c r="B47" s="2" t="s">
        <v>8</v>
      </c>
      <c r="C47" s="6">
        <v>4567</v>
      </c>
      <c r="D47" s="6">
        <v>139</v>
      </c>
      <c r="E47" s="7">
        <v>4706</v>
      </c>
      <c r="F47" s="6">
        <v>4248</v>
      </c>
      <c r="G47" s="6">
        <v>70</v>
      </c>
      <c r="H47" s="7">
        <v>4318</v>
      </c>
      <c r="I47" s="6">
        <v>3950</v>
      </c>
      <c r="J47" s="6">
        <v>38</v>
      </c>
      <c r="K47" s="7">
        <v>3988</v>
      </c>
    </row>
    <row r="48" spans="1:11" ht="12.75" customHeight="1" x14ac:dyDescent="0.2">
      <c r="A48" s="40"/>
      <c r="B48" s="3" t="s">
        <v>9</v>
      </c>
      <c r="C48" s="6">
        <v>6878</v>
      </c>
      <c r="D48" s="6">
        <v>51</v>
      </c>
      <c r="E48" s="7">
        <v>6929</v>
      </c>
      <c r="F48" s="6">
        <v>6638</v>
      </c>
      <c r="G48" s="6">
        <v>30</v>
      </c>
      <c r="H48" s="7">
        <v>6668</v>
      </c>
      <c r="I48" s="6">
        <v>6471</v>
      </c>
      <c r="J48" s="6">
        <v>14</v>
      </c>
      <c r="K48" s="7">
        <v>6485</v>
      </c>
    </row>
    <row r="49" spans="1:11" ht="12.75" customHeight="1" x14ac:dyDescent="0.2">
      <c r="A49" s="41"/>
      <c r="B49" s="3" t="s">
        <v>10</v>
      </c>
      <c r="C49" s="6">
        <v>9408</v>
      </c>
      <c r="D49" s="6">
        <v>176</v>
      </c>
      <c r="E49" s="7">
        <v>9584</v>
      </c>
      <c r="F49" s="6">
        <v>8968</v>
      </c>
      <c r="G49" s="6">
        <v>129</v>
      </c>
      <c r="H49" s="7">
        <v>9097</v>
      </c>
      <c r="I49" s="6">
        <v>8572</v>
      </c>
      <c r="J49" s="6">
        <v>45</v>
      </c>
      <c r="K49" s="7">
        <v>8617</v>
      </c>
    </row>
    <row r="50" spans="1:11" ht="12.75" customHeight="1" x14ac:dyDescent="0.2">
      <c r="A50" s="3" t="s">
        <v>11</v>
      </c>
      <c r="B50" s="3" t="s">
        <v>12</v>
      </c>
      <c r="C50" s="6">
        <v>1681</v>
      </c>
      <c r="D50" s="6">
        <v>37</v>
      </c>
      <c r="E50" s="7">
        <v>1718</v>
      </c>
      <c r="F50" s="6">
        <v>1518</v>
      </c>
      <c r="G50" s="6">
        <v>45</v>
      </c>
      <c r="H50" s="7">
        <v>1563</v>
      </c>
      <c r="I50" s="6">
        <v>1533</v>
      </c>
      <c r="J50" s="6">
        <v>46</v>
      </c>
      <c r="K50" s="7">
        <v>1579</v>
      </c>
    </row>
    <row r="51" spans="1:11" ht="12.75" customHeight="1" x14ac:dyDescent="0.2">
      <c r="A51" s="3" t="s">
        <v>13</v>
      </c>
      <c r="B51" s="3" t="s">
        <v>14</v>
      </c>
      <c r="C51" s="6">
        <v>17</v>
      </c>
      <c r="D51" s="5"/>
      <c r="E51" s="7">
        <v>17</v>
      </c>
      <c r="F51" s="6">
        <v>14</v>
      </c>
      <c r="G51" s="5"/>
      <c r="H51" s="7">
        <v>14</v>
      </c>
      <c r="I51" s="6">
        <v>11</v>
      </c>
      <c r="J51" s="5"/>
      <c r="K51" s="7">
        <v>11</v>
      </c>
    </row>
    <row r="52" spans="1:11" ht="12.75" customHeight="1" x14ac:dyDescent="0.2">
      <c r="A52" s="42" t="s">
        <v>6</v>
      </c>
      <c r="B52" s="43"/>
      <c r="C52" s="7">
        <v>22551</v>
      </c>
      <c r="D52" s="7">
        <v>403</v>
      </c>
      <c r="E52" s="7">
        <v>22954</v>
      </c>
      <c r="F52" s="7">
        <v>21386</v>
      </c>
      <c r="G52" s="7">
        <v>274</v>
      </c>
      <c r="H52" s="7">
        <v>21660</v>
      </c>
      <c r="I52" s="7">
        <v>20537</v>
      </c>
      <c r="J52" s="7">
        <v>143</v>
      </c>
      <c r="K52" s="7">
        <v>20680</v>
      </c>
    </row>
    <row r="53" spans="1:11" s="11" customFormat="1" ht="12.75" customHeight="1" x14ac:dyDescent="0.2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</row>
    <row r="54" spans="1:11" s="11" customFormat="1" ht="12.75" customHeight="1" thickBot="1" x14ac:dyDescent="0.25">
      <c r="A54" s="14" t="s">
        <v>38</v>
      </c>
      <c r="B54" s="9"/>
      <c r="C54" s="10"/>
      <c r="D54" s="10"/>
      <c r="E54" s="10"/>
      <c r="F54" s="10"/>
      <c r="G54" s="10"/>
      <c r="H54" s="10"/>
      <c r="I54" s="10"/>
      <c r="J54" s="10"/>
      <c r="K54" s="10"/>
    </row>
    <row r="55" spans="1:11" s="11" customFormat="1" ht="12.75" customHeight="1" thickBot="1" x14ac:dyDescent="0.25">
      <c r="A55" s="35"/>
      <c r="B55" s="36"/>
      <c r="C55" s="37" t="s">
        <v>1</v>
      </c>
      <c r="D55" s="38"/>
      <c r="E55" s="39"/>
      <c r="F55" s="37" t="s">
        <v>2</v>
      </c>
      <c r="G55" s="38"/>
      <c r="H55" s="39"/>
      <c r="I55" s="37" t="s">
        <v>3</v>
      </c>
      <c r="J55" s="38"/>
      <c r="K55" s="39"/>
    </row>
    <row r="56" spans="1:11" s="11" customFormat="1" ht="12.75" customHeight="1" thickBot="1" x14ac:dyDescent="0.25">
      <c r="A56" s="36"/>
      <c r="B56" s="36"/>
      <c r="C56" s="3" t="s">
        <v>19</v>
      </c>
      <c r="D56" s="3" t="s">
        <v>18</v>
      </c>
      <c r="E56" s="4" t="s">
        <v>6</v>
      </c>
      <c r="F56" s="3" t="s">
        <v>19</v>
      </c>
      <c r="G56" s="3" t="s">
        <v>18</v>
      </c>
      <c r="H56" s="4" t="s">
        <v>6</v>
      </c>
      <c r="I56" s="3" t="s">
        <v>19</v>
      </c>
      <c r="J56" s="3" t="s">
        <v>18</v>
      </c>
      <c r="K56" s="4" t="s">
        <v>6</v>
      </c>
    </row>
    <row r="57" spans="1:11" s="11" customFormat="1" ht="12.75" customHeight="1" thickBot="1" x14ac:dyDescent="0.25">
      <c r="A57" s="37" t="s">
        <v>7</v>
      </c>
      <c r="B57" s="2" t="s">
        <v>8</v>
      </c>
      <c r="C57" s="16">
        <f>C47/$E47</f>
        <v>0.97046323841903948</v>
      </c>
      <c r="D57" s="16">
        <f t="shared" ref="D57:E57" si="17">D47/$E47</f>
        <v>2.9536761580960476E-2</v>
      </c>
      <c r="E57" s="17">
        <f t="shared" si="17"/>
        <v>1</v>
      </c>
      <c r="F57" s="16">
        <f>F47/$H47</f>
        <v>0.98378879110699402</v>
      </c>
      <c r="G57" s="16">
        <f t="shared" ref="G57:H57" si="18">G47/$H47</f>
        <v>1.6211208893006021E-2</v>
      </c>
      <c r="H57" s="17">
        <f t="shared" si="18"/>
        <v>1</v>
      </c>
      <c r="I57" s="16">
        <f>I47/$K47</f>
        <v>0.99047141424272822</v>
      </c>
      <c r="J57" s="16">
        <f t="shared" ref="J57:K57" si="19">J47/$K47</f>
        <v>9.5285857572718156E-3</v>
      </c>
      <c r="K57" s="17">
        <f t="shared" si="19"/>
        <v>1</v>
      </c>
    </row>
    <row r="58" spans="1:11" s="11" customFormat="1" ht="12.75" customHeight="1" thickBot="1" x14ac:dyDescent="0.25">
      <c r="A58" s="40"/>
      <c r="B58" s="3" t="s">
        <v>9</v>
      </c>
      <c r="C58" s="16">
        <f t="shared" ref="C58:E58" si="20">C48/$E48</f>
        <v>0.99263963053831716</v>
      </c>
      <c r="D58" s="16">
        <f t="shared" si="20"/>
        <v>7.3603694616827826E-3</v>
      </c>
      <c r="E58" s="17">
        <f t="shared" si="20"/>
        <v>1</v>
      </c>
      <c r="F58" s="16">
        <f t="shared" ref="F58:H58" si="21">F48/$H48</f>
        <v>0.99550089982003598</v>
      </c>
      <c r="G58" s="16">
        <f t="shared" si="21"/>
        <v>4.499100179964007E-3</v>
      </c>
      <c r="H58" s="17">
        <f t="shared" si="21"/>
        <v>1</v>
      </c>
      <c r="I58" s="16">
        <f t="shared" ref="I58:K58" si="22">I48/$K48</f>
        <v>0.99784117193523514</v>
      </c>
      <c r="J58" s="16">
        <f t="shared" si="22"/>
        <v>2.1588280647648421E-3</v>
      </c>
      <c r="K58" s="17">
        <f t="shared" si="22"/>
        <v>1</v>
      </c>
    </row>
    <row r="59" spans="1:11" s="11" customFormat="1" ht="12.75" customHeight="1" thickBot="1" x14ac:dyDescent="0.25">
      <c r="A59" s="41"/>
      <c r="B59" s="3" t="s">
        <v>10</v>
      </c>
      <c r="C59" s="16">
        <f t="shared" ref="C59:E59" si="23">C49/$E49</f>
        <v>0.98163606010016691</v>
      </c>
      <c r="D59" s="16">
        <f t="shared" si="23"/>
        <v>1.8363939899833055E-2</v>
      </c>
      <c r="E59" s="17">
        <f t="shared" si="23"/>
        <v>1</v>
      </c>
      <c r="F59" s="16">
        <f t="shared" ref="F59:H59" si="24">F49/$H49</f>
        <v>0.98581950093437398</v>
      </c>
      <c r="G59" s="16">
        <f t="shared" si="24"/>
        <v>1.418049906562603E-2</v>
      </c>
      <c r="H59" s="17">
        <f t="shared" si="24"/>
        <v>1</v>
      </c>
      <c r="I59" s="16">
        <f t="shared" ref="I59:K59" si="25">I49/$K49</f>
        <v>0.99477776488337011</v>
      </c>
      <c r="J59" s="16">
        <f t="shared" si="25"/>
        <v>5.2222351166299179E-3</v>
      </c>
      <c r="K59" s="17">
        <f t="shared" si="25"/>
        <v>1</v>
      </c>
    </row>
    <row r="60" spans="1:11" s="11" customFormat="1" ht="12.75" customHeight="1" thickBot="1" x14ac:dyDescent="0.25">
      <c r="A60" s="3" t="s">
        <v>11</v>
      </c>
      <c r="B60" s="3" t="s">
        <v>12</v>
      </c>
      <c r="C60" s="16">
        <f t="shared" ref="C60:E60" si="26">C50/$E50</f>
        <v>0.97846332945285219</v>
      </c>
      <c r="D60" s="16">
        <f t="shared" si="26"/>
        <v>2.1536670547147845E-2</v>
      </c>
      <c r="E60" s="17">
        <f t="shared" si="26"/>
        <v>1</v>
      </c>
      <c r="F60" s="16">
        <f t="shared" ref="F60:H60" si="27">F50/$H50</f>
        <v>0.97120921305182339</v>
      </c>
      <c r="G60" s="16">
        <f t="shared" si="27"/>
        <v>2.8790786948176585E-2</v>
      </c>
      <c r="H60" s="17">
        <f t="shared" si="27"/>
        <v>1</v>
      </c>
      <c r="I60" s="16">
        <f t="shared" ref="I60:K60" si="28">I50/$K50</f>
        <v>0.97086763774540852</v>
      </c>
      <c r="J60" s="16">
        <f t="shared" si="28"/>
        <v>2.9132362254591513E-2</v>
      </c>
      <c r="K60" s="17">
        <f t="shared" si="28"/>
        <v>1</v>
      </c>
    </row>
    <row r="61" spans="1:11" s="11" customFormat="1" ht="12.75" customHeight="1" thickBot="1" x14ac:dyDescent="0.25">
      <c r="A61" s="3" t="s">
        <v>13</v>
      </c>
      <c r="B61" s="3" t="s">
        <v>14</v>
      </c>
      <c r="C61" s="16">
        <f t="shared" ref="C61:E61" si="29">C51/$E51</f>
        <v>1</v>
      </c>
      <c r="D61" s="16">
        <f t="shared" si="29"/>
        <v>0</v>
      </c>
      <c r="E61" s="17">
        <f t="shared" si="29"/>
        <v>1</v>
      </c>
      <c r="F61" s="16">
        <f t="shared" ref="F61:H61" si="30">F51/$H51</f>
        <v>1</v>
      </c>
      <c r="G61" s="16">
        <f t="shared" si="30"/>
        <v>0</v>
      </c>
      <c r="H61" s="17">
        <f t="shared" si="30"/>
        <v>1</v>
      </c>
      <c r="I61" s="16">
        <f t="shared" ref="I61:K61" si="31">I51/$K51</f>
        <v>1</v>
      </c>
      <c r="J61" s="16">
        <f t="shared" si="31"/>
        <v>0</v>
      </c>
      <c r="K61" s="17">
        <f t="shared" si="31"/>
        <v>1</v>
      </c>
    </row>
    <row r="62" spans="1:11" s="11" customFormat="1" ht="12.75" customHeight="1" thickBot="1" x14ac:dyDescent="0.25">
      <c r="A62" s="42" t="s">
        <v>6</v>
      </c>
      <c r="B62" s="43"/>
      <c r="C62" s="26">
        <f t="shared" ref="C62:E62" si="32">C52/$E52</f>
        <v>0.98244314716389303</v>
      </c>
      <c r="D62" s="26">
        <f t="shared" si="32"/>
        <v>1.7556852836106997E-2</v>
      </c>
      <c r="E62" s="26">
        <f t="shared" si="32"/>
        <v>1</v>
      </c>
      <c r="F62" s="26">
        <f t="shared" ref="F62:H62" si="33">F52/$H52</f>
        <v>0.98734995383194835</v>
      </c>
      <c r="G62" s="26">
        <f t="shared" si="33"/>
        <v>1.2650046168051708E-2</v>
      </c>
      <c r="H62" s="26">
        <f t="shared" si="33"/>
        <v>1</v>
      </c>
      <c r="I62" s="26">
        <f t="shared" ref="I62:K62" si="34">I52/$K52</f>
        <v>0.99308510638297876</v>
      </c>
      <c r="J62" s="26">
        <f t="shared" si="34"/>
        <v>6.9148936170212762E-3</v>
      </c>
      <c r="K62" s="26">
        <f t="shared" si="34"/>
        <v>1</v>
      </c>
    </row>
    <row r="63" spans="1:11" s="11" customFormat="1" ht="12.75" customHeight="1" x14ac:dyDescent="0.2">
      <c r="A63" s="8"/>
      <c r="B63" s="9"/>
      <c r="C63" s="10"/>
      <c r="D63" s="10"/>
      <c r="E63" s="10"/>
      <c r="F63" s="10"/>
      <c r="G63" s="10"/>
      <c r="H63" s="10"/>
      <c r="I63" s="10"/>
      <c r="J63" s="10"/>
      <c r="K63" s="10"/>
    </row>
    <row r="64" spans="1:11" s="11" customFormat="1" ht="12.75" customHeight="1" x14ac:dyDescent="0.2">
      <c r="A64" s="8"/>
      <c r="B64" s="9"/>
      <c r="C64" s="10"/>
      <c r="D64" s="10"/>
      <c r="E64" s="10"/>
      <c r="F64" s="10"/>
      <c r="G64" s="10"/>
      <c r="H64" s="10"/>
      <c r="I64" s="10"/>
      <c r="J64" s="10"/>
      <c r="K64" s="10"/>
    </row>
    <row r="65" spans="1:11" s="11" customFormat="1" ht="12.75" customHeight="1" x14ac:dyDescent="0.2">
      <c r="A65" s="8"/>
      <c r="B65" s="9"/>
      <c r="C65" s="10"/>
      <c r="D65" s="10"/>
      <c r="E65" s="10"/>
      <c r="F65" s="10"/>
      <c r="G65" s="10"/>
      <c r="H65" s="10"/>
      <c r="I65" s="10"/>
      <c r="J65" s="10"/>
      <c r="K65" s="10"/>
    </row>
    <row r="66" spans="1:11" s="11" customFormat="1" ht="12.75" customHeight="1" x14ac:dyDescent="0.2">
      <c r="A66" s="8"/>
      <c r="B66" s="9"/>
      <c r="C66" s="10"/>
      <c r="D66" s="10"/>
      <c r="E66" s="10"/>
      <c r="F66" s="10"/>
      <c r="G66" s="10"/>
      <c r="H66" s="10"/>
      <c r="I66" s="10"/>
      <c r="J66" s="10"/>
      <c r="K66" s="10"/>
    </row>
    <row r="67" spans="1:11" s="11" customFormat="1" ht="12.75" customHeight="1" x14ac:dyDescent="0.2">
      <c r="A67" s="14" t="s">
        <v>39</v>
      </c>
      <c r="B67" s="9"/>
      <c r="C67" s="10"/>
      <c r="D67" s="10"/>
      <c r="E67" s="10"/>
      <c r="F67" s="10"/>
      <c r="G67" s="10"/>
      <c r="H67" s="10"/>
      <c r="I67" s="10"/>
      <c r="J67" s="10"/>
      <c r="K67" s="10"/>
    </row>
    <row r="68" spans="1:11" s="11" customFormat="1" ht="12.75" customHeight="1" x14ac:dyDescent="0.2">
      <c r="A68" s="8"/>
      <c r="B68" s="9"/>
      <c r="C68" s="10"/>
      <c r="D68" s="10"/>
      <c r="E68" s="10"/>
      <c r="F68" s="10"/>
      <c r="G68" s="10"/>
      <c r="H68" s="10"/>
      <c r="I68" s="10"/>
      <c r="J68" s="10"/>
      <c r="K68" s="10"/>
    </row>
    <row r="69" spans="1:11" ht="12.75" customHeight="1" x14ac:dyDescent="0.2">
      <c r="A69" s="1" t="s">
        <v>15</v>
      </c>
    </row>
    <row r="70" spans="1:11" ht="12.75" customHeight="1" x14ac:dyDescent="0.2">
      <c r="A70" s="35" t="s">
        <v>0</v>
      </c>
      <c r="B70" s="36"/>
      <c r="C70" s="37" t="s">
        <v>1</v>
      </c>
      <c r="D70" s="38"/>
      <c r="E70" s="39"/>
      <c r="F70" s="37" t="s">
        <v>2</v>
      </c>
      <c r="G70" s="38"/>
      <c r="H70" s="39"/>
      <c r="I70" s="37" t="s">
        <v>3</v>
      </c>
      <c r="J70" s="38"/>
      <c r="K70" s="39"/>
    </row>
    <row r="71" spans="1:11" ht="12.75" customHeight="1" x14ac:dyDescent="0.2">
      <c r="A71" s="36"/>
      <c r="B71" s="36"/>
      <c r="C71" s="3" t="s">
        <v>19</v>
      </c>
      <c r="D71" s="3" t="s">
        <v>18</v>
      </c>
      <c r="E71" s="4" t="s">
        <v>6</v>
      </c>
      <c r="F71" s="3" t="s">
        <v>19</v>
      </c>
      <c r="G71" s="3" t="s">
        <v>18</v>
      </c>
      <c r="H71" s="4" t="s">
        <v>6</v>
      </c>
      <c r="I71" s="3" t="s">
        <v>19</v>
      </c>
      <c r="J71" s="3" t="s">
        <v>18</v>
      </c>
      <c r="K71" s="4" t="s">
        <v>6</v>
      </c>
    </row>
    <row r="72" spans="1:11" ht="12.75" customHeight="1" x14ac:dyDescent="0.2">
      <c r="A72" s="37" t="s">
        <v>7</v>
      </c>
      <c r="B72" s="2" t="s">
        <v>8</v>
      </c>
      <c r="C72" s="6">
        <v>1054</v>
      </c>
      <c r="D72" s="6">
        <v>29</v>
      </c>
      <c r="E72" s="7">
        <v>1083</v>
      </c>
      <c r="F72" s="6">
        <v>946</v>
      </c>
      <c r="G72" s="6">
        <v>18</v>
      </c>
      <c r="H72" s="7">
        <v>964</v>
      </c>
      <c r="I72" s="6">
        <v>900</v>
      </c>
      <c r="J72" s="6">
        <v>3</v>
      </c>
      <c r="K72" s="7">
        <v>903</v>
      </c>
    </row>
    <row r="73" spans="1:11" ht="12.75" customHeight="1" x14ac:dyDescent="0.2">
      <c r="A73" s="40"/>
      <c r="B73" s="3" t="s">
        <v>9</v>
      </c>
      <c r="C73" s="6">
        <v>1508</v>
      </c>
      <c r="D73" s="6">
        <v>10</v>
      </c>
      <c r="E73" s="7">
        <v>1518</v>
      </c>
      <c r="F73" s="6">
        <v>1415</v>
      </c>
      <c r="G73" s="6">
        <v>6</v>
      </c>
      <c r="H73" s="7">
        <v>1421</v>
      </c>
      <c r="I73" s="6">
        <v>1312</v>
      </c>
      <c r="J73" s="6">
        <v>2</v>
      </c>
      <c r="K73" s="7">
        <v>1314</v>
      </c>
    </row>
    <row r="74" spans="1:11" ht="12.75" customHeight="1" x14ac:dyDescent="0.2">
      <c r="A74" s="41"/>
      <c r="B74" s="3" t="s">
        <v>10</v>
      </c>
      <c r="C74" s="6">
        <v>1835</v>
      </c>
      <c r="D74" s="6">
        <v>18</v>
      </c>
      <c r="E74" s="7">
        <v>1853</v>
      </c>
      <c r="F74" s="6">
        <v>1691</v>
      </c>
      <c r="G74" s="6">
        <v>22</v>
      </c>
      <c r="H74" s="7">
        <v>1713</v>
      </c>
      <c r="I74" s="6">
        <v>1542</v>
      </c>
      <c r="J74" s="6">
        <v>1</v>
      </c>
      <c r="K74" s="7">
        <v>1543</v>
      </c>
    </row>
    <row r="75" spans="1:11" ht="12.75" customHeight="1" x14ac:dyDescent="0.2">
      <c r="A75" s="3" t="s">
        <v>11</v>
      </c>
      <c r="B75" s="3" t="s">
        <v>12</v>
      </c>
      <c r="C75" s="18"/>
      <c r="D75" s="21"/>
      <c r="E75" s="19"/>
      <c r="F75" s="21"/>
      <c r="G75" s="21"/>
      <c r="H75" s="22"/>
      <c r="I75" s="18"/>
      <c r="J75" s="21"/>
      <c r="K75" s="19"/>
    </row>
    <row r="76" spans="1:11" ht="12.75" customHeight="1" x14ac:dyDescent="0.2">
      <c r="A76" s="3" t="s">
        <v>13</v>
      </c>
      <c r="B76" s="3" t="s">
        <v>14</v>
      </c>
      <c r="C76" s="18"/>
      <c r="D76" s="21"/>
      <c r="E76" s="19"/>
      <c r="F76" s="21"/>
      <c r="G76" s="21"/>
      <c r="H76" s="22"/>
      <c r="I76" s="21"/>
      <c r="J76" s="21"/>
      <c r="K76" s="22"/>
    </row>
    <row r="77" spans="1:11" ht="12.75" customHeight="1" x14ac:dyDescent="0.2">
      <c r="A77" s="42" t="s">
        <v>6</v>
      </c>
      <c r="B77" s="43"/>
      <c r="C77" s="7">
        <v>4401</v>
      </c>
      <c r="D77" s="7">
        <v>57</v>
      </c>
      <c r="E77" s="7">
        <v>4458</v>
      </c>
      <c r="F77" s="7">
        <v>4052</v>
      </c>
      <c r="G77" s="7">
        <v>46</v>
      </c>
      <c r="H77" s="7">
        <v>4098</v>
      </c>
      <c r="I77" s="7">
        <v>3755</v>
      </c>
      <c r="J77" s="7">
        <v>6</v>
      </c>
      <c r="K77" s="7">
        <v>3761</v>
      </c>
    </row>
    <row r="78" spans="1:11" s="11" customFormat="1" ht="12.75" customHeight="1" x14ac:dyDescent="0.2">
      <c r="A78" s="8"/>
      <c r="B78" s="9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11" customFormat="1" ht="12.75" customHeight="1" thickBot="1" x14ac:dyDescent="0.25">
      <c r="A79" s="14" t="s">
        <v>40</v>
      </c>
      <c r="B79" s="9"/>
      <c r="C79" s="10"/>
      <c r="D79" s="10"/>
      <c r="E79" s="10"/>
      <c r="F79" s="10"/>
      <c r="G79" s="10"/>
      <c r="H79" s="10"/>
      <c r="I79" s="10"/>
      <c r="J79" s="10"/>
      <c r="K79" s="10"/>
    </row>
    <row r="80" spans="1:11" s="11" customFormat="1" ht="12.75" customHeight="1" thickBot="1" x14ac:dyDescent="0.25">
      <c r="A80" s="35" t="s">
        <v>0</v>
      </c>
      <c r="B80" s="36"/>
      <c r="C80" s="37" t="s">
        <v>1</v>
      </c>
      <c r="D80" s="38"/>
      <c r="E80" s="39"/>
      <c r="F80" s="37" t="s">
        <v>2</v>
      </c>
      <c r="G80" s="38"/>
      <c r="H80" s="39"/>
      <c r="I80" s="37" t="s">
        <v>3</v>
      </c>
      <c r="J80" s="38"/>
      <c r="K80" s="39"/>
    </row>
    <row r="81" spans="1:11" s="11" customFormat="1" ht="12.75" customHeight="1" thickBot="1" x14ac:dyDescent="0.25">
      <c r="A81" s="36"/>
      <c r="B81" s="36"/>
      <c r="C81" s="3" t="s">
        <v>19</v>
      </c>
      <c r="D81" s="3" t="s">
        <v>18</v>
      </c>
      <c r="E81" s="4" t="s">
        <v>6</v>
      </c>
      <c r="F81" s="3" t="s">
        <v>19</v>
      </c>
      <c r="G81" s="3" t="s">
        <v>18</v>
      </c>
      <c r="H81" s="4" t="s">
        <v>6</v>
      </c>
      <c r="I81" s="3" t="s">
        <v>19</v>
      </c>
      <c r="J81" s="3" t="s">
        <v>18</v>
      </c>
      <c r="K81" s="4" t="s">
        <v>6</v>
      </c>
    </row>
    <row r="82" spans="1:11" s="11" customFormat="1" ht="12.75" customHeight="1" thickBot="1" x14ac:dyDescent="0.25">
      <c r="A82" s="37" t="s">
        <v>7</v>
      </c>
      <c r="B82" s="2" t="s">
        <v>8</v>
      </c>
      <c r="C82" s="16">
        <f>C72/$E72</f>
        <v>0.97322253000923364</v>
      </c>
      <c r="D82" s="16">
        <f t="shared" ref="D82:E82" si="35">D72/$E72</f>
        <v>2.6777469990766391E-2</v>
      </c>
      <c r="E82" s="17">
        <f t="shared" si="35"/>
        <v>1</v>
      </c>
      <c r="F82" s="16">
        <f>F72/$H72</f>
        <v>0.98132780082987547</v>
      </c>
      <c r="G82" s="16">
        <f t="shared" ref="G82:H82" si="36">G72/$H72</f>
        <v>1.8672199170124481E-2</v>
      </c>
      <c r="H82" s="17">
        <f t="shared" si="36"/>
        <v>1</v>
      </c>
      <c r="I82" s="16">
        <f>I72/$K72</f>
        <v>0.99667774086378735</v>
      </c>
      <c r="J82" s="16">
        <f t="shared" ref="J82:K82" si="37">J72/$K72</f>
        <v>3.3222591362126247E-3</v>
      </c>
      <c r="K82" s="17">
        <f t="shared" si="37"/>
        <v>1</v>
      </c>
    </row>
    <row r="83" spans="1:11" s="11" customFormat="1" ht="12.75" customHeight="1" thickBot="1" x14ac:dyDescent="0.25">
      <c r="A83" s="40"/>
      <c r="B83" s="3" t="s">
        <v>9</v>
      </c>
      <c r="C83" s="16">
        <f t="shared" ref="C83:E83" si="38">C73/$E73</f>
        <v>0.99341238471673254</v>
      </c>
      <c r="D83" s="16">
        <f t="shared" si="38"/>
        <v>6.587615283267457E-3</v>
      </c>
      <c r="E83" s="17">
        <f t="shared" si="38"/>
        <v>1</v>
      </c>
      <c r="F83" s="16">
        <f t="shared" ref="F83:H83" si="39">F73/$H73</f>
        <v>0.99577762139338499</v>
      </c>
      <c r="G83" s="16">
        <f t="shared" si="39"/>
        <v>4.22237860661506E-3</v>
      </c>
      <c r="H83" s="17">
        <f t="shared" si="39"/>
        <v>1</v>
      </c>
      <c r="I83" s="16">
        <f t="shared" ref="I83:K83" si="40">I73/$K73</f>
        <v>0.99847792998477924</v>
      </c>
      <c r="J83" s="16">
        <f t="shared" si="40"/>
        <v>1.5220700152207001E-3</v>
      </c>
      <c r="K83" s="17">
        <f t="shared" si="40"/>
        <v>1</v>
      </c>
    </row>
    <row r="84" spans="1:11" s="11" customFormat="1" ht="12.75" customHeight="1" thickBot="1" x14ac:dyDescent="0.25">
      <c r="A84" s="41"/>
      <c r="B84" s="3" t="s">
        <v>10</v>
      </c>
      <c r="C84" s="16">
        <f t="shared" ref="C84:E84" si="41">C74/$E74</f>
        <v>0.99028602266594712</v>
      </c>
      <c r="D84" s="16">
        <f t="shared" si="41"/>
        <v>9.7139773340528864E-3</v>
      </c>
      <c r="E84" s="17">
        <f t="shared" si="41"/>
        <v>1</v>
      </c>
      <c r="F84" s="16">
        <f t="shared" ref="F84:H84" si="42">F74/$H74</f>
        <v>0.98715703444249858</v>
      </c>
      <c r="G84" s="16">
        <f t="shared" si="42"/>
        <v>1.284296555750146E-2</v>
      </c>
      <c r="H84" s="17">
        <f t="shared" si="42"/>
        <v>1</v>
      </c>
      <c r="I84" s="16">
        <f t="shared" ref="I84:K84" si="43">I74/$K74</f>
        <v>0.99935191186001293</v>
      </c>
      <c r="J84" s="16">
        <f t="shared" si="43"/>
        <v>6.4808813998703824E-4</v>
      </c>
      <c r="K84" s="17">
        <f t="shared" si="43"/>
        <v>1</v>
      </c>
    </row>
    <row r="85" spans="1:11" s="11" customFormat="1" ht="12.75" customHeight="1" thickBot="1" x14ac:dyDescent="0.25">
      <c r="A85" s="3" t="s">
        <v>11</v>
      </c>
      <c r="B85" s="3" t="s">
        <v>12</v>
      </c>
      <c r="C85" s="20"/>
      <c r="D85" s="20"/>
      <c r="E85" s="20"/>
      <c r="F85" s="20"/>
      <c r="G85" s="20"/>
      <c r="H85" s="20"/>
      <c r="I85" s="20"/>
      <c r="J85" s="20"/>
      <c r="K85" s="20"/>
    </row>
    <row r="86" spans="1:11" s="11" customFormat="1" ht="12.75" customHeight="1" thickBot="1" x14ac:dyDescent="0.25">
      <c r="A86" s="3" t="s">
        <v>13</v>
      </c>
      <c r="B86" s="3" t="s">
        <v>14</v>
      </c>
      <c r="C86" s="20"/>
      <c r="D86" s="20"/>
      <c r="E86" s="20"/>
      <c r="F86" s="20"/>
      <c r="G86" s="20"/>
      <c r="H86" s="20"/>
      <c r="I86" s="20"/>
      <c r="J86" s="20"/>
      <c r="K86" s="20"/>
    </row>
    <row r="87" spans="1:11" s="11" customFormat="1" ht="12.75" customHeight="1" thickBot="1" x14ac:dyDescent="0.25">
      <c r="A87" s="42" t="s">
        <v>6</v>
      </c>
      <c r="B87" s="43"/>
      <c r="C87" s="26">
        <f t="shared" ref="C87:E87" si="44">C77/$E77</f>
        <v>0.98721399730820991</v>
      </c>
      <c r="D87" s="26">
        <f t="shared" si="44"/>
        <v>1.278600269179004E-2</v>
      </c>
      <c r="E87" s="26">
        <f t="shared" si="44"/>
        <v>1</v>
      </c>
      <c r="F87" s="26">
        <f t="shared" ref="F87:H87" si="45">F77/$H77</f>
        <v>0.98877501220107367</v>
      </c>
      <c r="G87" s="26">
        <f t="shared" si="45"/>
        <v>1.1224987798926306E-2</v>
      </c>
      <c r="H87" s="26">
        <f t="shared" si="45"/>
        <v>1</v>
      </c>
      <c r="I87" s="26">
        <f t="shared" ref="I87:K87" si="46">I77/$K77</f>
        <v>0.9984046796064876</v>
      </c>
      <c r="J87" s="26">
        <f t="shared" si="46"/>
        <v>1.5953203935123637E-3</v>
      </c>
      <c r="K87" s="26">
        <f t="shared" si="46"/>
        <v>1</v>
      </c>
    </row>
    <row r="88" spans="1:11" s="11" customFormat="1" ht="12.75" customHeight="1" x14ac:dyDescent="0.2">
      <c r="A88" s="8"/>
      <c r="B88" s="9"/>
      <c r="C88" s="10"/>
      <c r="D88" s="10"/>
      <c r="E88" s="10"/>
      <c r="F88" s="10"/>
      <c r="G88" s="10"/>
      <c r="H88" s="10"/>
      <c r="I88" s="10"/>
      <c r="J88" s="10"/>
      <c r="K88" s="10"/>
    </row>
    <row r="89" spans="1:11" s="11" customFormat="1" ht="12.75" customHeight="1" x14ac:dyDescent="0.2">
      <c r="A89" s="8"/>
      <c r="B89" s="9"/>
      <c r="C89" s="10"/>
      <c r="D89" s="10"/>
      <c r="E89" s="10"/>
      <c r="F89" s="10"/>
      <c r="G89" s="10"/>
      <c r="H89" s="10"/>
      <c r="I89" s="10"/>
      <c r="J89" s="10"/>
      <c r="K89" s="10"/>
    </row>
    <row r="90" spans="1:11" s="11" customFormat="1" ht="12.75" customHeight="1" x14ac:dyDescent="0.2">
      <c r="A90" s="8"/>
      <c r="B90" s="9"/>
      <c r="C90" s="10"/>
      <c r="D90" s="10"/>
      <c r="E90" s="10"/>
      <c r="F90" s="10"/>
      <c r="G90" s="10"/>
      <c r="H90" s="10"/>
      <c r="I90" s="10"/>
      <c r="J90" s="10"/>
      <c r="K90" s="10"/>
    </row>
    <row r="91" spans="1:11" s="11" customFormat="1" ht="12.75" customHeight="1" x14ac:dyDescent="0.2">
      <c r="B91" s="9"/>
      <c r="C91" s="10"/>
      <c r="D91" s="10"/>
      <c r="E91" s="10"/>
      <c r="F91" s="10"/>
      <c r="G91" s="10"/>
      <c r="H91" s="10"/>
      <c r="I91" s="10"/>
      <c r="J91" s="10"/>
      <c r="K91" s="10"/>
    </row>
    <row r="92" spans="1:11" s="11" customFormat="1" ht="12.75" customHeight="1" x14ac:dyDescent="0.2">
      <c r="A92" s="8"/>
      <c r="B92" s="9"/>
      <c r="C92" s="10"/>
      <c r="D92" s="10"/>
      <c r="E92" s="10"/>
      <c r="F92" s="10"/>
      <c r="G92" s="10"/>
      <c r="H92" s="10"/>
      <c r="I92" s="10"/>
      <c r="J92" s="10"/>
      <c r="K92" s="10"/>
    </row>
    <row r="93" spans="1:11" ht="12.75" customHeight="1" thickBot="1" x14ac:dyDescent="0.25">
      <c r="A93" s="14" t="s">
        <v>41</v>
      </c>
    </row>
    <row r="94" spans="1:11" ht="12.75" customHeight="1" thickBot="1" x14ac:dyDescent="0.25">
      <c r="A94" s="35"/>
      <c r="B94" s="36"/>
      <c r="C94" s="37" t="s">
        <v>16</v>
      </c>
      <c r="D94" s="38"/>
      <c r="E94" s="39"/>
      <c r="F94" s="37" t="s">
        <v>1</v>
      </c>
      <c r="G94" s="38"/>
      <c r="H94" s="39"/>
      <c r="I94" s="37" t="s">
        <v>2</v>
      </c>
      <c r="J94" s="38"/>
      <c r="K94" s="39"/>
    </row>
    <row r="95" spans="1:11" ht="12.75" customHeight="1" x14ac:dyDescent="0.2">
      <c r="A95" s="36"/>
      <c r="B95" s="36"/>
      <c r="C95" s="3" t="s">
        <v>18</v>
      </c>
      <c r="D95" s="3" t="s">
        <v>19</v>
      </c>
      <c r="E95" s="4" t="s">
        <v>6</v>
      </c>
      <c r="F95" s="3" t="s">
        <v>18</v>
      </c>
      <c r="G95" s="3" t="s">
        <v>19</v>
      </c>
      <c r="H95" s="4" t="s">
        <v>6</v>
      </c>
      <c r="I95" s="3" t="s">
        <v>18</v>
      </c>
      <c r="J95" s="3" t="s">
        <v>19</v>
      </c>
      <c r="K95" s="4" t="s">
        <v>6</v>
      </c>
    </row>
    <row r="96" spans="1:11" ht="12.75" customHeight="1" x14ac:dyDescent="0.2">
      <c r="A96" s="37" t="s">
        <v>7</v>
      </c>
      <c r="B96" s="2" t="s">
        <v>8</v>
      </c>
      <c r="C96" s="6">
        <v>16</v>
      </c>
      <c r="D96" s="6">
        <v>1900</v>
      </c>
      <c r="E96" s="7">
        <v>1916</v>
      </c>
      <c r="F96" s="6">
        <v>17</v>
      </c>
      <c r="G96" s="6">
        <v>1728</v>
      </c>
      <c r="H96" s="7">
        <v>1745</v>
      </c>
      <c r="I96" s="6">
        <v>12</v>
      </c>
      <c r="J96" s="6">
        <v>1553</v>
      </c>
      <c r="K96" s="7">
        <v>1565</v>
      </c>
    </row>
    <row r="97" spans="1:11" ht="12.75" customHeight="1" x14ac:dyDescent="0.2">
      <c r="A97" s="40"/>
      <c r="B97" s="3" t="s">
        <v>9</v>
      </c>
      <c r="C97" s="6">
        <v>17</v>
      </c>
      <c r="D97" s="6">
        <v>2784</v>
      </c>
      <c r="E97" s="7">
        <v>2801</v>
      </c>
      <c r="F97" s="6">
        <v>19</v>
      </c>
      <c r="G97" s="6">
        <v>2712</v>
      </c>
      <c r="H97" s="7">
        <v>2731</v>
      </c>
      <c r="I97" s="6">
        <v>12</v>
      </c>
      <c r="J97" s="6">
        <v>2690</v>
      </c>
      <c r="K97" s="7">
        <v>2702</v>
      </c>
    </row>
    <row r="98" spans="1:11" ht="12.75" customHeight="1" x14ac:dyDescent="0.2">
      <c r="A98" s="41"/>
      <c r="B98" s="3" t="s">
        <v>10</v>
      </c>
      <c r="C98" s="6">
        <v>38</v>
      </c>
      <c r="D98" s="6">
        <v>3519</v>
      </c>
      <c r="E98" s="7">
        <v>3557</v>
      </c>
      <c r="F98" s="6">
        <v>46</v>
      </c>
      <c r="G98" s="6">
        <v>3437</v>
      </c>
      <c r="H98" s="7">
        <v>3483</v>
      </c>
      <c r="I98" s="6">
        <v>33</v>
      </c>
      <c r="J98" s="6">
        <v>3217</v>
      </c>
      <c r="K98" s="7">
        <v>3250</v>
      </c>
    </row>
    <row r="99" spans="1:11" x14ac:dyDescent="0.2">
      <c r="A99" s="46" t="s">
        <v>11</v>
      </c>
      <c r="B99" s="3" t="s">
        <v>17</v>
      </c>
      <c r="C99" s="5"/>
      <c r="D99" s="6">
        <v>21</v>
      </c>
      <c r="E99" s="7">
        <v>21</v>
      </c>
      <c r="F99" s="5"/>
      <c r="G99" s="6">
        <v>20</v>
      </c>
      <c r="H99" s="7">
        <v>20</v>
      </c>
      <c r="I99" s="5"/>
      <c r="J99" s="6">
        <v>15</v>
      </c>
      <c r="K99" s="7">
        <v>15</v>
      </c>
    </row>
    <row r="100" spans="1:11" x14ac:dyDescent="0.2">
      <c r="A100" s="41"/>
      <c r="B100" s="3" t="s">
        <v>12</v>
      </c>
      <c r="C100" s="6">
        <v>10</v>
      </c>
      <c r="D100" s="6">
        <v>1116</v>
      </c>
      <c r="E100" s="7">
        <v>1126</v>
      </c>
      <c r="F100" s="6">
        <v>8</v>
      </c>
      <c r="G100" s="6">
        <v>1062</v>
      </c>
      <c r="H100" s="7">
        <v>1070</v>
      </c>
      <c r="I100" s="6">
        <v>11</v>
      </c>
      <c r="J100" s="6">
        <v>964</v>
      </c>
      <c r="K100" s="7">
        <v>975</v>
      </c>
    </row>
    <row r="101" spans="1:11" x14ac:dyDescent="0.2">
      <c r="A101" s="3" t="s">
        <v>13</v>
      </c>
      <c r="B101" s="3" t="s">
        <v>14</v>
      </c>
      <c r="C101" s="5"/>
      <c r="D101" s="6">
        <v>10</v>
      </c>
      <c r="E101" s="7">
        <v>10</v>
      </c>
      <c r="F101" s="21"/>
      <c r="G101" s="18"/>
      <c r="H101" s="19"/>
      <c r="I101" s="21"/>
      <c r="J101" s="18"/>
      <c r="K101" s="19"/>
    </row>
    <row r="102" spans="1:11" x14ac:dyDescent="0.2">
      <c r="A102" s="42" t="s">
        <v>6</v>
      </c>
      <c r="B102" s="43"/>
      <c r="C102" s="7">
        <v>81</v>
      </c>
      <c r="D102" s="7">
        <v>9350</v>
      </c>
      <c r="E102" s="7">
        <v>9431</v>
      </c>
      <c r="F102" s="7">
        <v>90</v>
      </c>
      <c r="G102" s="7">
        <v>8964</v>
      </c>
      <c r="H102" s="7">
        <v>9054</v>
      </c>
      <c r="I102" s="7">
        <v>68</v>
      </c>
      <c r="J102" s="7">
        <v>8443</v>
      </c>
      <c r="K102" s="7">
        <v>8511</v>
      </c>
    </row>
    <row r="104" spans="1:11" ht="12.75" customHeight="1" thickBot="1" x14ac:dyDescent="0.25">
      <c r="A104" s="14" t="s">
        <v>42</v>
      </c>
    </row>
    <row r="105" spans="1:11" ht="12.75" customHeight="1" thickBot="1" x14ac:dyDescent="0.25">
      <c r="A105" s="35"/>
      <c r="B105" s="36"/>
      <c r="C105" s="37" t="s">
        <v>16</v>
      </c>
      <c r="D105" s="38"/>
      <c r="E105" s="39"/>
      <c r="F105" s="37" t="s">
        <v>1</v>
      </c>
      <c r="G105" s="38"/>
      <c r="H105" s="39"/>
      <c r="I105" s="37" t="s">
        <v>2</v>
      </c>
      <c r="J105" s="38"/>
      <c r="K105" s="39"/>
    </row>
    <row r="106" spans="1:11" ht="12.75" customHeight="1" thickBot="1" x14ac:dyDescent="0.25">
      <c r="A106" s="36"/>
      <c r="B106" s="36"/>
      <c r="C106" s="3" t="s">
        <v>18</v>
      </c>
      <c r="D106" s="3" t="s">
        <v>19</v>
      </c>
      <c r="E106" s="4" t="s">
        <v>6</v>
      </c>
      <c r="F106" s="3" t="s">
        <v>18</v>
      </c>
      <c r="G106" s="3" t="s">
        <v>19</v>
      </c>
      <c r="H106" s="4" t="s">
        <v>6</v>
      </c>
      <c r="I106" s="3" t="s">
        <v>18</v>
      </c>
      <c r="J106" s="3" t="s">
        <v>19</v>
      </c>
      <c r="K106" s="4" t="s">
        <v>6</v>
      </c>
    </row>
    <row r="107" spans="1:11" ht="12.75" customHeight="1" thickBot="1" x14ac:dyDescent="0.25">
      <c r="A107" s="37" t="s">
        <v>7</v>
      </c>
      <c r="B107" s="2" t="s">
        <v>8</v>
      </c>
      <c r="C107" s="16">
        <f>C96/$E96</f>
        <v>8.350730688935281E-3</v>
      </c>
      <c r="D107" s="16">
        <f t="shared" ref="D107:E107" si="47">D96/$E96</f>
        <v>0.99164926931106467</v>
      </c>
      <c r="E107" s="17">
        <f t="shared" si="47"/>
        <v>1</v>
      </c>
      <c r="F107" s="16">
        <f>F96/$H96</f>
        <v>9.7421203438395419E-3</v>
      </c>
      <c r="G107" s="16">
        <f t="shared" ref="G107:H107" si="48">G96/$H96</f>
        <v>0.99025787965616041</v>
      </c>
      <c r="H107" s="17">
        <f t="shared" si="48"/>
        <v>1</v>
      </c>
      <c r="I107" s="16">
        <f>I96/$K96</f>
        <v>7.6677316293929714E-3</v>
      </c>
      <c r="J107" s="16">
        <f t="shared" ref="J107:K107" si="49">J96/$K96</f>
        <v>0.99233226837060706</v>
      </c>
      <c r="K107" s="17">
        <f t="shared" si="49"/>
        <v>1</v>
      </c>
    </row>
    <row r="108" spans="1:11" ht="12.75" customHeight="1" thickBot="1" x14ac:dyDescent="0.25">
      <c r="A108" s="40"/>
      <c r="B108" s="3" t="s">
        <v>9</v>
      </c>
      <c r="C108" s="16">
        <f t="shared" ref="C108:E108" si="50">C97/$E97</f>
        <v>6.0692609782220632E-3</v>
      </c>
      <c r="D108" s="16">
        <f t="shared" si="50"/>
        <v>0.99393073902177798</v>
      </c>
      <c r="E108" s="17">
        <f t="shared" si="50"/>
        <v>1</v>
      </c>
      <c r="F108" s="16">
        <f t="shared" ref="F108:H108" si="51">F97/$H97</f>
        <v>6.9571585499816919E-3</v>
      </c>
      <c r="G108" s="16">
        <f t="shared" si="51"/>
        <v>0.99304284145001831</v>
      </c>
      <c r="H108" s="17">
        <f t="shared" si="51"/>
        <v>1</v>
      </c>
      <c r="I108" s="16">
        <f t="shared" ref="I108:K108" si="52">I97/$K97</f>
        <v>4.4411547002220575E-3</v>
      </c>
      <c r="J108" s="16">
        <f t="shared" si="52"/>
        <v>0.99555884529977789</v>
      </c>
      <c r="K108" s="17">
        <f t="shared" si="52"/>
        <v>1</v>
      </c>
    </row>
    <row r="109" spans="1:11" ht="12.75" customHeight="1" thickBot="1" x14ac:dyDescent="0.25">
      <c r="A109" s="41"/>
      <c r="B109" s="3" t="s">
        <v>10</v>
      </c>
      <c r="C109" s="16">
        <f t="shared" ref="C109:E109" si="53">C98/$E98</f>
        <v>1.0683159966263706E-2</v>
      </c>
      <c r="D109" s="16">
        <f t="shared" si="53"/>
        <v>0.98931684003373632</v>
      </c>
      <c r="E109" s="17">
        <f t="shared" si="53"/>
        <v>1</v>
      </c>
      <c r="F109" s="16">
        <f t="shared" ref="F109:H109" si="54">F98/$H98</f>
        <v>1.3207005455067471E-2</v>
      </c>
      <c r="G109" s="16">
        <f t="shared" si="54"/>
        <v>0.98679299454493252</v>
      </c>
      <c r="H109" s="17">
        <f t="shared" si="54"/>
        <v>1</v>
      </c>
      <c r="I109" s="16">
        <f t="shared" ref="I109:K109" si="55">I98/$K98</f>
        <v>1.0153846153846154E-2</v>
      </c>
      <c r="J109" s="16">
        <f t="shared" si="55"/>
        <v>0.98984615384615382</v>
      </c>
      <c r="K109" s="17">
        <f t="shared" si="55"/>
        <v>1</v>
      </c>
    </row>
    <row r="110" spans="1:11" ht="12.75" customHeight="1" thickBot="1" x14ac:dyDescent="0.25">
      <c r="A110" s="46" t="s">
        <v>11</v>
      </c>
      <c r="B110" s="3" t="s">
        <v>17</v>
      </c>
      <c r="C110" s="16">
        <f t="shared" ref="C110:E110" si="56">C99/$E99</f>
        <v>0</v>
      </c>
      <c r="D110" s="16">
        <f t="shared" si="56"/>
        <v>1</v>
      </c>
      <c r="E110" s="17">
        <f t="shared" si="56"/>
        <v>1</v>
      </c>
      <c r="F110" s="16">
        <f t="shared" ref="F110:H110" si="57">F99/$H99</f>
        <v>0</v>
      </c>
      <c r="G110" s="16">
        <f t="shared" si="57"/>
        <v>1</v>
      </c>
      <c r="H110" s="17">
        <f t="shared" si="57"/>
        <v>1</v>
      </c>
      <c r="I110" s="16">
        <f t="shared" ref="I110:K110" si="58">I99/$K99</f>
        <v>0</v>
      </c>
      <c r="J110" s="16">
        <f t="shared" si="58"/>
        <v>1</v>
      </c>
      <c r="K110" s="17">
        <f t="shared" si="58"/>
        <v>1</v>
      </c>
    </row>
    <row r="111" spans="1:11" ht="12.75" customHeight="1" thickBot="1" x14ac:dyDescent="0.25">
      <c r="A111" s="41"/>
      <c r="B111" s="3" t="s">
        <v>12</v>
      </c>
      <c r="C111" s="16">
        <f t="shared" ref="C111:E111" si="59">C100/$E100</f>
        <v>8.8809946714031966E-3</v>
      </c>
      <c r="D111" s="16">
        <f t="shared" si="59"/>
        <v>0.99111900532859676</v>
      </c>
      <c r="E111" s="17">
        <f t="shared" si="59"/>
        <v>1</v>
      </c>
      <c r="F111" s="16">
        <f t="shared" ref="F111:H111" si="60">F100/$H100</f>
        <v>7.4766355140186919E-3</v>
      </c>
      <c r="G111" s="16">
        <f t="shared" si="60"/>
        <v>0.99252336448598133</v>
      </c>
      <c r="H111" s="17">
        <f t="shared" si="60"/>
        <v>1</v>
      </c>
      <c r="I111" s="16">
        <f t="shared" ref="I111:K111" si="61">I100/$K100</f>
        <v>1.1282051282051283E-2</v>
      </c>
      <c r="J111" s="16">
        <f t="shared" si="61"/>
        <v>0.98871794871794871</v>
      </c>
      <c r="K111" s="17">
        <f t="shared" si="61"/>
        <v>1</v>
      </c>
    </row>
    <row r="112" spans="1:11" ht="12.75" customHeight="1" thickBot="1" x14ac:dyDescent="0.25">
      <c r="A112" s="3" t="s">
        <v>13</v>
      </c>
      <c r="B112" s="3" t="s">
        <v>14</v>
      </c>
      <c r="C112" s="16">
        <f t="shared" ref="C112:E112" si="62">C101/$E101</f>
        <v>0</v>
      </c>
      <c r="D112" s="16">
        <f t="shared" si="62"/>
        <v>1</v>
      </c>
      <c r="E112" s="17">
        <f t="shared" si="62"/>
        <v>1</v>
      </c>
      <c r="F112" s="20"/>
      <c r="G112" s="20"/>
      <c r="H112" s="20"/>
      <c r="I112" s="20"/>
      <c r="J112" s="20"/>
      <c r="K112" s="20"/>
    </row>
    <row r="113" spans="1:11" ht="12.75" customHeight="1" thickBot="1" x14ac:dyDescent="0.25">
      <c r="A113" s="42" t="s">
        <v>6</v>
      </c>
      <c r="B113" s="43"/>
      <c r="C113" s="26">
        <f t="shared" ref="C113:E113" si="63">C102/$E102</f>
        <v>8.588696850811154E-3</v>
      </c>
      <c r="D113" s="26">
        <f t="shared" si="63"/>
        <v>0.99141130314918879</v>
      </c>
      <c r="E113" s="26">
        <f t="shared" si="63"/>
        <v>1</v>
      </c>
      <c r="F113" s="26">
        <f t="shared" ref="F113:H113" si="64">F102/$H102</f>
        <v>9.9403578528827041E-3</v>
      </c>
      <c r="G113" s="26">
        <f t="shared" si="64"/>
        <v>0.99005964214711728</v>
      </c>
      <c r="H113" s="26">
        <f t="shared" si="64"/>
        <v>1</v>
      </c>
      <c r="I113" s="26">
        <f t="shared" ref="I113:K113" si="65">I102/$K102</f>
        <v>7.9896604394313238E-3</v>
      </c>
      <c r="J113" s="26">
        <f t="shared" si="65"/>
        <v>0.99201033956056872</v>
      </c>
      <c r="K113" s="26">
        <f t="shared" si="65"/>
        <v>1</v>
      </c>
    </row>
  </sheetData>
  <mergeCells count="50">
    <mergeCell ref="A110:A111"/>
    <mergeCell ref="A113:B113"/>
    <mergeCell ref="A105:B106"/>
    <mergeCell ref="C105:E105"/>
    <mergeCell ref="F105:H105"/>
    <mergeCell ref="I105:K105"/>
    <mergeCell ref="A107:A109"/>
    <mergeCell ref="I55:K55"/>
    <mergeCell ref="A57:A59"/>
    <mergeCell ref="A62:B62"/>
    <mergeCell ref="A80:B81"/>
    <mergeCell ref="C80:E80"/>
    <mergeCell ref="F80:H80"/>
    <mergeCell ref="I80:K80"/>
    <mergeCell ref="A96:A98"/>
    <mergeCell ref="A99:A100"/>
    <mergeCell ref="A102:B102"/>
    <mergeCell ref="I70:K70"/>
    <mergeCell ref="A72:A74"/>
    <mergeCell ref="A77:B77"/>
    <mergeCell ref="A94:B95"/>
    <mergeCell ref="C94:E94"/>
    <mergeCell ref="F94:H94"/>
    <mergeCell ref="I94:K94"/>
    <mergeCell ref="A82:A84"/>
    <mergeCell ref="A87:B87"/>
    <mergeCell ref="A47:A49"/>
    <mergeCell ref="A52:B52"/>
    <mergeCell ref="A70:B71"/>
    <mergeCell ref="C70:E70"/>
    <mergeCell ref="F70:H70"/>
    <mergeCell ref="A55:B56"/>
    <mergeCell ref="C55:E55"/>
    <mergeCell ref="F55:H55"/>
    <mergeCell ref="A30:B30"/>
    <mergeCell ref="A45:B46"/>
    <mergeCell ref="C45:E45"/>
    <mergeCell ref="F45:H45"/>
    <mergeCell ref="I45:K45"/>
    <mergeCell ref="A33:B34"/>
    <mergeCell ref="C33:E33"/>
    <mergeCell ref="F33:H33"/>
    <mergeCell ref="I33:K33"/>
    <mergeCell ref="A35:A37"/>
    <mergeCell ref="A40:B40"/>
    <mergeCell ref="A23:B24"/>
    <mergeCell ref="C23:E23"/>
    <mergeCell ref="F23:H23"/>
    <mergeCell ref="I23:K23"/>
    <mergeCell ref="A25:A27"/>
  </mergeCells>
  <pageMargins left="0.7" right="0.7" top="0.75" bottom="0.75" header="0.3" footer="0.3"/>
  <pageSetup paperSize="9" scale="6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0D0E4640F8484A9CC807EFD55C5E2A" ma:contentTypeVersion="0" ma:contentTypeDescription="Een nieuw document maken." ma:contentTypeScope="" ma:versionID="36cf9909eb895e62e9cff1aa4e076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BD6AC-9F51-4BB6-8A12-8D9085C1426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B8206D-ACCC-44F3-871E-010ED13188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711BD05-7EF3-4476-BD33-DFAA81F506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Vraag 3-Gender</vt:lpstr>
      <vt:lpstr>Vraag 5-VAPH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Pauwels, Teun</dc:creator>
  <cp:lastModifiedBy>Rolle, Sinja</cp:lastModifiedBy>
  <cp:lastPrinted>2019-11-26T09:04:59Z</cp:lastPrinted>
  <dcterms:created xsi:type="dcterms:W3CDTF">2019-11-20T08:46:51Z</dcterms:created>
  <dcterms:modified xsi:type="dcterms:W3CDTF">2019-11-26T09:05:17Z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0x010100DB0D0E4640F8484A9CC807EFD55C5E2A</vt:lpwstr>
  </property>
</Properties>
</file>