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schauvliege/Gedeelde  documenten/parlement/SV/2018-2019/Gedeelde  documenten/Vraag nr_297 - Jachtplannen-Stand van zaken - Bart Caron/"/>
    </mc:Choice>
  </mc:AlternateContent>
  <xr:revisionPtr revIDLastSave="0" documentId="8_{83E6B505-F9BB-4206-9E4B-865B23D4D599}" xr6:coauthVersionLast="36" xr6:coauthVersionMax="36" xr10:uidLastSave="{00000000-0000-0000-0000-000000000000}"/>
  <bookViews>
    <workbookView showHorizontalScroll="0" showVerticalScroll="0" showSheetTabs="0" xWindow="0" yWindow="0" windowWidth="25200" windowHeight="1177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F15" i="1"/>
  <c r="G15" i="1"/>
  <c r="D13" i="1"/>
  <c r="F13" i="1"/>
  <c r="G13" i="1"/>
  <c r="C15" i="1"/>
  <c r="C13" i="1"/>
  <c r="E15" i="1" l="1"/>
  <c r="E13" i="1"/>
  <c r="E7" i="1"/>
  <c r="E8" i="1"/>
  <c r="E9" i="1"/>
  <c r="E10" i="1"/>
  <c r="E6" i="1"/>
  <c r="D11" i="1"/>
  <c r="G11" i="1"/>
  <c r="F11" i="1" l="1"/>
  <c r="C11" i="1"/>
  <c r="E11" i="1" s="1"/>
</calcChain>
</file>

<file path=xl/sharedStrings.xml><?xml version="1.0" encoding="utf-8"?>
<sst xmlns="http://schemas.openxmlformats.org/spreadsheetml/2006/main" count="16" uniqueCount="16">
  <si>
    <t>Jaar</t>
  </si>
  <si>
    <t># klachten</t>
  </si>
  <si>
    <t>15-16</t>
  </si>
  <si>
    <t>16-17</t>
  </si>
  <si>
    <t>17-18 1e helft</t>
  </si>
  <si>
    <t>17-18 2e helft</t>
  </si>
  <si>
    <t>18-19</t>
  </si>
  <si>
    <t>Totaal</t>
  </si>
  <si>
    <t># onvolledige klachten</t>
  </si>
  <si>
    <t>% behandeld</t>
  </si>
  <si>
    <t>Totaal 2015 - 1e helft 2017</t>
  </si>
  <si>
    <t>Totaal 2e helft 2017 - nu</t>
  </si>
  <si>
    <t># percelen</t>
  </si>
  <si>
    <t># ha</t>
  </si>
  <si>
    <t>SV 297 (KVDH) (2018-2019) bijlage 2: Jachtplannen: verzoeken tot schrapping in de provincie Vlaams-Brabant</t>
  </si>
  <si>
    <t>Jachtplannen: verzoeken tot schrapping in de provincie Vlaams-Brabant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</si>
</sst>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5" borderId="1" xfId="0" applyFill="1" applyBorder="1" applyAlignment="1">
      <alignment horizontal="left" vertical="center" indent="1"/>
    </xf>
    <xf numFmtId="0" fontId="0" fillId="4" borderId="1" xfId="0" applyFill="1" applyBorder="1" applyAlignment="1">
      <alignment horizontal="left" vertical="center" indent="1"/>
    </xf>
    <xf numFmtId="0" fontId="0" fillId="0" borderId="1" xfId="0" applyBorder="1" applyAlignment="1">
      <alignment horizontal="right" vertical="center" indent="2"/>
    </xf>
    <xf numFmtId="0" fontId="1" fillId="2" borderId="1" xfId="0" applyFont="1" applyFill="1" applyBorder="1" applyAlignment="1">
      <alignment horizontal="right" vertical="center" indent="2"/>
    </xf>
    <xf numFmtId="0" fontId="0" fillId="0" borderId="0" xfId="0" applyAlignment="1">
      <alignment horizontal="right" vertical="center" indent="2"/>
    </xf>
    <xf numFmtId="0" fontId="0" fillId="5" borderId="1" xfId="0" applyFill="1" applyBorder="1" applyAlignment="1">
      <alignment horizontal="right" vertical="center" indent="2"/>
    </xf>
    <xf numFmtId="0" fontId="0" fillId="4" borderId="1" xfId="0" applyFill="1" applyBorder="1" applyAlignment="1">
      <alignment horizontal="right" vertical="center" indent="2"/>
    </xf>
    <xf numFmtId="0" fontId="0" fillId="0" borderId="1" xfId="0" applyBorder="1" applyAlignment="1">
      <alignment horizontal="right" vertical="center" indent="6"/>
    </xf>
    <xf numFmtId="0" fontId="1" fillId="2" borderId="1" xfId="0" applyFont="1" applyFill="1" applyBorder="1" applyAlignment="1">
      <alignment horizontal="right" vertical="center" indent="6"/>
    </xf>
    <xf numFmtId="0" fontId="0" fillId="0" borderId="0" xfId="0" applyAlignment="1">
      <alignment horizontal="right" vertical="center" indent="6"/>
    </xf>
    <xf numFmtId="0" fontId="0" fillId="5" borderId="1" xfId="0" applyFill="1" applyBorder="1" applyAlignment="1">
      <alignment horizontal="right" vertical="center" indent="6"/>
    </xf>
    <xf numFmtId="0" fontId="0" fillId="4" borderId="1" xfId="0" applyFill="1" applyBorder="1" applyAlignment="1">
      <alignment horizontal="right" vertical="center" indent="6"/>
    </xf>
    <xf numFmtId="2" fontId="0" fillId="0" borderId="1" xfId="0" applyNumberFormat="1" applyBorder="1" applyAlignment="1">
      <alignment horizontal="right" vertical="center" indent="2"/>
    </xf>
    <xf numFmtId="2" fontId="1" fillId="2" borderId="1" xfId="0" applyNumberFormat="1" applyFont="1" applyFill="1" applyBorder="1" applyAlignment="1">
      <alignment horizontal="right" vertical="center" indent="2"/>
    </xf>
    <xf numFmtId="2" fontId="0" fillId="4" borderId="1" xfId="0" applyNumberFormat="1" applyFill="1" applyBorder="1" applyAlignment="1">
      <alignment horizontal="right" vertical="center" indent="2"/>
    </xf>
    <xf numFmtId="0" fontId="0" fillId="0" borderId="1" xfId="0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5" borderId="1" xfId="0" applyFill="1" applyBorder="1" applyAlignment="1">
      <alignment horizontal="right" vertical="center" indent="1"/>
    </xf>
    <xf numFmtId="0" fontId="0" fillId="4" borderId="1" xfId="0" applyFill="1" applyBorder="1" applyAlignment="1">
      <alignment horizontal="right" vertical="center" indent="1"/>
    </xf>
    <xf numFmtId="4" fontId="1" fillId="2" borderId="1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Normal="100" zoomScaleSheetLayoutView="100" workbookViewId="0">
      <selection activeCell="B3" sqref="B3:G3"/>
    </sheetView>
  </sheetViews>
  <sheetFormatPr defaultRowHeight="15" x14ac:dyDescent="0.25"/>
  <cols>
    <col min="1" max="1" width="18.7109375" customWidth="1"/>
    <col min="2" max="2" width="25.5703125" bestFit="1" customWidth="1"/>
    <col min="3" max="3" width="10" bestFit="1" customWidth="1"/>
    <col min="4" max="4" width="21.42578125" bestFit="1" customWidth="1"/>
    <col min="5" max="5" width="12.5703125" bestFit="1" customWidth="1"/>
    <col min="6" max="6" width="10.28515625" bestFit="1" customWidth="1"/>
    <col min="7" max="7" width="9.28515625" bestFit="1" customWidth="1"/>
    <col min="8" max="8" width="18.7109375" customWidth="1"/>
  </cols>
  <sheetData>
    <row r="1" spans="1:8" x14ac:dyDescent="0.25">
      <c r="A1" t="s">
        <v>14</v>
      </c>
      <c r="H1" s="26"/>
    </row>
    <row r="3" spans="1:8" ht="18.75" x14ac:dyDescent="0.3">
      <c r="B3" s="27" t="s">
        <v>15</v>
      </c>
      <c r="C3" s="27"/>
      <c r="D3" s="27"/>
      <c r="E3" s="27"/>
      <c r="F3" s="27"/>
      <c r="G3" s="27"/>
    </row>
    <row r="5" spans="1:8" s="2" customFormat="1" ht="20.100000000000001" customHeight="1" x14ac:dyDescent="0.25">
      <c r="B5" s="1" t="s">
        <v>0</v>
      </c>
      <c r="C5" s="1" t="s">
        <v>1</v>
      </c>
      <c r="D5" s="1" t="s">
        <v>8</v>
      </c>
      <c r="E5" s="1" t="s">
        <v>9</v>
      </c>
      <c r="F5" s="1" t="s">
        <v>12</v>
      </c>
      <c r="G5" s="1" t="s">
        <v>13</v>
      </c>
    </row>
    <row r="6" spans="1:8" ht="20.100000000000001" customHeight="1" x14ac:dyDescent="0.25">
      <c r="B6" s="3" t="s">
        <v>2</v>
      </c>
      <c r="C6" s="8">
        <v>17</v>
      </c>
      <c r="D6" s="13">
        <v>0</v>
      </c>
      <c r="E6" s="18">
        <f>100-D6/C6*100</f>
        <v>100</v>
      </c>
      <c r="F6" s="8">
        <v>115</v>
      </c>
      <c r="G6" s="21">
        <v>83.15</v>
      </c>
    </row>
    <row r="7" spans="1:8" ht="20.100000000000001" customHeight="1" x14ac:dyDescent="0.25">
      <c r="B7" s="3" t="s">
        <v>3</v>
      </c>
      <c r="C7" s="8">
        <v>66</v>
      </c>
      <c r="D7" s="13">
        <v>27</v>
      </c>
      <c r="E7" s="18">
        <f t="shared" ref="E7:E11" si="0">100-D7/C7*100</f>
        <v>59.090909090909086</v>
      </c>
      <c r="F7" s="8">
        <v>122</v>
      </c>
      <c r="G7" s="21">
        <v>62.05</v>
      </c>
    </row>
    <row r="8" spans="1:8" ht="20.100000000000001" customHeight="1" x14ac:dyDescent="0.25">
      <c r="B8" s="3" t="s">
        <v>4</v>
      </c>
      <c r="C8" s="8">
        <v>77</v>
      </c>
      <c r="D8" s="13">
        <v>3</v>
      </c>
      <c r="E8" s="18">
        <f t="shared" si="0"/>
        <v>96.103896103896105</v>
      </c>
      <c r="F8" s="8">
        <v>148</v>
      </c>
      <c r="G8" s="21">
        <v>67.48</v>
      </c>
    </row>
    <row r="9" spans="1:8" ht="20.100000000000001" customHeight="1" x14ac:dyDescent="0.25">
      <c r="B9" s="3" t="s">
        <v>5</v>
      </c>
      <c r="C9" s="8">
        <v>562</v>
      </c>
      <c r="D9" s="13">
        <v>105</v>
      </c>
      <c r="E9" s="18">
        <f t="shared" si="0"/>
        <v>81.316725978647682</v>
      </c>
      <c r="F9" s="8">
        <v>1786</v>
      </c>
      <c r="G9" s="21">
        <v>476.23</v>
      </c>
    </row>
    <row r="10" spans="1:8" ht="20.100000000000001" customHeight="1" x14ac:dyDescent="0.25">
      <c r="B10" s="3" t="s">
        <v>6</v>
      </c>
      <c r="C10" s="8">
        <v>205</v>
      </c>
      <c r="D10" s="13">
        <v>46</v>
      </c>
      <c r="E10" s="18">
        <f t="shared" si="0"/>
        <v>77.560975609756099</v>
      </c>
      <c r="F10" s="8">
        <v>1552</v>
      </c>
      <c r="G10" s="21">
        <v>427.77</v>
      </c>
    </row>
    <row r="11" spans="1:8" ht="20.100000000000001" customHeight="1" x14ac:dyDescent="0.25">
      <c r="B11" s="4" t="s">
        <v>7</v>
      </c>
      <c r="C11" s="9">
        <f>SUM(C6:C10)</f>
        <v>927</v>
      </c>
      <c r="D11" s="14">
        <f>SUM(D6:D10)</f>
        <v>181</v>
      </c>
      <c r="E11" s="19">
        <f t="shared" si="0"/>
        <v>80.474649406688243</v>
      </c>
      <c r="F11" s="9">
        <f t="shared" ref="F11" si="1">SUM(F6:F10)</f>
        <v>3723</v>
      </c>
      <c r="G11" s="25">
        <f>SUM(G6:G10)</f>
        <v>1116.68</v>
      </c>
    </row>
    <row r="12" spans="1:8" ht="20.100000000000001" customHeight="1" x14ac:dyDescent="0.25">
      <c r="B12" s="5"/>
      <c r="C12" s="10"/>
      <c r="D12" s="15"/>
      <c r="E12" s="10"/>
      <c r="F12" s="10"/>
      <c r="G12" s="22"/>
    </row>
    <row r="13" spans="1:8" ht="20.100000000000001" customHeight="1" x14ac:dyDescent="0.25">
      <c r="B13" s="6" t="s">
        <v>10</v>
      </c>
      <c r="C13" s="11">
        <f>SUM(C6:C8)</f>
        <v>160</v>
      </c>
      <c r="D13" s="16">
        <f t="shared" ref="D13:G13" si="2">SUM(D6:D8)</f>
        <v>30</v>
      </c>
      <c r="E13" s="11">
        <f>100-D13/C13*100</f>
        <v>81.25</v>
      </c>
      <c r="F13" s="11">
        <f t="shared" si="2"/>
        <v>385</v>
      </c>
      <c r="G13" s="23">
        <f t="shared" si="2"/>
        <v>212.68</v>
      </c>
    </row>
    <row r="14" spans="1:8" ht="20.100000000000001" customHeight="1" x14ac:dyDescent="0.25">
      <c r="B14" s="5"/>
      <c r="C14" s="10"/>
      <c r="D14" s="15"/>
      <c r="E14" s="10"/>
      <c r="F14" s="10"/>
      <c r="G14" s="22"/>
    </row>
    <row r="15" spans="1:8" ht="20.100000000000001" customHeight="1" x14ac:dyDescent="0.25">
      <c r="B15" s="7" t="s">
        <v>11</v>
      </c>
      <c r="C15" s="12">
        <f>SUM(C9:C10)</f>
        <v>767</v>
      </c>
      <c r="D15" s="17">
        <f t="shared" ref="D15:G15" si="3">SUM(D9:D10)</f>
        <v>151</v>
      </c>
      <c r="E15" s="20">
        <f>100-D15/C15*100</f>
        <v>80.312907431551508</v>
      </c>
      <c r="F15" s="12">
        <f t="shared" si="3"/>
        <v>3338</v>
      </c>
      <c r="G15" s="24">
        <f t="shared" si="3"/>
        <v>904</v>
      </c>
    </row>
  </sheetData>
  <mergeCells count="1">
    <mergeCell ref="B3:G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5B5E17829964A97885AF94D4413A9" ma:contentTypeVersion="7" ma:contentTypeDescription="Een nieuw document maken." ma:contentTypeScope="" ma:versionID="beed12878726c6b47aea19af27354915">
  <xsd:schema xmlns:xsd="http://www.w3.org/2001/XMLSchema" xmlns:xs="http://www.w3.org/2001/XMLSchema" xmlns:p="http://schemas.microsoft.com/office/2006/metadata/properties" xmlns:ns2="76336cf1-a4a4-412e-bdc6-63686f1de766" xmlns:ns3="82369dbe-7f6a-454f-9cd5-78c35ed26717" targetNamespace="http://schemas.microsoft.com/office/2006/metadata/properties" ma:root="true" ma:fieldsID="b64a72056fbc3f3d214fe647cb5131f0" ns2:_="" ns3:_="">
    <xsd:import namespace="76336cf1-a4a4-412e-bdc6-63686f1de766"/>
    <xsd:import namespace="82369dbe-7f6a-454f-9cd5-78c35ed267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36cf1-a4a4-412e-bdc6-63686f1de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69dbe-7f6a-454f-9cd5-78c35ed2671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301C90-D8E7-48C2-8E06-C936FED6ECEA}">
  <ds:schemaRefs>
    <ds:schemaRef ds:uri="76336cf1-a4a4-412e-bdc6-63686f1de766"/>
    <ds:schemaRef ds:uri="http://www.w3.org/XML/1998/namespace"/>
    <ds:schemaRef ds:uri="http://purl.org/dc/elements/1.1/"/>
    <ds:schemaRef ds:uri="http://purl.org/dc/dcmitype/"/>
    <ds:schemaRef ds:uri="http://purl.org/dc/terms/"/>
    <ds:schemaRef ds:uri="82369dbe-7f6a-454f-9cd5-78c35ed26717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A4484C0-A66D-4A50-BCED-45A3D3C711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91DFA1-E78C-4C50-BB96-6AFF82406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336cf1-a4a4-412e-bdc6-63686f1de766"/>
    <ds:schemaRef ds:uri="82369dbe-7f6a-454f-9cd5-78c35ed267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Spaendonk, Lennert</dc:creator>
  <cp:lastModifiedBy>Geerts, Hugo</cp:lastModifiedBy>
  <cp:lastPrinted>2019-02-26T10:35:44Z</cp:lastPrinted>
  <dcterms:created xsi:type="dcterms:W3CDTF">2019-02-18T15:20:11Z</dcterms:created>
  <dcterms:modified xsi:type="dcterms:W3CDTF">2019-04-04T07:55:06Z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0x0101006BB5B5E17829964A97885AF94D4413A9</vt:lpwstr>
  </property>
</Properties>
</file>