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AA9A26C6-E1C8-40CE-9048-067B86031B12}" xr6:coauthVersionLast="36" xr6:coauthVersionMax="36" xr10:uidLastSave="{00000000-0000-0000-0000-000000000000}"/>
  <bookViews>
    <workbookView xWindow="0" yWindow="0" windowWidth="23970" windowHeight="9660" xr2:uid="{00000000-000D-0000-FFFF-FFFF00000000}"/>
  </bookViews>
  <sheets>
    <sheet name="Bijlage bij SV 190" sheetId="4" r:id="rId1"/>
  </sheets>
  <definedNames>
    <definedName name="_xlnm.Print_Area" localSheetId="0">'Bijlage bij SV 190'!$C$1:$I$14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2" i="4"/>
  <c r="E12" i="4" l="1"/>
  <c r="E11" i="4"/>
  <c r="C13" i="4"/>
  <c r="D13" i="4"/>
  <c r="E13" i="4" l="1"/>
</calcChain>
</file>

<file path=xl/sharedStrings.xml><?xml version="1.0" encoding="utf-8"?>
<sst xmlns="http://schemas.openxmlformats.org/spreadsheetml/2006/main" count="29" uniqueCount="23">
  <si>
    <t xml:space="preserve">/GEGEVENSBEHEER </t>
  </si>
  <si>
    <t>Afdeling School- en Studietoelagen</t>
  </si>
  <si>
    <t>Toekenning en terugvordering omwille van problematische afwezigheid</t>
  </si>
  <si>
    <t>Lager onderwijs</t>
  </si>
  <si>
    <t>Secundair onderwijs</t>
  </si>
  <si>
    <t>Totaal</t>
  </si>
  <si>
    <t>Toekenningen</t>
  </si>
  <si>
    <t>Terugvorderingen</t>
  </si>
  <si>
    <t>Procentuele verhouding</t>
  </si>
  <si>
    <t>Opmerkingen:</t>
  </si>
  <si>
    <t>Stand van zaken op 27 februari 2019</t>
  </si>
  <si>
    <t>Antwoord SV 190</t>
  </si>
  <si>
    <t>Schooljaar 2017-2018</t>
  </si>
  <si>
    <t>Niet-rechthebbende studenten - evolutie</t>
  </si>
  <si>
    <t>Schooljaar</t>
  </si>
  <si>
    <t>Leerlingen 2 jaar op rij problematisch afwezig</t>
  </si>
  <si>
    <t>Waarvan leerlingen met meteen een afkeuring</t>
  </si>
  <si>
    <t>Waarvan leerlingen met achteraf een terugvordering</t>
  </si>
  <si>
    <t>2015-2016</t>
  </si>
  <si>
    <t>2016-2017</t>
  </si>
  <si>
    <t>2017-2018</t>
  </si>
  <si>
    <t>Onderwijsniveau</t>
  </si>
  <si>
    <t>% van alle leerlingen met een schooltoelagedossier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</si>
</sst>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\.mm\.yy;@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/>
      <top/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dashed">
        <color rgb="FFA6A6A6"/>
      </right>
      <top style="dott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dotted">
        <color rgb="FFA6A6A6"/>
      </bottom>
      <diagonal/>
    </border>
    <border>
      <left/>
      <right/>
      <top style="dashed">
        <color rgb="FFA6A6A6"/>
      </top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rgb="FFA6A6A6"/>
      </left>
      <right/>
      <top style="dashed">
        <color rgb="FFA6A6A6"/>
      </top>
      <bottom style="medium">
        <color theme="0" tint="-0.34998626667073579"/>
      </bottom>
      <diagonal/>
    </border>
    <border>
      <left style="medium">
        <color rgb="FFA6A6A6"/>
      </left>
      <right/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/>
      <top/>
      <bottom style="medium">
        <color theme="0" tint="-0.34998626667073579"/>
      </bottom>
      <diagonal/>
    </border>
    <border>
      <left style="medium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/>
      <top style="thin">
        <color rgb="FFA6A6A6"/>
      </top>
      <bottom/>
      <diagonal/>
    </border>
    <border>
      <left style="medium">
        <color rgb="FFA6A6A6"/>
      </left>
      <right/>
      <top style="thin">
        <color rgb="FFA6A6A6"/>
      </top>
      <bottom style="dashed">
        <color rgb="FFA6A6A6"/>
      </bottom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 style="medium">
        <color rgb="FFA6A6A6"/>
      </left>
      <right/>
      <top style="dashed">
        <color rgb="FFA6A6A6"/>
      </top>
      <bottom style="thin">
        <color rgb="FFA6A6A6"/>
      </bottom>
      <diagonal/>
    </border>
    <border>
      <left/>
      <right style="medium">
        <color rgb="FFA6A6A6"/>
      </right>
      <top/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theme="0" tint="-0.34998626667073579"/>
      </bottom>
      <diagonal/>
    </border>
    <border>
      <left/>
      <right/>
      <top style="thin">
        <color rgb="FFA6A6A6"/>
      </top>
      <bottom style="dashed">
        <color rgb="FFA6A6A6"/>
      </bottom>
      <diagonal/>
    </border>
    <border>
      <left/>
      <right/>
      <top style="dashed">
        <color rgb="FFA6A6A6"/>
      </top>
      <bottom style="thin">
        <color rgb="FFA6A6A6"/>
      </bottom>
      <diagonal/>
    </border>
    <border>
      <left/>
      <right style="dashed">
        <color rgb="FFA6A6A6"/>
      </right>
      <top/>
      <bottom style="dashed">
        <color rgb="FFA6A6A6"/>
      </bottom>
      <diagonal/>
    </border>
    <border>
      <left/>
      <right style="dashed">
        <color rgb="FFA6A6A6"/>
      </right>
      <top style="dashed">
        <color rgb="FFA6A6A6"/>
      </top>
      <bottom style="medium">
        <color theme="0" tint="-0.34998626667073579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theme="0" tint="-0.34998626667073579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 applyFill="1" applyAlignment="1">
      <alignment vertical="center"/>
    </xf>
    <xf numFmtId="0" fontId="11" fillId="0" borderId="0" xfId="0" applyFont="1" applyAlignment="1">
      <alignment horizontal="right"/>
    </xf>
    <xf numFmtId="3" fontId="7" fillId="2" borderId="3" xfId="0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0" xfId="0" applyFont="1"/>
    <xf numFmtId="10" fontId="2" fillId="3" borderId="6" xfId="3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10" fontId="7" fillId="2" borderId="11" xfId="3" applyNumberFormat="1" applyFont="1" applyFill="1" applyBorder="1" applyAlignment="1">
      <alignment horizontal="center" vertical="center" wrapText="1"/>
    </xf>
    <xf numFmtId="10" fontId="7" fillId="2" borderId="12" xfId="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9" xfId="0" applyBorder="1"/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0" fontId="0" fillId="0" borderId="30" xfId="0" applyBorder="1"/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2" borderId="25" xfId="3" applyNumberFormat="1" applyFont="1" applyFill="1" applyBorder="1" applyAlignment="1">
      <alignment horizontal="center" vertical="center" wrapText="1"/>
    </xf>
    <xf numFmtId="3" fontId="7" fillId="2" borderId="22" xfId="3" applyNumberFormat="1" applyFont="1" applyFill="1" applyBorder="1" applyAlignment="1">
      <alignment horizontal="center" vertical="center" wrapText="1"/>
    </xf>
    <xf numFmtId="3" fontId="7" fillId="2" borderId="34" xfId="3" applyNumberFormat="1" applyFont="1" applyFill="1" applyBorder="1" applyAlignment="1">
      <alignment horizontal="center" vertical="center" wrapText="1"/>
    </xf>
    <xf numFmtId="3" fontId="7" fillId="2" borderId="35" xfId="3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7" fillId="2" borderId="38" xfId="3" applyNumberFormat="1" applyFont="1" applyFill="1" applyBorder="1" applyAlignment="1">
      <alignment horizontal="center" vertical="center" wrapText="1"/>
    </xf>
    <xf numFmtId="3" fontId="7" fillId="2" borderId="39" xfId="3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0" fillId="0" borderId="24" xfId="0" applyBorder="1"/>
    <xf numFmtId="10" fontId="7" fillId="2" borderId="15" xfId="3" applyNumberFormat="1" applyFont="1" applyFill="1" applyBorder="1" applyAlignment="1">
      <alignment horizontal="center" vertical="center" wrapText="1"/>
    </xf>
    <xf numFmtId="10" fontId="7" fillId="2" borderId="41" xfId="3" applyNumberFormat="1" applyFont="1" applyFill="1" applyBorder="1" applyAlignment="1">
      <alignment horizontal="center" vertical="center" wrapText="1"/>
    </xf>
    <xf numFmtId="10" fontId="7" fillId="2" borderId="42" xfId="3" applyNumberFormat="1" applyFont="1" applyFill="1" applyBorder="1" applyAlignment="1">
      <alignment horizontal="center" vertical="center" wrapText="1"/>
    </xf>
    <xf numFmtId="10" fontId="7" fillId="2" borderId="16" xfId="3" applyNumberFormat="1" applyFont="1" applyFill="1" applyBorder="1" applyAlignment="1">
      <alignment horizontal="center" vertical="center" wrapText="1"/>
    </xf>
    <xf numFmtId="10" fontId="7" fillId="2" borderId="43" xfId="3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</cellXfs>
  <cellStyles count="4">
    <cellStyle name="Procent" xfId="3" builtinId="5"/>
    <cellStyle name="Standaard" xfId="0" builtinId="0"/>
    <cellStyle name="Valuta" xfId="1" builtinId="4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XFB27"/>
  <sheetViews>
    <sheetView showGridLines="0" tabSelected="1" topLeftCell="A26" zoomScaleNormal="100" workbookViewId="0">
      <selection activeCell="B33" sqref="B33"/>
    </sheetView>
  </sheetViews>
  <sheetFormatPr defaultRowHeight="15" x14ac:dyDescent="0.25"/>
  <cols>
    <col min="1" max="1" width="3.85546875" style="1" customWidth="1"/>
    <col min="2" max="2" width="24.5703125" style="1" customWidth="1"/>
    <col min="3" max="4" width="25.7109375" customWidth="1"/>
    <col min="5" max="5" width="25.7109375" style="1" customWidth="1"/>
    <col min="6" max="6" width="20.7109375" customWidth="1"/>
    <col min="7" max="7" width="20.7109375" style="1" customWidth="1"/>
    <col min="8" max="11" width="14.7109375" customWidth="1"/>
    <col min="12" max="12" width="14.7109375" style="1" customWidth="1"/>
  </cols>
  <sheetData>
    <row r="1" spans="1:16382" ht="4.5" customHeight="1" x14ac:dyDescent="0.25">
      <c r="B1" s="2"/>
      <c r="C1" s="1"/>
      <c r="D1" s="1"/>
      <c r="F1" s="1"/>
      <c r="H1" s="1"/>
      <c r="I1" s="1"/>
      <c r="J1" s="1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s="1" customFormat="1" x14ac:dyDescent="0.25">
      <c r="B2" s="3"/>
      <c r="D2" s="3"/>
      <c r="E2" s="3"/>
      <c r="F2" s="3"/>
    </row>
    <row r="3" spans="1:16382" s="1" customFormat="1" ht="27.75" x14ac:dyDescent="0.4">
      <c r="B3" s="3"/>
      <c r="D3" s="3"/>
      <c r="E3" s="3"/>
      <c r="H3" s="4" t="s">
        <v>0</v>
      </c>
    </row>
    <row r="4" spans="1:16382" s="1" customFormat="1" x14ac:dyDescent="0.25">
      <c r="B4" s="3"/>
      <c r="D4" s="3"/>
      <c r="E4" s="3"/>
      <c r="H4" s="5" t="s">
        <v>1</v>
      </c>
    </row>
    <row r="5" spans="1:16382" s="1" customFormat="1" x14ac:dyDescent="0.25">
      <c r="B5" s="3"/>
      <c r="D5" s="3"/>
      <c r="E5" s="3"/>
    </row>
    <row r="6" spans="1:16382" s="1" customFormat="1" x14ac:dyDescent="0.25">
      <c r="B6" s="3"/>
      <c r="D6" s="3"/>
      <c r="E6" s="3"/>
      <c r="H6" s="8" t="s">
        <v>11</v>
      </c>
    </row>
    <row r="7" spans="1:16382" s="1" customFormat="1" ht="15.75" x14ac:dyDescent="0.25">
      <c r="A7" s="7"/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</row>
    <row r="8" spans="1:16382" s="1" customFormat="1" ht="15.75" thickBot="1" x14ac:dyDescent="0.3">
      <c r="C8" s="3"/>
      <c r="D8" s="3"/>
      <c r="E8" s="3"/>
      <c r="F8" s="3"/>
    </row>
    <row r="9" spans="1:16382" s="1" customFormat="1" ht="30.75" customHeight="1" x14ac:dyDescent="0.25">
      <c r="B9" s="15" t="s">
        <v>12</v>
      </c>
      <c r="C9" s="13" t="s">
        <v>3</v>
      </c>
      <c r="D9" s="13" t="s">
        <v>4</v>
      </c>
      <c r="E9" s="12" t="s">
        <v>5</v>
      </c>
    </row>
    <row r="10" spans="1:16382" s="1" customFormat="1" ht="3" customHeight="1" x14ac:dyDescent="0.25"/>
    <row r="11" spans="1:16382" s="1" customFormat="1" ht="24.95" customHeight="1" x14ac:dyDescent="0.25">
      <c r="B11" s="16" t="s">
        <v>6</v>
      </c>
      <c r="C11" s="9">
        <v>124718</v>
      </c>
      <c r="D11" s="9">
        <v>135383</v>
      </c>
      <c r="E11" s="10">
        <f>SUM(C11:D11)</f>
        <v>260101</v>
      </c>
    </row>
    <row r="12" spans="1:16382" s="1" customFormat="1" ht="24.95" customHeight="1" x14ac:dyDescent="0.25">
      <c r="B12" s="16" t="s">
        <v>7</v>
      </c>
      <c r="C12" s="19">
        <v>224</v>
      </c>
      <c r="D12" s="19">
        <v>2017</v>
      </c>
      <c r="E12" s="10">
        <f>SUM(C12:D12)</f>
        <v>2241</v>
      </c>
    </row>
    <row r="13" spans="1:16382" s="11" customFormat="1" ht="24.95" customHeight="1" thickBot="1" x14ac:dyDescent="0.3">
      <c r="B13" s="14" t="s">
        <v>8</v>
      </c>
      <c r="C13" s="21">
        <f t="shared" ref="C13:D13" si="0">C12/C11</f>
        <v>1.7960518930707676E-3</v>
      </c>
      <c r="D13" s="20">
        <f t="shared" si="0"/>
        <v>1.4898473220419107E-2</v>
      </c>
      <c r="E13" s="18">
        <f>E12/E11</f>
        <v>8.615883829743062E-3</v>
      </c>
    </row>
    <row r="14" spans="1:16382" s="1" customFormat="1" x14ac:dyDescent="0.25">
      <c r="B14" s="22"/>
      <c r="D14" s="3"/>
      <c r="E14" s="3"/>
      <c r="F14" s="3"/>
      <c r="G14" s="8"/>
    </row>
    <row r="15" spans="1:16382" x14ac:dyDescent="0.25">
      <c r="B15" s="6" t="s">
        <v>9</v>
      </c>
      <c r="C15" s="17"/>
      <c r="D15" s="1"/>
      <c r="F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pans="1:16382" x14ac:dyDescent="0.25">
      <c r="B16" s="17" t="s">
        <v>10</v>
      </c>
      <c r="C16" s="17"/>
      <c r="D16" s="1"/>
      <c r="F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spans="2:7" x14ac:dyDescent="0.25">
      <c r="C17" s="17"/>
    </row>
    <row r="18" spans="2:7" ht="15.75" x14ac:dyDescent="0.25">
      <c r="B18" s="7" t="s">
        <v>13</v>
      </c>
      <c r="C18" s="17"/>
    </row>
    <row r="19" spans="2:7" ht="15.75" thickBot="1" x14ac:dyDescent="0.3">
      <c r="C19" s="17"/>
    </row>
    <row r="20" spans="2:7" ht="30.75" customHeight="1" x14ac:dyDescent="0.25">
      <c r="B20" s="15" t="s">
        <v>14</v>
      </c>
      <c r="C20" s="13" t="s">
        <v>21</v>
      </c>
      <c r="D20" s="26" t="s">
        <v>15</v>
      </c>
      <c r="E20" s="44" t="s">
        <v>22</v>
      </c>
      <c r="F20" s="39" t="s">
        <v>16</v>
      </c>
      <c r="G20" s="51" t="s">
        <v>17</v>
      </c>
    </row>
    <row r="21" spans="2:7" ht="3" customHeight="1" x14ac:dyDescent="0.25">
      <c r="C21" s="1"/>
      <c r="D21" s="27"/>
      <c r="E21" s="45"/>
      <c r="F21" s="1"/>
      <c r="G21" s="31"/>
    </row>
    <row r="22" spans="2:7" ht="24.95" customHeight="1" x14ac:dyDescent="0.25">
      <c r="B22" s="52" t="s">
        <v>18</v>
      </c>
      <c r="C22" s="9" t="s">
        <v>3</v>
      </c>
      <c r="D22" s="24">
        <v>264</v>
      </c>
      <c r="E22" s="46">
        <v>1.6999999999999999E-3</v>
      </c>
      <c r="F22" s="23">
        <f>D22-G22</f>
        <v>99</v>
      </c>
      <c r="G22" s="32">
        <v>165</v>
      </c>
    </row>
    <row r="23" spans="2:7" s="1" customFormat="1" ht="24.95" customHeight="1" x14ac:dyDescent="0.25">
      <c r="B23" s="53"/>
      <c r="C23" s="19" t="s">
        <v>4</v>
      </c>
      <c r="D23" s="24">
        <v>2559</v>
      </c>
      <c r="E23" s="46">
        <v>1.44E-2</v>
      </c>
      <c r="F23" s="23">
        <f t="shared" ref="F23:F27" si="1">D23-G23</f>
        <v>1062</v>
      </c>
      <c r="G23" s="32">
        <v>1497</v>
      </c>
    </row>
    <row r="24" spans="2:7" ht="24.95" customHeight="1" x14ac:dyDescent="0.25">
      <c r="B24" s="56" t="s">
        <v>19</v>
      </c>
      <c r="C24" s="29" t="s">
        <v>3</v>
      </c>
      <c r="D24" s="29">
        <v>268</v>
      </c>
      <c r="E24" s="47">
        <v>1.6999999999999999E-3</v>
      </c>
      <c r="F24" s="40">
        <f t="shared" si="1"/>
        <v>90</v>
      </c>
      <c r="G24" s="33">
        <v>178</v>
      </c>
    </row>
    <row r="25" spans="2:7" s="1" customFormat="1" ht="24.95" customHeight="1" x14ac:dyDescent="0.25">
      <c r="B25" s="57"/>
      <c r="C25" s="30" t="s">
        <v>4</v>
      </c>
      <c r="D25" s="30">
        <v>2984</v>
      </c>
      <c r="E25" s="48">
        <v>1.5900000000000001E-2</v>
      </c>
      <c r="F25" s="41">
        <f t="shared" si="1"/>
        <v>1355</v>
      </c>
      <c r="G25" s="34">
        <v>1629</v>
      </c>
    </row>
    <row r="26" spans="2:7" ht="24.95" customHeight="1" x14ac:dyDescent="0.25">
      <c r="B26" s="54" t="s">
        <v>20</v>
      </c>
      <c r="C26" s="28" t="s">
        <v>3</v>
      </c>
      <c r="D26" s="35">
        <v>307</v>
      </c>
      <c r="E26" s="49">
        <v>1.8E-3</v>
      </c>
      <c r="F26" s="42">
        <f t="shared" si="1"/>
        <v>83</v>
      </c>
      <c r="G26" s="37">
        <v>224</v>
      </c>
    </row>
    <row r="27" spans="2:7" s="1" customFormat="1" ht="24.95" customHeight="1" thickBot="1" x14ac:dyDescent="0.3">
      <c r="B27" s="55"/>
      <c r="C27" s="25" t="s">
        <v>4</v>
      </c>
      <c r="D27" s="36">
        <v>2893</v>
      </c>
      <c r="E27" s="50">
        <v>1.49E-2</v>
      </c>
      <c r="F27" s="43">
        <f t="shared" si="1"/>
        <v>876</v>
      </c>
      <c r="G27" s="38">
        <v>2017</v>
      </c>
    </row>
  </sheetData>
  <mergeCells count="3">
    <mergeCell ref="B22:B23"/>
    <mergeCell ref="B26:B27"/>
    <mergeCell ref="B24:B2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4D60F7-52A5-4374-9F13-64A726FA5B9E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a6ffceed-4e85-47c5-aca9-bfee952fba44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CD445ECE-E1F2-4B45-B707-B27256D4A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 bij SV 190</vt:lpstr>
      <vt:lpstr>'Bijlage bij SV 190'!Afdrukbereik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Tytgat, Caroline</cp:lastModifiedBy>
  <cp:lastPrinted>2019-03-07T14:47:46Z</cp:lastPrinted>
  <dcterms:created xsi:type="dcterms:W3CDTF">2015-03-12T12:24:58Z</dcterms:created>
  <dcterms:modified xsi:type="dcterms:W3CDTF">2019-03-14T15:12:53Z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