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8-2019/SV 226 Actieplan 'Loodpreventie in drinkwater' - Kinderopvanginitiatieven en basisscholen/"/>
    </mc:Choice>
  </mc:AlternateContent>
  <xr:revisionPtr revIDLastSave="0" documentId="8_{B0458AE3-F94B-4F9C-A3C3-926096FC7BC8}" xr6:coauthVersionLast="31" xr6:coauthVersionMax="31" xr10:uidLastSave="{00000000-0000-0000-0000-000000000000}"/>
  <bookViews>
    <workbookView xWindow="0" yWindow="0" windowWidth="15120" windowHeight="11385" xr2:uid="{00000000-000D-0000-FFFF-FFFF00000000}"/>
  </bookViews>
  <sheets>
    <sheet name="bijlage bij SV" sheetId="5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E12" i="5"/>
  <c r="D12" i="5"/>
  <c r="C12" i="5"/>
  <c r="F10" i="5"/>
  <c r="E10" i="5"/>
  <c r="D10" i="5"/>
  <c r="C10" i="5"/>
  <c r="F8" i="5"/>
  <c r="E8" i="5"/>
  <c r="D8" i="5"/>
  <c r="C8" i="5"/>
</calcChain>
</file>

<file path=xl/sharedStrings.xml><?xml version="1.0" encoding="utf-8"?>
<sst xmlns="http://schemas.openxmlformats.org/spreadsheetml/2006/main" count="24" uniqueCount="20">
  <si>
    <t>tussen 5 en 10 µg/l</t>
  </si>
  <si>
    <t xml:space="preserve">aantal </t>
  </si>
  <si>
    <t>%</t>
  </si>
  <si>
    <t>*scholen, kinderopvanginitiatieven, ziekenhuizen, rusthuizen</t>
  </si>
  <si>
    <t>&gt; 5 µg/l (signaalwaarde)</t>
  </si>
  <si>
    <t>&gt; 10 µg/l (drinkwaternorm)</t>
  </si>
  <si>
    <t xml:space="preserve"> omwille van visuele vaststelling lood</t>
  </si>
  <si>
    <t>omwille van vaststelling verhoogde loodwaarden na uitgebreide staalname</t>
  </si>
  <si>
    <t>jaartal dossier</t>
  </si>
  <si>
    <t>publiek gebouw</t>
  </si>
  <si>
    <r>
      <rPr>
        <b/>
        <u/>
        <sz val="11"/>
        <rFont val="Calibri"/>
        <family val="2"/>
        <scheme val="minor"/>
      </rPr>
      <t>Tabel 2</t>
    </r>
    <r>
      <rPr>
        <b/>
        <sz val="11"/>
        <rFont val="Calibri"/>
        <family val="2"/>
        <scheme val="minor"/>
      </rPr>
      <t>: aantal basisscholen en kinderopvanginitiatieven waar er op basis van dossier risicoanalyse lood een advies werd gegeven om, in afwachting van herstelmaatregelen, geen kraantjeswater te gebruiken als drinkwater op minstens 1 tappunt (inclusief aanleiding voor dit advies)</t>
    </r>
  </si>
  <si>
    <r>
      <rPr>
        <b/>
        <u/>
        <sz val="11"/>
        <rFont val="Calibri"/>
        <family val="2"/>
        <scheme val="minor"/>
      </rPr>
      <t>Tabel 1</t>
    </r>
    <r>
      <rPr>
        <b/>
        <sz val="11"/>
        <rFont val="Calibri"/>
        <family val="2"/>
        <scheme val="minor"/>
      </rPr>
      <t>: overzicht van de het aantal vastgestelde overschrijdingen van de signaalwaarde en de drinkwaternorm in publieke gebouwen categorie 1*, zoals gerapporteerd door de drinkwatermaatschappijen aan de Vlaamse Milieumaatschappij in het kader van hun controleprogramma (bron: VMM)</t>
    </r>
  </si>
  <si>
    <t>jaartal</t>
  </si>
  <si>
    <t>totaal aantal analyses in publieke gebouwen categorie 1</t>
  </si>
  <si>
    <t>Bijlage bij antwoord op schiftelijke vraag 2019/nr 226</t>
  </si>
  <si>
    <t xml:space="preserve">basisschool </t>
  </si>
  <si>
    <t>kinderopvanginitiatief</t>
  </si>
  <si>
    <t>aantal unieke doorlichtingen</t>
  </si>
  <si>
    <t xml:space="preserve">advies om geen kraantjeswater te gebruiken als drinkwater                                                                                       (op minstens één tappunt) </t>
  </si>
  <si>
    <t>gem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</si>
</sst>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J10" sqref="J10"/>
    </sheetView>
  </sheetViews>
  <sheetFormatPr defaultRowHeight="15" x14ac:dyDescent="0.25"/>
  <cols>
    <col min="1" max="1" width="29.42578125" customWidth="1"/>
    <col min="2" max="2" width="20.5703125" customWidth="1"/>
    <col min="7" max="7" width="9.140625" customWidth="1"/>
  </cols>
  <sheetData>
    <row r="1" spans="1:8" x14ac:dyDescent="0.25">
      <c r="A1" s="1" t="s">
        <v>14</v>
      </c>
    </row>
    <row r="3" spans="1:8" ht="59.25" customHeight="1" x14ac:dyDescent="0.25">
      <c r="A3" s="40" t="s">
        <v>11</v>
      </c>
      <c r="B3" s="40"/>
      <c r="C3" s="40"/>
      <c r="D3" s="40"/>
      <c r="E3" s="40"/>
      <c r="F3" s="40"/>
      <c r="G3" s="40"/>
      <c r="H3" s="40"/>
    </row>
    <row r="4" spans="1:8" x14ac:dyDescent="0.25">
      <c r="A4" s="1"/>
      <c r="B4" s="1"/>
    </row>
    <row r="5" spans="1:8" x14ac:dyDescent="0.25">
      <c r="A5" s="41"/>
      <c r="B5" s="28" t="s">
        <v>12</v>
      </c>
      <c r="C5" s="26">
        <v>2014</v>
      </c>
      <c r="D5" s="26">
        <v>2015</v>
      </c>
      <c r="E5" s="26">
        <v>2016</v>
      </c>
      <c r="F5" s="27">
        <v>2017</v>
      </c>
      <c r="G5" s="27" t="s">
        <v>19</v>
      </c>
    </row>
    <row r="6" spans="1:8" s="4" customFormat="1" ht="45.75" customHeight="1" x14ac:dyDescent="0.25">
      <c r="A6" s="42"/>
      <c r="B6" s="25" t="s">
        <v>13</v>
      </c>
      <c r="C6" s="5">
        <v>2819</v>
      </c>
      <c r="D6" s="5">
        <v>2914</v>
      </c>
      <c r="E6" s="5">
        <v>2758</v>
      </c>
      <c r="F6" s="6">
        <v>2849</v>
      </c>
      <c r="G6" s="6"/>
    </row>
    <row r="7" spans="1:8" x14ac:dyDescent="0.25">
      <c r="A7" s="49" t="s">
        <v>4</v>
      </c>
      <c r="B7" s="19" t="s">
        <v>1</v>
      </c>
      <c r="C7" s="7">
        <v>126</v>
      </c>
      <c r="D7" s="7">
        <v>139</v>
      </c>
      <c r="E7" s="7">
        <v>129</v>
      </c>
      <c r="F7" s="8">
        <v>101</v>
      </c>
      <c r="G7" s="8"/>
    </row>
    <row r="8" spans="1:8" x14ac:dyDescent="0.25">
      <c r="A8" s="50"/>
      <c r="B8" s="20" t="s">
        <v>2</v>
      </c>
      <c r="C8" s="9">
        <f>(C7/$C$6)*100</f>
        <v>4.4696700957786444</v>
      </c>
      <c r="D8" s="9">
        <f>(D7/$D$6)*100</f>
        <v>4.7700754975978041</v>
      </c>
      <c r="E8" s="9">
        <f>(E7/$E$6)*100</f>
        <v>4.6773023930384339</v>
      </c>
      <c r="F8" s="10">
        <f>(F7/$F$6)*100</f>
        <v>3.5451035451035451</v>
      </c>
      <c r="G8" s="10">
        <v>4.37</v>
      </c>
    </row>
    <row r="9" spans="1:8" x14ac:dyDescent="0.25">
      <c r="A9" s="51" t="s">
        <v>5</v>
      </c>
      <c r="B9" s="21" t="s">
        <v>1</v>
      </c>
      <c r="C9" s="11">
        <v>52</v>
      </c>
      <c r="D9" s="11">
        <v>63</v>
      </c>
      <c r="E9" s="11">
        <v>56</v>
      </c>
      <c r="F9" s="12">
        <v>48</v>
      </c>
      <c r="G9" s="12"/>
    </row>
    <row r="10" spans="1:8" x14ac:dyDescent="0.25">
      <c r="A10" s="52"/>
      <c r="B10" s="22" t="s">
        <v>2</v>
      </c>
      <c r="C10" s="13">
        <f>(C9/$C$6)*100</f>
        <v>1.844625753813409</v>
      </c>
      <c r="D10" s="13">
        <f>(D9/$D$6)*100</f>
        <v>2.1619766643788609</v>
      </c>
      <c r="E10" s="13">
        <f>(E9/$E$6)*100</f>
        <v>2.030456852791878</v>
      </c>
      <c r="F10" s="14">
        <f>(F9/$F$6)*100</f>
        <v>1.6848016848016849</v>
      </c>
      <c r="G10" s="14">
        <v>1.93</v>
      </c>
    </row>
    <row r="11" spans="1:8" x14ac:dyDescent="0.25">
      <c r="A11" s="53" t="s">
        <v>0</v>
      </c>
      <c r="B11" s="23" t="s">
        <v>1</v>
      </c>
      <c r="C11" s="15">
        <v>74</v>
      </c>
      <c r="D11" s="15">
        <v>76</v>
      </c>
      <c r="E11" s="15">
        <v>73</v>
      </c>
      <c r="F11" s="16">
        <v>53</v>
      </c>
      <c r="G11" s="16"/>
    </row>
    <row r="12" spans="1:8" x14ac:dyDescent="0.25">
      <c r="A12" s="54"/>
      <c r="B12" s="24" t="s">
        <v>2</v>
      </c>
      <c r="C12" s="17">
        <f>(C11/$C$6)*100</f>
        <v>2.6250443419652361</v>
      </c>
      <c r="D12" s="17">
        <f>(D11/$D$6)*100</f>
        <v>2.6080988332189432</v>
      </c>
      <c r="E12" s="17">
        <f>(E11/$E$6)*100</f>
        <v>2.6468455402465554</v>
      </c>
      <c r="F12" s="18">
        <f>(F11/$F$6)*100</f>
        <v>1.8603018603018602</v>
      </c>
      <c r="G12" s="18">
        <v>2.4300000000000002</v>
      </c>
    </row>
    <row r="13" spans="1:8" x14ac:dyDescent="0.25">
      <c r="A13" s="2" t="s">
        <v>3</v>
      </c>
    </row>
    <row r="15" spans="1:8" x14ac:dyDescent="0.25">
      <c r="B15" s="1"/>
    </row>
    <row r="16" spans="1:8" ht="47.25" customHeight="1" x14ac:dyDescent="0.25">
      <c r="A16" s="33" t="s">
        <v>10</v>
      </c>
      <c r="B16" s="33"/>
      <c r="C16" s="33"/>
      <c r="D16" s="33"/>
      <c r="E16" s="33"/>
      <c r="F16" s="33"/>
      <c r="G16" s="33"/>
      <c r="H16" s="33"/>
    </row>
    <row r="17" spans="1:8" ht="15.75" thickBot="1" x14ac:dyDescent="0.3"/>
    <row r="18" spans="1:8" ht="48" customHeight="1" x14ac:dyDescent="0.25">
      <c r="A18" s="58" t="s">
        <v>9</v>
      </c>
      <c r="B18" s="45" t="s">
        <v>8</v>
      </c>
      <c r="C18" s="47" t="s">
        <v>17</v>
      </c>
      <c r="D18" s="37" t="s">
        <v>18</v>
      </c>
      <c r="E18" s="37"/>
      <c r="F18" s="37"/>
      <c r="G18" s="37"/>
      <c r="H18" s="38"/>
    </row>
    <row r="19" spans="1:8" ht="45.75" customHeight="1" thickBot="1" x14ac:dyDescent="0.3">
      <c r="A19" s="59"/>
      <c r="B19" s="46"/>
      <c r="C19" s="48"/>
      <c r="D19" s="43" t="s">
        <v>6</v>
      </c>
      <c r="E19" s="43"/>
      <c r="F19" s="43" t="s">
        <v>7</v>
      </c>
      <c r="G19" s="43"/>
      <c r="H19" s="44"/>
    </row>
    <row r="20" spans="1:8" x14ac:dyDescent="0.25">
      <c r="A20" s="55" t="s">
        <v>15</v>
      </c>
      <c r="B20" s="29">
        <v>2016</v>
      </c>
      <c r="C20" s="32">
        <v>43</v>
      </c>
      <c r="D20" s="36">
        <v>6</v>
      </c>
      <c r="E20" s="36"/>
      <c r="F20" s="36">
        <v>8</v>
      </c>
      <c r="G20" s="36"/>
      <c r="H20" s="39"/>
    </row>
    <row r="21" spans="1:8" ht="15.75" thickBot="1" x14ac:dyDescent="0.3">
      <c r="A21" s="56"/>
      <c r="B21" s="30">
        <v>2017</v>
      </c>
      <c r="C21" s="32">
        <v>50</v>
      </c>
      <c r="D21" s="36">
        <v>6</v>
      </c>
      <c r="E21" s="36"/>
      <c r="F21" s="36">
        <v>5</v>
      </c>
      <c r="G21" s="36"/>
      <c r="H21" s="39"/>
    </row>
    <row r="22" spans="1:8" x14ac:dyDescent="0.25">
      <c r="A22" s="57" t="s">
        <v>16</v>
      </c>
      <c r="B22" s="31">
        <v>2016</v>
      </c>
      <c r="C22" s="32">
        <v>15</v>
      </c>
      <c r="D22" s="36">
        <v>4</v>
      </c>
      <c r="E22" s="36"/>
      <c r="F22" s="36">
        <v>1</v>
      </c>
      <c r="G22" s="36"/>
      <c r="H22" s="39"/>
    </row>
    <row r="23" spans="1:8" ht="15.75" thickBot="1" x14ac:dyDescent="0.3">
      <c r="A23" s="56"/>
      <c r="B23" s="30">
        <v>2017</v>
      </c>
      <c r="C23" s="3">
        <v>12</v>
      </c>
      <c r="D23" s="34">
        <v>1</v>
      </c>
      <c r="E23" s="34"/>
      <c r="F23" s="34">
        <v>0</v>
      </c>
      <c r="G23" s="34"/>
      <c r="H23" s="35"/>
    </row>
  </sheetData>
  <mergeCells count="22">
    <mergeCell ref="A3:H3"/>
    <mergeCell ref="A5:A6"/>
    <mergeCell ref="F19:H19"/>
    <mergeCell ref="B18:B19"/>
    <mergeCell ref="C18:C19"/>
    <mergeCell ref="D19:E19"/>
    <mergeCell ref="A7:A8"/>
    <mergeCell ref="A9:A10"/>
    <mergeCell ref="A11:A12"/>
    <mergeCell ref="A18:A19"/>
    <mergeCell ref="A16:H16"/>
    <mergeCell ref="F23:H23"/>
    <mergeCell ref="D20:E20"/>
    <mergeCell ref="D21:E21"/>
    <mergeCell ref="D22:E22"/>
    <mergeCell ref="D23:E23"/>
    <mergeCell ref="D18:H18"/>
    <mergeCell ref="F20:H20"/>
    <mergeCell ref="F21:H21"/>
    <mergeCell ref="F22:H22"/>
    <mergeCell ref="A20:A21"/>
    <mergeCell ref="A22:A23"/>
  </mergeCells>
  <pageMargins left="0.7" right="0.7" top="0.75" bottom="0.75" header="0.3" footer="0.3"/>
  <pageSetup paperSize="9" scale="97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4" ma:contentTypeDescription="Een nieuw document maken." ma:contentTypeScope="" ma:versionID="7fd78f2d8fc341e8b9eeec6907ec217e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3076d0522c60d6afd387469cb198da2e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BC2DAC-8853-4728-8C89-E4867FCCF9E4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58823c3-9226-4bb7-a434-941750dd958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294BA3-D46F-4314-B98B-0B7A24471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240972-0294-400A-BAA0-C9FAC3A6C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bij 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Lejon, Liesbeth</dc:creator>
  <cp:lastModifiedBy>Van Neste, Ulrike</cp:lastModifiedBy>
  <cp:lastPrinted>2019-03-08T14:00:24Z</cp:lastPrinted>
  <dcterms:created xsi:type="dcterms:W3CDTF">2019-03-01T14:18:30Z</dcterms:created>
  <dcterms:modified xsi:type="dcterms:W3CDTF">2019-03-08T14:02:10Z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ZG Subthema">
    <vt:lpwstr>79;#Drinkwater|8d1eae2f-1ae7-4bfe-a249-8719550c1c11</vt:lpwstr>
  </property>
  <property fmtid="{D5CDD505-2E9C-101B-9397-08002B2CF9AE}" pid="4" name="ZG Thema">
    <vt:lpwstr>1;#Voorbereiding parlementaire vragen|70d2d285-b330-493b-9545-c98561cd2d5f</vt:lpwstr>
  </property>
  <property fmtid="{D5CDD505-2E9C-101B-9397-08002B2CF9AE}" pid="5" name="AuthorIds_UIVersion_1">
    <vt:lpwstr>159</vt:lpwstr>
  </property>
</Properties>
</file>