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/>
  <mc:AlternateContent xmlns:mc="http://schemas.openxmlformats.org/markup-compatibility/2006">
    <mc:Choice Requires="x15">
      <x15ac:absPath xmlns:x15ac="http://schemas.microsoft.com/office/spreadsheetml/2010/11/ac" url="V:\1_0_Ag_Onroerend_Erfgoed\2_Parlement_Kabinet\SV_2019_178_Varend_erfgoed_Behoud_en_beheer\"/>
    </mc:Choice>
  </mc:AlternateContent>
  <xr:revisionPtr revIDLastSave="0" documentId="8_{260E9D39-38E9-4395-A02D-2FFA325D6BFF}" xr6:coauthVersionLast="31" xr6:coauthVersionMax="31" xr10:uidLastSave="{00000000-0000-0000-0000-000000000000}"/>
  <bookViews>
    <workbookView xWindow="0" yWindow="0" windowWidth="23040" windowHeight="9075" xr2:uid="{00000000-000D-0000-FFFF-FFFF00000000}"/>
  </bookViews>
  <sheets>
    <sheet name="per premienemer" sheetId="2" r:id="rId1"/>
    <sheet name="per ligplaats" sheetId="3" r:id="rId2"/>
    <sheet name="per jaar" sheetId="1" r:id="rId3"/>
  </sheets>
  <definedNames>
    <definedName name="_xlnm.Print_Area" localSheetId="1">'per ligplaats'!$A$1:$M$50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2" l="1"/>
  <c r="G3" i="2"/>
  <c r="I3" i="2" l="1"/>
  <c r="C35" i="1"/>
  <c r="C43" i="1"/>
  <c r="XFC5" i="3" l="1"/>
  <c r="XFC10" i="3"/>
  <c r="XFC9" i="3"/>
  <c r="XFC11" i="3"/>
  <c r="XFC4" i="3"/>
  <c r="XFC6" i="3"/>
  <c r="XFC7" i="3"/>
  <c r="XFC12" i="3"/>
  <c r="XFC13" i="3"/>
  <c r="XFC8" i="3"/>
  <c r="C18" i="1" l="1"/>
</calcChain>
</file>

<file path=xl/sharedStrings.xml><?xml version="1.0" encoding="utf-8"?>
<sst xmlns="http://schemas.openxmlformats.org/spreadsheetml/2006/main" count="256" uniqueCount="65">
  <si>
    <t>Oeschaert</t>
  </si>
  <si>
    <t>OP</t>
  </si>
  <si>
    <t>D'n Bruine</t>
  </si>
  <si>
    <t>BP</t>
  </si>
  <si>
    <t>Williwaw</t>
  </si>
  <si>
    <t>F. Musin</t>
  </si>
  <si>
    <t>De Leie</t>
  </si>
  <si>
    <t>Sint-Jozef</t>
  </si>
  <si>
    <t>Mon Désir</t>
  </si>
  <si>
    <t>Napoleon</t>
  </si>
  <si>
    <t>Libération</t>
  </si>
  <si>
    <t>Outka</t>
  </si>
  <si>
    <t>Crangon</t>
  </si>
  <si>
    <t>Nemrod</t>
  </si>
  <si>
    <t>som totaal</t>
  </si>
  <si>
    <t>som BP</t>
  </si>
  <si>
    <t>som OP</t>
  </si>
  <si>
    <t>type</t>
  </si>
  <si>
    <t xml:space="preserve">datum besluit </t>
  </si>
  <si>
    <t>K. Marine Kadettenkorps</t>
  </si>
  <si>
    <t>Johan Van den Keybus</t>
  </si>
  <si>
    <t>PUB vzw</t>
  </si>
  <si>
    <t>Leon Verhaeghen</t>
  </si>
  <si>
    <t>Patrick Vermandel</t>
  </si>
  <si>
    <t>STAB vzw</t>
  </si>
  <si>
    <t>Apostolaat der Schippers vzw</t>
  </si>
  <si>
    <t>Gaëtan De Weerdt</t>
  </si>
  <si>
    <t>Rijn- en Binnenvaartmuseum vzw</t>
  </si>
  <si>
    <t>Werkvormm vzw</t>
  </si>
  <si>
    <t>Tolerant vzw</t>
  </si>
  <si>
    <t>Schriftelijke vraag parlement 258</t>
  </si>
  <si>
    <r>
      <t>7.</t>
    </r>
    <r>
      <rPr>
        <sz val="7"/>
        <color theme="1"/>
        <rFont val="Times New Roman"/>
        <family val="1"/>
      </rPr>
      <t xml:space="preserve">     </t>
    </r>
    <r>
      <rPr>
        <sz val="10"/>
        <color theme="1"/>
        <rFont val="Verdana"/>
        <family val="2"/>
      </rPr>
      <t>Hoeveel premies voor varend erfgoed werden reeds toegekend sinds de inwerkingtreding van dit luik? Graag een overzicht per jaar en indien mogelijk (domiciliëring) per provincie/per stad.</t>
    </r>
  </si>
  <si>
    <t>Toegekend sinds inwerkingtreding van het Varenderfgoedbesluit van 27 november 2015</t>
  </si>
  <si>
    <t>Drijvende stoomkraan nr. 9</t>
  </si>
  <si>
    <t>D'n Bruinen</t>
  </si>
  <si>
    <t>ligging</t>
  </si>
  <si>
    <t>Antwerpen - Bonapartedok</t>
  </si>
  <si>
    <t>Grimbergen - Oostvaardijk</t>
  </si>
  <si>
    <t>Antwerpen Kunstenstad vzw</t>
  </si>
  <si>
    <t>Antwerpen - Hansadok</t>
  </si>
  <si>
    <t>Antwerpen - Droogdokkeneiland</t>
  </si>
  <si>
    <t>Oostende - Mercator Marina A27</t>
  </si>
  <si>
    <t>Oostende - Mercator Marina A28</t>
  </si>
  <si>
    <t>Oostende - Mercator Marina A29</t>
  </si>
  <si>
    <t>Leuven - Vaartdijk 2</t>
  </si>
  <si>
    <t>Lokeren</t>
  </si>
  <si>
    <t>Oostende - Baelskaai</t>
  </si>
  <si>
    <t>Rupelmonde</t>
  </si>
  <si>
    <t>Antwerpen</t>
  </si>
  <si>
    <t>Antwerpen  Houtdok 25</t>
  </si>
  <si>
    <t>Leopoldsburg</t>
  </si>
  <si>
    <t>toegekend in 2018</t>
  </si>
  <si>
    <t>toegekend in 2017</t>
  </si>
  <si>
    <t>toegekend in 2016</t>
  </si>
  <si>
    <t>Grimbergen</t>
  </si>
  <si>
    <t>Leuven</t>
  </si>
  <si>
    <t>totaal toegekend Leuven</t>
  </si>
  <si>
    <t>totaal toegekend Leopoldsburg</t>
  </si>
  <si>
    <t>totaal toegekend Lokeren</t>
  </si>
  <si>
    <t>Oostende</t>
  </si>
  <si>
    <t>totaal toegekend Antwerpen</t>
  </si>
  <si>
    <t>totaal toegekend Grimbergen</t>
  </si>
  <si>
    <t>totaal toegekend Rupelmonde</t>
  </si>
  <si>
    <t>totaal toegekend Oostende</t>
  </si>
  <si>
    <t>PREMIES VAREND ERFGOED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</si>
</sst>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yy;@"/>
  </numFmts>
  <fonts count="17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7"/>
      <color theme="1"/>
      <name val="Times New Roman"/>
      <family val="1"/>
    </font>
    <font>
      <b/>
      <sz val="11"/>
      <color theme="1"/>
      <name val="Arial"/>
      <family val="2"/>
    </font>
    <font>
      <sz val="14"/>
      <name val="Arial"/>
      <family val="2"/>
    </font>
    <font>
      <sz val="12"/>
      <color theme="1"/>
      <name val="FlandersArtSans-Regular"/>
    </font>
    <font>
      <b/>
      <sz val="12"/>
      <color theme="1"/>
      <name val="FlandersArtSans-Regula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Fill="1"/>
    <xf numFmtId="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/>
    <xf numFmtId="4" fontId="1" fillId="0" borderId="0" xfId="0" applyNumberFormat="1" applyFont="1"/>
    <xf numFmtId="4" fontId="2" fillId="0" borderId="0" xfId="0" applyNumberFormat="1" applyFont="1"/>
    <xf numFmtId="0" fontId="0" fillId="0" borderId="0" xfId="0" applyAlignment="1">
      <alignment horizontal="right"/>
    </xf>
    <xf numFmtId="0" fontId="5" fillId="0" borderId="0" xfId="0" applyFont="1" applyAlignment="1">
      <alignment horizontal="justify" vertical="center"/>
    </xf>
    <xf numFmtId="0" fontId="3" fillId="0" borderId="0" xfId="0" applyFont="1" applyFill="1" applyAlignment="1">
      <alignment horizontal="right"/>
    </xf>
    <xf numFmtId="0" fontId="4" fillId="0" borderId="0" xfId="0" applyFont="1"/>
    <xf numFmtId="4" fontId="3" fillId="0" borderId="0" xfId="0" applyNumberFormat="1" applyFont="1"/>
    <xf numFmtId="4" fontId="7" fillId="0" borderId="0" xfId="0" applyNumberFormat="1" applyFont="1"/>
    <xf numFmtId="164" fontId="1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right"/>
    </xf>
    <xf numFmtId="0" fontId="8" fillId="0" borderId="0" xfId="0" applyFont="1" applyFill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horizontal="right"/>
    </xf>
    <xf numFmtId="0" fontId="12" fillId="0" borderId="0" xfId="0" applyFont="1"/>
    <xf numFmtId="0" fontId="12" fillId="0" borderId="0" xfId="0" applyFont="1" applyAlignment="1">
      <alignment horizontal="right"/>
    </xf>
    <xf numFmtId="0" fontId="11" fillId="0" borderId="0" xfId="0" applyFont="1" applyAlignment="1">
      <alignment horizontal="justify" vertical="center"/>
    </xf>
    <xf numFmtId="0" fontId="13" fillId="0" borderId="0" xfId="0" applyFont="1" applyFill="1" applyAlignment="1">
      <alignment horizontal="right"/>
    </xf>
    <xf numFmtId="0" fontId="14" fillId="0" borderId="0" xfId="0" applyFont="1" applyFill="1" applyAlignment="1">
      <alignment horizontal="center"/>
    </xf>
    <xf numFmtId="4" fontId="11" fillId="0" borderId="0" xfId="0" applyNumberFormat="1" applyFont="1"/>
    <xf numFmtId="0" fontId="14" fillId="0" borderId="0" xfId="0" applyFont="1" applyFill="1"/>
    <xf numFmtId="164" fontId="14" fillId="0" borderId="0" xfId="0" applyNumberFormat="1" applyFont="1" applyFill="1" applyAlignment="1">
      <alignment horizontal="right"/>
    </xf>
    <xf numFmtId="4" fontId="14" fillId="0" borderId="0" xfId="0" applyNumberFormat="1" applyFont="1"/>
    <xf numFmtId="4" fontId="12" fillId="0" borderId="0" xfId="0" applyNumberFormat="1" applyFont="1"/>
    <xf numFmtId="0" fontId="0" fillId="0" borderId="0" xfId="0" applyFont="1"/>
    <xf numFmtId="0" fontId="15" fillId="0" borderId="0" xfId="0" applyFont="1" applyFill="1" applyAlignment="1">
      <alignment horizontal="center"/>
    </xf>
    <xf numFmtId="0" fontId="15" fillId="0" borderId="0" xfId="0" applyFont="1" applyFill="1"/>
    <xf numFmtId="164" fontId="15" fillId="0" borderId="0" xfId="0" applyNumberFormat="1" applyFont="1" applyFill="1" applyAlignment="1">
      <alignment horizontal="right"/>
    </xf>
    <xf numFmtId="4" fontId="0" fillId="0" borderId="0" xfId="0" applyNumberFormat="1" applyFont="1"/>
    <xf numFmtId="0" fontId="15" fillId="0" borderId="0" xfId="0" applyFont="1" applyFill="1" applyAlignment="1">
      <alignment horizontal="right"/>
    </xf>
    <xf numFmtId="4" fontId="15" fillId="0" borderId="0" xfId="0" applyNumberFormat="1" applyFont="1"/>
    <xf numFmtId="0" fontId="16" fillId="0" borderId="0" xfId="0" applyFont="1" applyFill="1"/>
    <xf numFmtId="4" fontId="15" fillId="0" borderId="1" xfId="0" applyNumberFormat="1" applyFont="1" applyBorder="1"/>
    <xf numFmtId="0" fontId="16" fillId="0" borderId="0" xfId="0" applyFont="1" applyFill="1" applyAlignment="1">
      <alignment horizontal="left"/>
    </xf>
    <xf numFmtId="0" fontId="16" fillId="0" borderId="0" xfId="0" applyFont="1" applyFill="1" applyAlignment="1">
      <alignment horizontal="righ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8"/>
  <sheetViews>
    <sheetView tabSelected="1" zoomScale="75" zoomScaleNormal="75" workbookViewId="0">
      <selection activeCell="B2" sqref="B2"/>
    </sheetView>
  </sheetViews>
  <sheetFormatPr defaultRowHeight="15" x14ac:dyDescent="0.25"/>
  <cols>
    <col min="2" max="2" width="31.5703125" customWidth="1"/>
    <col min="3" max="3" width="24.5703125" customWidth="1"/>
    <col min="4" max="4" width="27" customWidth="1"/>
    <col min="6" max="6" width="15.28515625" style="7" customWidth="1"/>
    <col min="7" max="7" width="17.28515625" customWidth="1"/>
    <col min="8" max="8" width="15" customWidth="1"/>
    <col min="9" max="9" width="14.85546875" customWidth="1"/>
  </cols>
  <sheetData>
    <row r="1" spans="1:9" x14ac:dyDescent="0.25">
      <c r="A1" s="20" t="s">
        <v>64</v>
      </c>
      <c r="B1" s="22"/>
      <c r="C1" s="18"/>
      <c r="D1" s="18"/>
      <c r="E1" s="18"/>
      <c r="F1" s="19"/>
      <c r="G1" s="18"/>
      <c r="H1" s="18"/>
      <c r="I1" s="18"/>
    </row>
    <row r="2" spans="1:9" x14ac:dyDescent="0.25">
      <c r="A2" s="18"/>
      <c r="B2" s="18"/>
      <c r="C2" s="18"/>
      <c r="D2" s="18"/>
      <c r="E2" s="18"/>
      <c r="F2" s="19"/>
      <c r="G2" s="23" t="s">
        <v>14</v>
      </c>
      <c r="H2" s="23" t="s">
        <v>15</v>
      </c>
      <c r="I2" s="23" t="s">
        <v>16</v>
      </c>
    </row>
    <row r="3" spans="1:9" x14ac:dyDescent="0.25">
      <c r="A3" s="24"/>
      <c r="B3" s="18"/>
      <c r="C3" s="18"/>
      <c r="D3" s="20" t="s">
        <v>35</v>
      </c>
      <c r="E3" s="20" t="s">
        <v>17</v>
      </c>
      <c r="F3" s="21" t="s">
        <v>18</v>
      </c>
      <c r="G3" s="29">
        <f>SUM(G4:G35)</f>
        <v>537652.77</v>
      </c>
      <c r="H3" s="29">
        <f>SUM(H4:H35)</f>
        <v>365720.66</v>
      </c>
      <c r="I3" s="29">
        <f>G3-H3</f>
        <v>171932.11000000004</v>
      </c>
    </row>
    <row r="4" spans="1:9" x14ac:dyDescent="0.25">
      <c r="A4" s="24">
        <v>1</v>
      </c>
      <c r="B4" s="26" t="s">
        <v>19</v>
      </c>
      <c r="C4" s="26" t="s">
        <v>6</v>
      </c>
      <c r="D4" s="26" t="s">
        <v>44</v>
      </c>
      <c r="E4" s="24" t="s">
        <v>1</v>
      </c>
      <c r="F4" s="27">
        <v>43383</v>
      </c>
      <c r="G4" s="25">
        <v>745.36</v>
      </c>
      <c r="H4" s="18"/>
      <c r="I4" s="18"/>
    </row>
    <row r="5" spans="1:9" x14ac:dyDescent="0.25">
      <c r="A5" s="24"/>
      <c r="B5" s="26"/>
      <c r="C5" s="26" t="s">
        <v>6</v>
      </c>
      <c r="D5" s="26" t="s">
        <v>44</v>
      </c>
      <c r="E5" s="24" t="s">
        <v>1</v>
      </c>
      <c r="F5" s="27">
        <v>42936</v>
      </c>
      <c r="G5" s="25">
        <v>9680</v>
      </c>
      <c r="H5" s="18"/>
      <c r="I5" s="18"/>
    </row>
    <row r="6" spans="1:9" x14ac:dyDescent="0.25">
      <c r="A6" s="24"/>
      <c r="B6" s="26"/>
      <c r="C6" s="26" t="s">
        <v>10</v>
      </c>
      <c r="D6" s="26" t="s">
        <v>50</v>
      </c>
      <c r="E6" s="24" t="s">
        <v>1</v>
      </c>
      <c r="F6" s="27">
        <v>43048</v>
      </c>
      <c r="G6" s="25">
        <v>13107.78</v>
      </c>
      <c r="H6" s="18"/>
      <c r="I6" s="18"/>
    </row>
    <row r="7" spans="1:9" x14ac:dyDescent="0.25">
      <c r="A7" s="24"/>
      <c r="B7" s="26"/>
      <c r="C7" s="26"/>
      <c r="D7" s="26"/>
      <c r="E7" s="24"/>
      <c r="F7" s="27"/>
      <c r="G7" s="25"/>
      <c r="H7" s="18"/>
      <c r="I7" s="18"/>
    </row>
    <row r="8" spans="1:9" x14ac:dyDescent="0.25">
      <c r="A8" s="24">
        <v>2</v>
      </c>
      <c r="B8" s="26" t="s">
        <v>20</v>
      </c>
      <c r="C8" s="26" t="s">
        <v>0</v>
      </c>
      <c r="D8" s="26" t="s">
        <v>45</v>
      </c>
      <c r="E8" s="24" t="s">
        <v>1</v>
      </c>
      <c r="F8" s="27">
        <v>42822</v>
      </c>
      <c r="G8" s="25">
        <v>1976.99</v>
      </c>
      <c r="H8" s="18"/>
      <c r="I8" s="18"/>
    </row>
    <row r="9" spans="1:9" x14ac:dyDescent="0.25">
      <c r="A9" s="24"/>
      <c r="B9" s="26"/>
      <c r="C9" s="26"/>
      <c r="D9" s="26"/>
      <c r="E9" s="24"/>
      <c r="F9" s="27"/>
      <c r="G9" s="25"/>
      <c r="H9" s="18"/>
      <c r="I9" s="18"/>
    </row>
    <row r="10" spans="1:9" x14ac:dyDescent="0.25">
      <c r="A10" s="24">
        <v>3</v>
      </c>
      <c r="B10" s="26" t="s">
        <v>21</v>
      </c>
      <c r="C10" s="26" t="s">
        <v>12</v>
      </c>
      <c r="D10" s="26" t="s">
        <v>46</v>
      </c>
      <c r="E10" s="24" t="s">
        <v>3</v>
      </c>
      <c r="F10" s="27">
        <v>43168</v>
      </c>
      <c r="G10" s="25">
        <v>143480</v>
      </c>
      <c r="H10" s="25">
        <v>143480</v>
      </c>
      <c r="I10" s="18"/>
    </row>
    <row r="11" spans="1:9" x14ac:dyDescent="0.25">
      <c r="A11" s="24"/>
      <c r="B11" s="26"/>
      <c r="C11" s="26" t="s">
        <v>12</v>
      </c>
      <c r="D11" s="26" t="s">
        <v>46</v>
      </c>
      <c r="E11" s="24" t="s">
        <v>1</v>
      </c>
      <c r="F11" s="27">
        <v>42699</v>
      </c>
      <c r="G11" s="25">
        <v>16000</v>
      </c>
      <c r="H11" s="18"/>
      <c r="I11" s="18"/>
    </row>
    <row r="12" spans="1:9" x14ac:dyDescent="0.25">
      <c r="A12" s="24"/>
      <c r="B12" s="18"/>
      <c r="C12" s="18"/>
      <c r="D12" s="18"/>
      <c r="E12" s="18"/>
      <c r="F12" s="19"/>
      <c r="G12" s="18"/>
      <c r="H12" s="18"/>
      <c r="I12" s="18"/>
    </row>
    <row r="13" spans="1:9" x14ac:dyDescent="0.25">
      <c r="A13" s="24">
        <v>4</v>
      </c>
      <c r="B13" s="26" t="s">
        <v>22</v>
      </c>
      <c r="C13" s="26" t="s">
        <v>9</v>
      </c>
      <c r="D13" s="26" t="s">
        <v>36</v>
      </c>
      <c r="E13" s="24" t="s">
        <v>1</v>
      </c>
      <c r="F13" s="27">
        <v>43026</v>
      </c>
      <c r="G13" s="25">
        <v>9680</v>
      </c>
      <c r="H13" s="18"/>
      <c r="I13" s="18"/>
    </row>
    <row r="14" spans="1:9" x14ac:dyDescent="0.25">
      <c r="A14" s="24"/>
      <c r="B14" s="18"/>
      <c r="C14" s="26"/>
      <c r="D14" s="26"/>
      <c r="E14" s="25"/>
      <c r="F14" s="19"/>
      <c r="G14" s="26"/>
      <c r="H14" s="18"/>
      <c r="I14" s="18"/>
    </row>
    <row r="15" spans="1:9" x14ac:dyDescent="0.25">
      <c r="A15" s="24">
        <v>5</v>
      </c>
      <c r="B15" s="26" t="s">
        <v>23</v>
      </c>
      <c r="C15" s="26" t="s">
        <v>11</v>
      </c>
      <c r="D15" s="26" t="s">
        <v>41</v>
      </c>
      <c r="E15" s="24" t="s">
        <v>1</v>
      </c>
      <c r="F15" s="27">
        <v>43438</v>
      </c>
      <c r="G15" s="25">
        <v>2567.23</v>
      </c>
      <c r="H15" s="18"/>
      <c r="I15" s="18"/>
    </row>
    <row r="16" spans="1:9" x14ac:dyDescent="0.25">
      <c r="A16" s="24"/>
      <c r="B16" s="26"/>
      <c r="C16" s="26" t="s">
        <v>11</v>
      </c>
      <c r="D16" s="26" t="s">
        <v>42</v>
      </c>
      <c r="E16" s="24" t="s">
        <v>1</v>
      </c>
      <c r="F16" s="27">
        <v>43130</v>
      </c>
      <c r="G16" s="25">
        <v>2243.88</v>
      </c>
      <c r="H16" s="18"/>
      <c r="I16" s="18"/>
    </row>
    <row r="17" spans="1:9" x14ac:dyDescent="0.25">
      <c r="A17" s="24"/>
      <c r="B17" s="26"/>
      <c r="C17" s="26" t="s">
        <v>11</v>
      </c>
      <c r="D17" s="26" t="s">
        <v>43</v>
      </c>
      <c r="E17" s="24" t="s">
        <v>1</v>
      </c>
      <c r="F17" s="27">
        <v>42467</v>
      </c>
      <c r="G17" s="25">
        <v>2118.11</v>
      </c>
      <c r="H17" s="18"/>
      <c r="I17" s="18"/>
    </row>
    <row r="18" spans="1:9" x14ac:dyDescent="0.25">
      <c r="A18" s="24"/>
      <c r="B18" s="26"/>
      <c r="C18" s="26"/>
      <c r="D18" s="26"/>
      <c r="E18" s="24"/>
      <c r="F18" s="27"/>
      <c r="G18" s="25"/>
      <c r="H18" s="18"/>
      <c r="I18" s="18"/>
    </row>
    <row r="19" spans="1:9" x14ac:dyDescent="0.25">
      <c r="A19" s="24">
        <v>6</v>
      </c>
      <c r="B19" s="26" t="s">
        <v>24</v>
      </c>
      <c r="C19" s="26" t="s">
        <v>4</v>
      </c>
      <c r="D19" s="26" t="s">
        <v>48</v>
      </c>
      <c r="E19" s="24" t="s">
        <v>1</v>
      </c>
      <c r="F19" s="27">
        <v>42801</v>
      </c>
      <c r="G19" s="25">
        <v>19360</v>
      </c>
      <c r="H19" s="18"/>
      <c r="I19" s="18"/>
    </row>
    <row r="20" spans="1:9" x14ac:dyDescent="0.25">
      <c r="A20" s="24"/>
      <c r="B20" s="26"/>
      <c r="C20" s="26"/>
      <c r="D20" s="26"/>
      <c r="E20" s="24"/>
      <c r="F20" s="27"/>
      <c r="G20" s="25"/>
      <c r="H20" s="18"/>
      <c r="I20" s="18"/>
    </row>
    <row r="21" spans="1:9" x14ac:dyDescent="0.25">
      <c r="A21" s="24">
        <v>8</v>
      </c>
      <c r="B21" s="26" t="s">
        <v>25</v>
      </c>
      <c r="C21" s="26" t="s">
        <v>7</v>
      </c>
      <c r="D21" s="26" t="s">
        <v>49</v>
      </c>
      <c r="E21" s="24" t="s">
        <v>1</v>
      </c>
      <c r="F21" s="27">
        <v>42971</v>
      </c>
      <c r="G21" s="25">
        <v>19360</v>
      </c>
      <c r="H21" s="18"/>
      <c r="I21" s="18"/>
    </row>
    <row r="22" spans="1:9" x14ac:dyDescent="0.25">
      <c r="A22" s="24"/>
      <c r="B22" s="26"/>
      <c r="C22" s="26"/>
      <c r="D22" s="26"/>
      <c r="E22" s="24"/>
      <c r="F22" s="27"/>
      <c r="G22" s="25"/>
      <c r="H22" s="18"/>
      <c r="I22" s="18"/>
    </row>
    <row r="23" spans="1:9" x14ac:dyDescent="0.25">
      <c r="A23" s="24">
        <v>9</v>
      </c>
      <c r="B23" s="26" t="s">
        <v>26</v>
      </c>
      <c r="C23" s="26" t="s">
        <v>13</v>
      </c>
      <c r="D23" s="26" t="s">
        <v>37</v>
      </c>
      <c r="E23" s="24" t="s">
        <v>1</v>
      </c>
      <c r="F23" s="27">
        <v>42472</v>
      </c>
      <c r="G23" s="25">
        <v>6776.53</v>
      </c>
      <c r="H23" s="18"/>
      <c r="I23" s="18"/>
    </row>
    <row r="24" spans="1:9" x14ac:dyDescent="0.25">
      <c r="A24" s="24"/>
      <c r="B24" s="26"/>
      <c r="C24" s="26"/>
      <c r="D24" s="26"/>
      <c r="E24" s="24"/>
      <c r="F24" s="27"/>
      <c r="G24" s="25"/>
      <c r="H24" s="18"/>
      <c r="I24" s="18"/>
    </row>
    <row r="25" spans="1:9" x14ac:dyDescent="0.25">
      <c r="A25" s="24">
        <v>10</v>
      </c>
      <c r="B25" s="26" t="s">
        <v>27</v>
      </c>
      <c r="C25" s="26" t="s">
        <v>8</v>
      </c>
      <c r="D25" s="26" t="s">
        <v>36</v>
      </c>
      <c r="E25" s="24" t="s">
        <v>3</v>
      </c>
      <c r="F25" s="27">
        <v>42989</v>
      </c>
      <c r="G25" s="25">
        <v>87937.43</v>
      </c>
      <c r="H25" s="25">
        <v>87937.43</v>
      </c>
      <c r="I25" s="18"/>
    </row>
    <row r="26" spans="1:9" x14ac:dyDescent="0.25">
      <c r="A26" s="24"/>
      <c r="B26" s="26"/>
      <c r="C26" s="26" t="s">
        <v>8</v>
      </c>
      <c r="D26" s="26" t="s">
        <v>36</v>
      </c>
      <c r="E26" s="24" t="s">
        <v>1</v>
      </c>
      <c r="F26" s="27">
        <v>43074</v>
      </c>
      <c r="G26" s="25">
        <v>12544</v>
      </c>
      <c r="H26" s="18"/>
      <c r="I26" s="18"/>
    </row>
    <row r="27" spans="1:9" x14ac:dyDescent="0.25">
      <c r="A27" s="24"/>
      <c r="B27" s="26"/>
      <c r="C27" s="26" t="s">
        <v>8</v>
      </c>
      <c r="D27" s="26" t="s">
        <v>36</v>
      </c>
      <c r="E27" s="24" t="s">
        <v>1</v>
      </c>
      <c r="F27" s="27">
        <v>42699</v>
      </c>
      <c r="G27" s="25">
        <v>5760</v>
      </c>
      <c r="H27" s="18"/>
      <c r="I27" s="18"/>
    </row>
    <row r="28" spans="1:9" x14ac:dyDescent="0.25">
      <c r="A28" s="24"/>
      <c r="B28" s="26"/>
      <c r="C28" s="26"/>
      <c r="D28" s="26"/>
      <c r="E28" s="24"/>
      <c r="F28" s="27"/>
      <c r="G28" s="25"/>
      <c r="H28" s="18"/>
      <c r="I28" s="18"/>
    </row>
    <row r="29" spans="1:9" x14ac:dyDescent="0.25">
      <c r="A29" s="24">
        <v>11</v>
      </c>
      <c r="B29" s="26" t="s">
        <v>28</v>
      </c>
      <c r="C29" s="26" t="s">
        <v>5</v>
      </c>
      <c r="D29" s="26" t="s">
        <v>40</v>
      </c>
      <c r="E29" s="24" t="s">
        <v>3</v>
      </c>
      <c r="F29" s="27">
        <v>42834</v>
      </c>
      <c r="G29" s="25">
        <v>58148.73</v>
      </c>
      <c r="H29" s="25">
        <v>58148.73</v>
      </c>
      <c r="I29" s="18"/>
    </row>
    <row r="30" spans="1:9" x14ac:dyDescent="0.25">
      <c r="A30" s="24"/>
      <c r="B30" s="26"/>
      <c r="C30" s="26" t="s">
        <v>5</v>
      </c>
      <c r="D30" s="26" t="s">
        <v>40</v>
      </c>
      <c r="E30" s="24" t="s">
        <v>1</v>
      </c>
      <c r="F30" s="27">
        <v>42957</v>
      </c>
      <c r="G30" s="25">
        <v>14811.61</v>
      </c>
      <c r="H30" s="18"/>
      <c r="I30" s="18"/>
    </row>
    <row r="31" spans="1:9" x14ac:dyDescent="0.25">
      <c r="A31" s="24"/>
      <c r="B31" s="26"/>
      <c r="C31" s="26" t="s">
        <v>5</v>
      </c>
      <c r="D31" s="26" t="s">
        <v>40</v>
      </c>
      <c r="E31" s="24" t="s">
        <v>1</v>
      </c>
      <c r="F31" s="27">
        <v>43395</v>
      </c>
      <c r="G31" s="28">
        <v>15840.62</v>
      </c>
      <c r="H31" s="18"/>
      <c r="I31" s="18"/>
    </row>
    <row r="32" spans="1:9" x14ac:dyDescent="0.25">
      <c r="A32" s="24"/>
      <c r="B32" s="26"/>
      <c r="C32" s="26"/>
      <c r="D32" s="26"/>
      <c r="E32" s="24"/>
      <c r="F32" s="27"/>
      <c r="G32" s="25"/>
      <c r="H32" s="18"/>
      <c r="I32" s="18"/>
    </row>
    <row r="33" spans="1:10" x14ac:dyDescent="0.25">
      <c r="A33" s="24">
        <v>12</v>
      </c>
      <c r="B33" s="26" t="s">
        <v>29</v>
      </c>
      <c r="C33" s="26" t="s">
        <v>2</v>
      </c>
      <c r="D33" s="26" t="s">
        <v>47</v>
      </c>
      <c r="E33" s="24" t="s">
        <v>3</v>
      </c>
      <c r="F33" s="27">
        <v>42768</v>
      </c>
      <c r="G33" s="25">
        <v>76154.5</v>
      </c>
      <c r="H33" s="25">
        <v>76154.5</v>
      </c>
      <c r="I33" s="18"/>
    </row>
    <row r="34" spans="1:10" x14ac:dyDescent="0.25">
      <c r="A34" s="24"/>
      <c r="B34" s="26"/>
      <c r="C34" s="26"/>
      <c r="D34" s="26"/>
      <c r="E34" s="24"/>
      <c r="F34" s="27"/>
      <c r="G34" s="25"/>
      <c r="H34" s="18"/>
      <c r="I34" s="18"/>
    </row>
    <row r="35" spans="1:10" x14ac:dyDescent="0.25">
      <c r="A35" s="24">
        <v>13</v>
      </c>
      <c r="B35" s="26" t="s">
        <v>38</v>
      </c>
      <c r="C35" s="26" t="s">
        <v>33</v>
      </c>
      <c r="D35" s="26" t="s">
        <v>39</v>
      </c>
      <c r="E35" s="24" t="s">
        <v>1</v>
      </c>
      <c r="F35" s="27">
        <v>43441</v>
      </c>
      <c r="G35" s="25">
        <v>19360</v>
      </c>
      <c r="H35" s="25"/>
      <c r="I35" s="18"/>
    </row>
    <row r="36" spans="1:10" x14ac:dyDescent="0.25">
      <c r="A36" s="3"/>
      <c r="B36" s="1"/>
      <c r="D36" s="1"/>
      <c r="E36" s="3"/>
      <c r="F36" s="13"/>
    </row>
    <row r="37" spans="1:10" x14ac:dyDescent="0.25">
      <c r="A37" s="3"/>
      <c r="B37" s="1"/>
      <c r="C37" s="1"/>
      <c r="D37" s="1"/>
      <c r="E37" s="3"/>
      <c r="F37" s="13"/>
      <c r="G37" s="6"/>
    </row>
    <row r="38" spans="1:10" x14ac:dyDescent="0.25">
      <c r="A38" s="3"/>
      <c r="B38" s="1"/>
      <c r="C38" s="1"/>
      <c r="D38" s="1"/>
      <c r="E38" s="3"/>
      <c r="F38" s="13"/>
      <c r="G38" s="6"/>
    </row>
    <row r="39" spans="1:10" x14ac:dyDescent="0.25">
      <c r="A39" s="3"/>
      <c r="B39" s="1"/>
      <c r="C39" s="1"/>
      <c r="D39" s="1"/>
      <c r="E39" s="3"/>
      <c r="F39" s="13"/>
      <c r="G39" s="9"/>
      <c r="H39" s="9"/>
      <c r="I39" s="9"/>
      <c r="J39" s="1"/>
    </row>
    <row r="40" spans="1:10" s="4" customFormat="1" ht="21.6" customHeight="1" x14ac:dyDescent="0.25">
      <c r="A40" s="3"/>
      <c r="B40" s="1"/>
      <c r="C40" s="1"/>
      <c r="D40" s="1"/>
      <c r="F40" s="14"/>
      <c r="G40" s="11"/>
      <c r="H40" s="11"/>
      <c r="I40" s="12"/>
    </row>
    <row r="41" spans="1:10" s="4" customFormat="1" ht="14.25" x14ac:dyDescent="0.2">
      <c r="D41" s="5"/>
      <c r="F41" s="14"/>
    </row>
    <row r="42" spans="1:10" s="4" customFormat="1" ht="14.25" x14ac:dyDescent="0.2">
      <c r="C42" s="1"/>
      <c r="D42" s="1"/>
      <c r="F42" s="14"/>
    </row>
    <row r="43" spans="1:10" s="4" customFormat="1" ht="14.25" x14ac:dyDescent="0.2">
      <c r="B43" s="1"/>
      <c r="C43" s="1"/>
      <c r="D43" s="1"/>
      <c r="F43" s="14"/>
      <c r="G43" s="6"/>
    </row>
    <row r="45" spans="1:10" s="4" customFormat="1" ht="14.25" x14ac:dyDescent="0.2">
      <c r="C45" s="1"/>
      <c r="D45" s="1"/>
      <c r="F45" s="14"/>
    </row>
    <row r="46" spans="1:10" x14ac:dyDescent="0.25">
      <c r="B46" s="1"/>
      <c r="C46" s="1"/>
      <c r="D46" s="5"/>
    </row>
    <row r="48" spans="1:10" x14ac:dyDescent="0.25">
      <c r="G48" s="2"/>
    </row>
  </sheetData>
  <pageMargins left="0.25" right="0.25" top="0.75" bottom="0.75" header="0.3" footer="0.3"/>
  <pageSetup paperSize="9" scale="8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599DAF-8F2B-4F57-A85E-14AFB39F5477}">
  <sheetPr>
    <pageSetUpPr fitToPage="1"/>
  </sheetPr>
  <dimension ref="A1:XFC181"/>
  <sheetViews>
    <sheetView zoomScale="75" zoomScaleNormal="75" workbookViewId="0">
      <selection activeCell="D42" sqref="D42"/>
    </sheetView>
  </sheetViews>
  <sheetFormatPr defaultRowHeight="15" x14ac:dyDescent="0.25"/>
  <cols>
    <col min="1" max="1" width="16.5703125" customWidth="1"/>
    <col min="2" max="2" width="28.28515625" customWidth="1"/>
    <col min="3" max="3" width="15.7109375" customWidth="1"/>
    <col min="4" max="4" width="26.28515625" customWidth="1"/>
    <col min="6" max="6" width="21" customWidth="1"/>
    <col min="7" max="7" width="20.7109375" customWidth="1"/>
    <col min="8" max="8" width="12" customWidth="1"/>
    <col min="9" max="9" width="20.7109375" customWidth="1"/>
    <col min="10" max="10" width="8.85546875" style="4"/>
    <col min="11" max="11" width="18.140625" style="4" customWidth="1"/>
    <col min="12" max="12" width="6.140625" customWidth="1"/>
  </cols>
  <sheetData>
    <row r="1" spans="1:19 16383:16383" x14ac:dyDescent="0.25">
      <c r="A1" s="31"/>
      <c r="B1" s="32"/>
      <c r="C1" s="32"/>
      <c r="D1" s="32"/>
      <c r="E1" s="31"/>
      <c r="F1" s="33"/>
      <c r="G1" s="34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1:19 16383:16383" x14ac:dyDescent="0.25">
      <c r="A2" s="32" t="s">
        <v>48</v>
      </c>
      <c r="B2" s="30"/>
      <c r="C2" s="30"/>
      <c r="D2" s="30"/>
      <c r="E2" s="31"/>
      <c r="F2" s="33"/>
      <c r="G2" s="34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</row>
    <row r="3" spans="1:19 16383:16383" x14ac:dyDescent="0.25">
      <c r="A3" s="30"/>
      <c r="B3" s="35"/>
      <c r="C3" s="32"/>
      <c r="D3" s="32"/>
      <c r="E3" s="31"/>
      <c r="F3" s="33"/>
      <c r="G3" s="34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</row>
    <row r="4" spans="1:19 16383:16383" x14ac:dyDescent="0.25">
      <c r="A4" s="31">
        <v>10</v>
      </c>
      <c r="B4" s="32" t="s">
        <v>27</v>
      </c>
      <c r="C4" s="32" t="s">
        <v>8</v>
      </c>
      <c r="D4" s="32" t="s">
        <v>36</v>
      </c>
      <c r="E4" s="31" t="s">
        <v>1</v>
      </c>
      <c r="F4" s="33">
        <v>42699</v>
      </c>
      <c r="G4" s="34">
        <v>5760</v>
      </c>
      <c r="H4" s="30"/>
      <c r="I4" s="30" t="s">
        <v>53</v>
      </c>
      <c r="J4" s="30">
        <v>1</v>
      </c>
      <c r="K4" s="30" t="s">
        <v>1</v>
      </c>
      <c r="L4" s="30"/>
      <c r="M4" s="30"/>
      <c r="N4" s="30"/>
      <c r="O4" s="30"/>
      <c r="P4" s="30"/>
      <c r="Q4" s="30"/>
      <c r="R4" s="30"/>
      <c r="S4" s="30"/>
      <c r="XFC4">
        <f>SUM(A4:XFB4)</f>
        <v>48470</v>
      </c>
    </row>
    <row r="5" spans="1:19 16383:16383" x14ac:dyDescent="0.25">
      <c r="A5" s="31">
        <v>6</v>
      </c>
      <c r="B5" s="32" t="s">
        <v>24</v>
      </c>
      <c r="C5" s="32" t="s">
        <v>4</v>
      </c>
      <c r="D5" s="32" t="s">
        <v>48</v>
      </c>
      <c r="E5" s="31" t="s">
        <v>1</v>
      </c>
      <c r="F5" s="33">
        <v>42801</v>
      </c>
      <c r="G5" s="34">
        <v>19360</v>
      </c>
      <c r="H5" s="30"/>
      <c r="I5" s="30" t="s">
        <v>52</v>
      </c>
      <c r="J5" s="30">
        <v>2</v>
      </c>
      <c r="K5" s="30" t="s">
        <v>3</v>
      </c>
      <c r="L5" s="30"/>
      <c r="M5" s="30"/>
      <c r="N5" s="30"/>
      <c r="O5" s="30"/>
      <c r="P5" s="30"/>
      <c r="Q5" s="30"/>
      <c r="R5" s="30"/>
      <c r="S5" s="30"/>
      <c r="XFC5">
        <f t="shared" ref="XFC5:XFC11" si="0">SUM(A5:XFB5)</f>
        <v>62169</v>
      </c>
    </row>
    <row r="6" spans="1:19 16383:16383" x14ac:dyDescent="0.25">
      <c r="A6" s="31">
        <v>11</v>
      </c>
      <c r="B6" s="32" t="s">
        <v>28</v>
      </c>
      <c r="C6" s="32" t="s">
        <v>5</v>
      </c>
      <c r="D6" s="32" t="s">
        <v>40</v>
      </c>
      <c r="E6" s="31" t="s">
        <v>3</v>
      </c>
      <c r="F6" s="33">
        <v>42834</v>
      </c>
      <c r="G6" s="34">
        <v>58148.73</v>
      </c>
      <c r="H6" s="34"/>
      <c r="I6" s="30"/>
      <c r="J6" s="30">
        <v>4</v>
      </c>
      <c r="K6" s="30" t="s">
        <v>1</v>
      </c>
      <c r="L6" s="30"/>
      <c r="M6" s="30"/>
      <c r="N6" s="30"/>
      <c r="O6" s="30"/>
      <c r="P6" s="30"/>
      <c r="Q6" s="30"/>
      <c r="R6" s="30"/>
      <c r="S6" s="30"/>
      <c r="XFC6">
        <f t="shared" si="0"/>
        <v>100997.73000000001</v>
      </c>
    </row>
    <row r="7" spans="1:19 16383:16383" x14ac:dyDescent="0.25">
      <c r="A7" s="31">
        <v>11</v>
      </c>
      <c r="B7" s="32" t="s">
        <v>28</v>
      </c>
      <c r="C7" s="32" t="s">
        <v>5</v>
      </c>
      <c r="D7" s="32" t="s">
        <v>40</v>
      </c>
      <c r="E7" s="31" t="s">
        <v>1</v>
      </c>
      <c r="F7" s="33">
        <v>42957</v>
      </c>
      <c r="G7" s="34">
        <v>14811.61</v>
      </c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XFC7">
        <f t="shared" si="0"/>
        <v>57779.61</v>
      </c>
    </row>
    <row r="8" spans="1:19 16383:16383" x14ac:dyDescent="0.25">
      <c r="A8" s="31">
        <v>8</v>
      </c>
      <c r="B8" s="32" t="s">
        <v>25</v>
      </c>
      <c r="C8" s="32" t="s">
        <v>7</v>
      </c>
      <c r="D8" s="32" t="s">
        <v>49</v>
      </c>
      <c r="E8" s="31" t="s">
        <v>1</v>
      </c>
      <c r="F8" s="33">
        <v>42971</v>
      </c>
      <c r="G8" s="34">
        <v>19360</v>
      </c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XFC8">
        <f t="shared" si="0"/>
        <v>62339</v>
      </c>
    </row>
    <row r="9" spans="1:19 16383:16383" x14ac:dyDescent="0.25">
      <c r="A9" s="31">
        <v>10</v>
      </c>
      <c r="B9" s="32" t="s">
        <v>27</v>
      </c>
      <c r="C9" s="32" t="s">
        <v>8</v>
      </c>
      <c r="D9" s="32" t="s">
        <v>36</v>
      </c>
      <c r="E9" s="31" t="s">
        <v>3</v>
      </c>
      <c r="F9" s="33">
        <v>42989</v>
      </c>
      <c r="G9" s="34">
        <v>87937.43</v>
      </c>
      <c r="H9" s="34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XFC9">
        <f t="shared" si="0"/>
        <v>130936.43</v>
      </c>
    </row>
    <row r="10" spans="1:19 16383:16383" x14ac:dyDescent="0.25">
      <c r="A10" s="31">
        <v>4</v>
      </c>
      <c r="B10" s="32" t="s">
        <v>22</v>
      </c>
      <c r="C10" s="32" t="s">
        <v>9</v>
      </c>
      <c r="D10" s="32" t="s">
        <v>36</v>
      </c>
      <c r="E10" s="31" t="s">
        <v>1</v>
      </c>
      <c r="F10" s="33">
        <v>43026</v>
      </c>
      <c r="G10" s="34">
        <v>9680</v>
      </c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XFC10">
        <f t="shared" si="0"/>
        <v>52710</v>
      </c>
    </row>
    <row r="11" spans="1:19 16383:16383" x14ac:dyDescent="0.25">
      <c r="A11" s="31">
        <v>10</v>
      </c>
      <c r="B11" s="32" t="s">
        <v>27</v>
      </c>
      <c r="C11" s="32" t="s">
        <v>8</v>
      </c>
      <c r="D11" s="32" t="s">
        <v>36</v>
      </c>
      <c r="E11" s="31" t="s">
        <v>1</v>
      </c>
      <c r="F11" s="33">
        <v>43074</v>
      </c>
      <c r="G11" s="34">
        <v>12544</v>
      </c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XFC11">
        <f t="shared" si="0"/>
        <v>55628</v>
      </c>
    </row>
    <row r="12" spans="1:19 16383:16383" x14ac:dyDescent="0.25">
      <c r="A12" s="31">
        <v>11</v>
      </c>
      <c r="B12" s="32" t="s">
        <v>28</v>
      </c>
      <c r="C12" s="32" t="s">
        <v>5</v>
      </c>
      <c r="D12" s="32" t="s">
        <v>40</v>
      </c>
      <c r="E12" s="31" t="s">
        <v>1</v>
      </c>
      <c r="F12" s="33">
        <v>43395</v>
      </c>
      <c r="G12" s="36">
        <v>15840.62</v>
      </c>
      <c r="H12" s="30"/>
      <c r="I12" s="30" t="s">
        <v>51</v>
      </c>
      <c r="J12" s="30">
        <v>3</v>
      </c>
      <c r="K12" s="30" t="s">
        <v>1</v>
      </c>
      <c r="L12" s="30"/>
      <c r="M12" s="30"/>
      <c r="N12" s="30"/>
      <c r="O12" s="30"/>
      <c r="P12" s="30"/>
      <c r="Q12" s="30"/>
      <c r="R12" s="30"/>
      <c r="S12" s="30"/>
      <c r="XFC12">
        <f>SUM(A12:XFB12)</f>
        <v>59249.62</v>
      </c>
    </row>
    <row r="13" spans="1:19 16383:16383" x14ac:dyDescent="0.25">
      <c r="A13" s="31">
        <v>13</v>
      </c>
      <c r="B13" s="32" t="s">
        <v>38</v>
      </c>
      <c r="C13" s="32" t="s">
        <v>33</v>
      </c>
      <c r="D13" s="32" t="s">
        <v>39</v>
      </c>
      <c r="E13" s="31" t="s">
        <v>1</v>
      </c>
      <c r="F13" s="33">
        <v>43441</v>
      </c>
      <c r="G13" s="34">
        <v>19360</v>
      </c>
      <c r="H13" s="34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XFC13">
        <f>SUM(A13:XFB13)</f>
        <v>62814</v>
      </c>
    </row>
    <row r="14" spans="1:19 16383:16383" x14ac:dyDescent="0.25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</row>
    <row r="15" spans="1:19 16383:16383" x14ac:dyDescent="0.25">
      <c r="A15" s="30"/>
      <c r="B15" s="30"/>
      <c r="C15" s="30"/>
      <c r="D15" s="30"/>
      <c r="E15" s="30"/>
      <c r="F15" s="30"/>
      <c r="G15" s="30"/>
      <c r="H15" s="30"/>
      <c r="I15" s="30"/>
      <c r="J15" s="37" t="s">
        <v>60</v>
      </c>
      <c r="K15" s="10"/>
      <c r="L15" s="40">
        <v>8</v>
      </c>
      <c r="M15" s="37" t="s">
        <v>1</v>
      </c>
      <c r="N15" s="30"/>
      <c r="O15" s="30"/>
      <c r="P15" s="30"/>
      <c r="Q15" s="30"/>
      <c r="R15" s="30"/>
      <c r="S15" s="30"/>
    </row>
    <row r="16" spans="1:19 16383:16383" x14ac:dyDescent="0.25">
      <c r="A16" s="30"/>
      <c r="B16" s="30"/>
      <c r="C16" s="30"/>
      <c r="D16" s="30"/>
      <c r="E16" s="30"/>
      <c r="F16" s="30"/>
      <c r="G16" s="30"/>
      <c r="H16" s="30"/>
      <c r="I16" s="30"/>
      <c r="J16" s="10"/>
      <c r="K16" s="10"/>
      <c r="L16" s="40">
        <v>2</v>
      </c>
      <c r="M16" s="37" t="s">
        <v>3</v>
      </c>
      <c r="N16" s="30"/>
      <c r="O16" s="30"/>
      <c r="P16" s="30"/>
      <c r="Q16" s="30"/>
      <c r="R16" s="30"/>
      <c r="S16" s="30"/>
    </row>
    <row r="17" spans="1:19" x14ac:dyDescent="0.25">
      <c r="A17" s="32" t="s">
        <v>54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</row>
    <row r="18" spans="1:19" x14ac:dyDescent="0.25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2"/>
      <c r="L18" s="35"/>
      <c r="M18" s="32"/>
      <c r="N18" s="30"/>
      <c r="O18" s="30"/>
      <c r="P18" s="30"/>
      <c r="Q18" s="30"/>
      <c r="R18" s="30"/>
      <c r="S18" s="30"/>
    </row>
    <row r="19" spans="1:19" ht="13.9" customHeight="1" x14ac:dyDescent="0.25">
      <c r="A19" s="31">
        <v>9</v>
      </c>
      <c r="B19" s="32" t="s">
        <v>26</v>
      </c>
      <c r="C19" s="32" t="s">
        <v>13</v>
      </c>
      <c r="D19" s="32" t="s">
        <v>37</v>
      </c>
      <c r="E19" s="31" t="s">
        <v>1</v>
      </c>
      <c r="F19" s="33">
        <v>42472</v>
      </c>
      <c r="G19" s="34">
        <v>6776.53</v>
      </c>
      <c r="H19" s="30"/>
      <c r="I19" s="30"/>
      <c r="J19" s="37" t="s">
        <v>61</v>
      </c>
      <c r="K19" s="10"/>
      <c r="L19" s="40">
        <v>1</v>
      </c>
      <c r="M19" s="37" t="s">
        <v>1</v>
      </c>
      <c r="N19" s="30"/>
      <c r="O19" s="30"/>
      <c r="P19" s="30"/>
      <c r="Q19" s="30"/>
      <c r="R19" s="30"/>
      <c r="S19" s="30"/>
    </row>
    <row r="20" spans="1:19" x14ac:dyDescent="0.25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2"/>
      <c r="L20" s="35"/>
      <c r="M20" s="32"/>
      <c r="N20" s="30"/>
      <c r="O20" s="30"/>
      <c r="P20" s="30"/>
      <c r="Q20" s="30"/>
      <c r="R20" s="30"/>
      <c r="S20" s="30"/>
    </row>
    <row r="21" spans="1:19" x14ac:dyDescent="0.25">
      <c r="A21" s="32" t="s">
        <v>55</v>
      </c>
      <c r="B21" s="30"/>
      <c r="C21" s="30"/>
      <c r="D21" s="30"/>
      <c r="E21" s="30"/>
      <c r="F21" s="30"/>
      <c r="G21" s="30"/>
      <c r="H21" s="30"/>
      <c r="I21" s="30"/>
      <c r="J21" s="30"/>
      <c r="K21" s="32"/>
      <c r="L21" s="35"/>
      <c r="M21" s="32"/>
      <c r="N21" s="30"/>
      <c r="O21" s="30"/>
      <c r="P21" s="30"/>
      <c r="Q21" s="30"/>
      <c r="R21" s="30"/>
      <c r="S21" s="30"/>
    </row>
    <row r="22" spans="1:19" x14ac:dyDescent="0.25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2"/>
      <c r="L22" s="35"/>
      <c r="M22" s="32"/>
      <c r="N22" s="30"/>
      <c r="O22" s="30"/>
      <c r="P22" s="30"/>
      <c r="Q22" s="30"/>
      <c r="R22" s="30"/>
      <c r="S22" s="30"/>
    </row>
    <row r="23" spans="1:19" x14ac:dyDescent="0.25">
      <c r="A23" s="31">
        <v>1</v>
      </c>
      <c r="B23" s="32" t="s">
        <v>19</v>
      </c>
      <c r="C23" s="32" t="s">
        <v>6</v>
      </c>
      <c r="D23" s="32" t="s">
        <v>44</v>
      </c>
      <c r="E23" s="31" t="s">
        <v>1</v>
      </c>
      <c r="F23" s="33">
        <v>42936</v>
      </c>
      <c r="G23" s="34">
        <v>9680</v>
      </c>
      <c r="H23" s="30"/>
      <c r="I23" s="30"/>
      <c r="J23" s="37" t="s">
        <v>56</v>
      </c>
      <c r="K23" s="10"/>
      <c r="L23" s="40">
        <v>2</v>
      </c>
      <c r="M23" s="37" t="s">
        <v>1</v>
      </c>
      <c r="N23" s="30"/>
      <c r="O23" s="30"/>
      <c r="P23" s="30"/>
      <c r="Q23" s="30"/>
      <c r="R23" s="30"/>
      <c r="S23" s="30"/>
    </row>
    <row r="24" spans="1:19" x14ac:dyDescent="0.25">
      <c r="A24" s="31"/>
      <c r="B24" s="32"/>
      <c r="C24" s="32"/>
      <c r="D24" s="32"/>
      <c r="E24" s="31"/>
      <c r="F24" s="33"/>
      <c r="G24" s="34"/>
      <c r="H24" s="30"/>
      <c r="I24" s="30"/>
      <c r="J24" s="30"/>
      <c r="K24" s="32"/>
      <c r="L24" s="35"/>
      <c r="M24" s="32"/>
      <c r="N24" s="30"/>
      <c r="O24" s="30"/>
      <c r="P24" s="30"/>
      <c r="Q24" s="30"/>
      <c r="R24" s="30"/>
      <c r="S24" s="30"/>
    </row>
    <row r="25" spans="1:19" x14ac:dyDescent="0.25">
      <c r="A25" s="31">
        <v>1</v>
      </c>
      <c r="B25" s="32" t="s">
        <v>19</v>
      </c>
      <c r="C25" s="32" t="s">
        <v>6</v>
      </c>
      <c r="D25" s="32" t="s">
        <v>44</v>
      </c>
      <c r="E25" s="31" t="s">
        <v>1</v>
      </c>
      <c r="F25" s="33">
        <v>43383</v>
      </c>
      <c r="G25" s="34">
        <v>745.36</v>
      </c>
      <c r="H25" s="30"/>
      <c r="I25" s="30"/>
      <c r="J25" s="30"/>
      <c r="K25" s="32"/>
      <c r="L25" s="35"/>
      <c r="M25" s="32"/>
      <c r="N25" s="30"/>
      <c r="O25" s="30"/>
      <c r="P25" s="30"/>
      <c r="Q25" s="30"/>
      <c r="R25" s="30"/>
      <c r="S25" s="30"/>
    </row>
    <row r="26" spans="1:19" x14ac:dyDescent="0.25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2"/>
      <c r="L26" s="35"/>
      <c r="M26" s="32"/>
      <c r="N26" s="30"/>
      <c r="O26" s="30"/>
      <c r="P26" s="30"/>
      <c r="Q26" s="30"/>
      <c r="R26" s="30"/>
      <c r="S26" s="30"/>
    </row>
    <row r="27" spans="1:19" x14ac:dyDescent="0.25">
      <c r="A27" s="32" t="s">
        <v>50</v>
      </c>
      <c r="B27" s="30"/>
      <c r="C27" s="30"/>
      <c r="D27" s="30"/>
      <c r="E27" s="30"/>
      <c r="F27" s="30"/>
      <c r="G27" s="30"/>
      <c r="H27" s="30"/>
      <c r="I27" s="30"/>
      <c r="J27" s="30"/>
      <c r="K27" s="32"/>
      <c r="L27" s="35"/>
      <c r="M27" s="32"/>
      <c r="N27" s="30"/>
      <c r="O27" s="30"/>
      <c r="P27" s="30"/>
      <c r="Q27" s="30"/>
      <c r="R27" s="30"/>
      <c r="S27" s="30"/>
    </row>
    <row r="28" spans="1:19" x14ac:dyDescent="0.2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2"/>
      <c r="L28" s="35"/>
      <c r="M28" s="32"/>
      <c r="N28" s="30"/>
      <c r="O28" s="30"/>
      <c r="P28" s="30"/>
      <c r="Q28" s="30"/>
      <c r="R28" s="30"/>
      <c r="S28" s="30"/>
    </row>
    <row r="29" spans="1:19" x14ac:dyDescent="0.25">
      <c r="A29" s="31">
        <v>1</v>
      </c>
      <c r="B29" s="32" t="s">
        <v>19</v>
      </c>
      <c r="C29" s="32" t="s">
        <v>10</v>
      </c>
      <c r="D29" s="32" t="s">
        <v>50</v>
      </c>
      <c r="E29" s="31" t="s">
        <v>1</v>
      </c>
      <c r="F29" s="33">
        <v>43048</v>
      </c>
      <c r="G29" s="34">
        <v>13107.78</v>
      </c>
      <c r="H29" s="30"/>
      <c r="I29" s="30"/>
      <c r="J29" s="37" t="s">
        <v>57</v>
      </c>
      <c r="K29" s="10"/>
      <c r="L29" s="40">
        <v>1</v>
      </c>
      <c r="M29" s="37" t="s">
        <v>1</v>
      </c>
      <c r="N29" s="30"/>
      <c r="O29" s="30"/>
      <c r="P29" s="30"/>
      <c r="Q29" s="30"/>
      <c r="R29" s="30"/>
      <c r="S29" s="30"/>
    </row>
    <row r="30" spans="1:19" x14ac:dyDescent="0.2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2"/>
      <c r="L30" s="35"/>
      <c r="M30" s="32"/>
      <c r="N30" s="30"/>
      <c r="O30" s="30"/>
      <c r="P30" s="30"/>
      <c r="Q30" s="30"/>
      <c r="R30" s="30"/>
      <c r="S30" s="30"/>
    </row>
    <row r="31" spans="1:19" x14ac:dyDescent="0.25">
      <c r="A31" s="32" t="s">
        <v>45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5"/>
      <c r="M31" s="32"/>
      <c r="N31" s="30"/>
      <c r="O31" s="30"/>
      <c r="P31" s="30"/>
      <c r="Q31" s="30"/>
      <c r="R31" s="30"/>
      <c r="S31" s="30"/>
    </row>
    <row r="32" spans="1:19" x14ac:dyDescent="0.2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5"/>
      <c r="M32" s="32"/>
      <c r="N32" s="30"/>
      <c r="O32" s="30"/>
      <c r="P32" s="30"/>
      <c r="Q32" s="30"/>
      <c r="R32" s="30"/>
      <c r="S32" s="30"/>
    </row>
    <row r="33" spans="1:19" x14ac:dyDescent="0.25">
      <c r="A33" s="31">
        <v>2</v>
      </c>
      <c r="B33" s="32" t="s">
        <v>20</v>
      </c>
      <c r="C33" s="32" t="s">
        <v>0</v>
      </c>
      <c r="D33" s="32" t="s">
        <v>45</v>
      </c>
      <c r="E33" s="31" t="s">
        <v>1</v>
      </c>
      <c r="F33" s="33">
        <v>42822</v>
      </c>
      <c r="G33" s="34">
        <v>1976.99</v>
      </c>
      <c r="H33" s="30"/>
      <c r="I33" s="30"/>
      <c r="J33" s="37" t="s">
        <v>58</v>
      </c>
      <c r="K33" s="10"/>
      <c r="L33" s="40">
        <v>1</v>
      </c>
      <c r="M33" s="37" t="s">
        <v>1</v>
      </c>
      <c r="N33" s="30"/>
      <c r="O33" s="30"/>
      <c r="P33" s="30"/>
      <c r="Q33" s="30"/>
      <c r="R33" s="30"/>
      <c r="S33" s="30"/>
    </row>
    <row r="34" spans="1:19" x14ac:dyDescent="0.2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5"/>
      <c r="M34" s="32"/>
      <c r="N34" s="30"/>
      <c r="O34" s="30"/>
      <c r="P34" s="30"/>
      <c r="Q34" s="30"/>
      <c r="R34" s="30"/>
      <c r="S34" s="30"/>
    </row>
    <row r="35" spans="1:19" x14ac:dyDescent="0.25">
      <c r="A35" s="32" t="s">
        <v>59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5"/>
      <c r="M35" s="32"/>
      <c r="N35" s="30"/>
      <c r="O35" s="30"/>
      <c r="P35" s="30"/>
      <c r="Q35" s="30"/>
      <c r="R35" s="30"/>
      <c r="S35" s="30"/>
    </row>
    <row r="36" spans="1:19" x14ac:dyDescent="0.25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5"/>
      <c r="M36" s="32"/>
      <c r="N36" s="30"/>
      <c r="O36" s="30"/>
      <c r="P36" s="30"/>
      <c r="Q36" s="30"/>
      <c r="R36" s="30"/>
      <c r="S36" s="30"/>
    </row>
    <row r="37" spans="1:19" x14ac:dyDescent="0.25">
      <c r="A37" s="31">
        <v>5</v>
      </c>
      <c r="B37" s="32" t="s">
        <v>23</v>
      </c>
      <c r="C37" s="32" t="s">
        <v>11</v>
      </c>
      <c r="D37" s="32" t="s">
        <v>43</v>
      </c>
      <c r="E37" s="31" t="s">
        <v>1</v>
      </c>
      <c r="F37" s="33">
        <v>42467</v>
      </c>
      <c r="G37" s="34">
        <v>2118.11</v>
      </c>
      <c r="H37" s="30"/>
      <c r="I37" s="30" t="s">
        <v>53</v>
      </c>
      <c r="J37" s="30">
        <v>2</v>
      </c>
      <c r="K37" s="30" t="s">
        <v>1</v>
      </c>
      <c r="L37" s="35"/>
      <c r="M37" s="32"/>
      <c r="N37" s="30"/>
      <c r="O37" s="30"/>
      <c r="P37" s="30"/>
      <c r="Q37" s="30"/>
      <c r="R37" s="30"/>
      <c r="S37" s="30"/>
    </row>
    <row r="38" spans="1:19" x14ac:dyDescent="0.25">
      <c r="A38" s="31">
        <v>3</v>
      </c>
      <c r="B38" s="32" t="s">
        <v>21</v>
      </c>
      <c r="C38" s="32" t="s">
        <v>12</v>
      </c>
      <c r="D38" s="32" t="s">
        <v>46</v>
      </c>
      <c r="E38" s="31" t="s">
        <v>1</v>
      </c>
      <c r="F38" s="33">
        <v>42699</v>
      </c>
      <c r="G38" s="34">
        <v>16000</v>
      </c>
      <c r="H38" s="30"/>
      <c r="I38" s="30"/>
      <c r="J38" s="30"/>
      <c r="K38" s="30"/>
      <c r="L38" s="35"/>
      <c r="M38" s="32"/>
      <c r="N38" s="30"/>
      <c r="O38" s="30"/>
      <c r="P38" s="30"/>
      <c r="Q38" s="30"/>
      <c r="R38" s="30"/>
      <c r="S38" s="30"/>
    </row>
    <row r="39" spans="1:19" x14ac:dyDescent="0.2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5"/>
      <c r="M39" s="32"/>
      <c r="N39" s="30"/>
      <c r="O39" s="30"/>
      <c r="P39" s="30"/>
      <c r="Q39" s="30"/>
      <c r="R39" s="30"/>
      <c r="S39" s="30"/>
    </row>
    <row r="40" spans="1:19" x14ac:dyDescent="0.25">
      <c r="A40" s="31">
        <v>5</v>
      </c>
      <c r="B40" s="32" t="s">
        <v>23</v>
      </c>
      <c r="C40" s="32" t="s">
        <v>11</v>
      </c>
      <c r="D40" s="32" t="s">
        <v>42</v>
      </c>
      <c r="E40" s="31" t="s">
        <v>1</v>
      </c>
      <c r="F40" s="33">
        <v>43130</v>
      </c>
      <c r="G40" s="34">
        <v>2243.88</v>
      </c>
      <c r="H40" s="30"/>
      <c r="I40" s="30" t="s">
        <v>53</v>
      </c>
      <c r="J40" s="30">
        <v>1</v>
      </c>
      <c r="K40" s="30" t="s">
        <v>1</v>
      </c>
      <c r="L40" s="35"/>
      <c r="M40" s="32"/>
      <c r="N40" s="30"/>
      <c r="O40" s="30"/>
      <c r="P40" s="30"/>
      <c r="Q40" s="30"/>
      <c r="R40" s="30"/>
      <c r="S40" s="30"/>
    </row>
    <row r="41" spans="1:19" x14ac:dyDescent="0.25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5"/>
      <c r="M41" s="32"/>
      <c r="N41" s="30"/>
      <c r="O41" s="30"/>
      <c r="P41" s="30"/>
      <c r="Q41" s="30"/>
      <c r="R41" s="30"/>
      <c r="S41" s="30"/>
    </row>
    <row r="42" spans="1:19" x14ac:dyDescent="0.25">
      <c r="A42" s="31">
        <v>3</v>
      </c>
      <c r="B42" s="32" t="s">
        <v>21</v>
      </c>
      <c r="C42" s="32" t="s">
        <v>12</v>
      </c>
      <c r="D42" s="32" t="s">
        <v>46</v>
      </c>
      <c r="E42" s="31" t="s">
        <v>3</v>
      </c>
      <c r="F42" s="33">
        <v>43168</v>
      </c>
      <c r="G42" s="34">
        <v>143480</v>
      </c>
      <c r="H42" s="34"/>
      <c r="I42" s="30" t="s">
        <v>53</v>
      </c>
      <c r="J42" s="30">
        <v>1</v>
      </c>
      <c r="K42" s="30" t="s">
        <v>3</v>
      </c>
      <c r="L42" s="35"/>
      <c r="M42" s="32"/>
      <c r="N42" s="30"/>
      <c r="O42" s="30"/>
      <c r="P42" s="30"/>
      <c r="Q42" s="30"/>
      <c r="R42" s="30"/>
      <c r="S42" s="30"/>
    </row>
    <row r="43" spans="1:19" x14ac:dyDescent="0.25">
      <c r="A43" s="31">
        <v>5</v>
      </c>
      <c r="B43" s="32" t="s">
        <v>23</v>
      </c>
      <c r="C43" s="32" t="s">
        <v>11</v>
      </c>
      <c r="D43" s="32" t="s">
        <v>41</v>
      </c>
      <c r="E43" s="31" t="s">
        <v>1</v>
      </c>
      <c r="F43" s="33">
        <v>43438</v>
      </c>
      <c r="G43" s="34">
        <v>2567.23</v>
      </c>
      <c r="H43" s="30"/>
      <c r="I43" s="30"/>
      <c r="J43" s="30">
        <v>1</v>
      </c>
      <c r="K43" s="30" t="s">
        <v>1</v>
      </c>
      <c r="L43" s="35"/>
      <c r="M43" s="32"/>
      <c r="N43" s="30"/>
      <c r="O43" s="30"/>
      <c r="P43" s="30"/>
      <c r="Q43" s="30"/>
      <c r="R43" s="30"/>
      <c r="S43" s="30"/>
    </row>
    <row r="44" spans="1:19" x14ac:dyDescent="0.25">
      <c r="A44" s="30"/>
      <c r="B44" s="30"/>
      <c r="C44" s="30"/>
      <c r="D44" s="30"/>
      <c r="E44" s="30"/>
      <c r="F44" s="30"/>
      <c r="G44" s="30"/>
      <c r="H44" s="30"/>
      <c r="I44" s="30"/>
      <c r="J44" s="37" t="s">
        <v>63</v>
      </c>
      <c r="K44" s="10"/>
      <c r="L44" s="40">
        <v>4</v>
      </c>
      <c r="M44" s="37" t="s">
        <v>1</v>
      </c>
      <c r="N44" s="30"/>
      <c r="O44" s="30"/>
      <c r="P44" s="30"/>
      <c r="Q44" s="30"/>
      <c r="R44" s="30"/>
      <c r="S44" s="30"/>
    </row>
    <row r="45" spans="1:19" x14ac:dyDescent="0.25">
      <c r="A45" s="30"/>
      <c r="B45" s="30"/>
      <c r="C45" s="30"/>
      <c r="D45" s="30"/>
      <c r="E45" s="30"/>
      <c r="F45" s="30"/>
      <c r="G45" s="30"/>
      <c r="H45" s="30"/>
      <c r="I45" s="30"/>
      <c r="J45" s="10"/>
      <c r="K45" s="10"/>
      <c r="L45" s="40">
        <v>1</v>
      </c>
      <c r="M45" s="37" t="s">
        <v>3</v>
      </c>
      <c r="N45" s="30"/>
      <c r="O45" s="30"/>
      <c r="P45" s="30"/>
      <c r="Q45" s="30"/>
      <c r="R45" s="30"/>
      <c r="S45" s="30"/>
    </row>
    <row r="46" spans="1:19" x14ac:dyDescent="0.25">
      <c r="A46" s="30"/>
      <c r="B46" s="30"/>
      <c r="C46" s="30"/>
      <c r="D46" s="30"/>
      <c r="E46" s="30"/>
      <c r="F46" s="30"/>
      <c r="G46" s="30"/>
      <c r="H46" s="30"/>
      <c r="I46" s="30"/>
      <c r="J46" s="32"/>
      <c r="K46" s="30"/>
      <c r="L46" s="35"/>
      <c r="M46" s="32"/>
      <c r="N46" s="30"/>
      <c r="O46" s="30"/>
      <c r="P46" s="30"/>
      <c r="Q46" s="30"/>
      <c r="R46" s="30"/>
      <c r="S46" s="30"/>
    </row>
    <row r="47" spans="1:19" x14ac:dyDescent="0.25">
      <c r="A47" s="32" t="s">
        <v>47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5"/>
      <c r="M47" s="32"/>
      <c r="N47" s="30"/>
      <c r="O47" s="30"/>
      <c r="P47" s="30"/>
      <c r="Q47" s="30"/>
      <c r="R47" s="30"/>
      <c r="S47" s="30"/>
    </row>
    <row r="48" spans="1:19" x14ac:dyDescent="0.25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</row>
    <row r="49" spans="1:19" x14ac:dyDescent="0.25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</row>
    <row r="50" spans="1:19" x14ac:dyDescent="0.25">
      <c r="A50" s="31">
        <v>12</v>
      </c>
      <c r="B50" s="32" t="s">
        <v>29</v>
      </c>
      <c r="C50" s="32" t="s">
        <v>2</v>
      </c>
      <c r="D50" s="32" t="s">
        <v>47</v>
      </c>
      <c r="E50" s="31" t="s">
        <v>3</v>
      </c>
      <c r="F50" s="33">
        <v>42768</v>
      </c>
      <c r="G50" s="34">
        <v>76154.5</v>
      </c>
      <c r="H50" s="34"/>
      <c r="I50" s="30"/>
      <c r="J50" s="37" t="s">
        <v>62</v>
      </c>
      <c r="K50" s="10"/>
      <c r="L50" s="37">
        <v>1</v>
      </c>
      <c r="M50" s="10" t="s">
        <v>3</v>
      </c>
      <c r="N50" s="40"/>
      <c r="O50" s="37"/>
      <c r="P50" s="30"/>
      <c r="Q50" s="30"/>
      <c r="R50" s="30"/>
      <c r="S50" s="30"/>
    </row>
    <row r="51" spans="1:19" x14ac:dyDescent="0.2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10"/>
      <c r="M51" s="10"/>
      <c r="N51" s="40"/>
      <c r="O51" s="37"/>
      <c r="P51" s="30"/>
      <c r="Q51" s="30"/>
      <c r="R51" s="30"/>
      <c r="S51" s="30"/>
    </row>
    <row r="52" spans="1:19" x14ac:dyDescent="0.25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</row>
    <row r="53" spans="1:19" x14ac:dyDescent="0.25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7"/>
      <c r="L53" s="10"/>
      <c r="M53" s="40"/>
      <c r="N53" s="37"/>
      <c r="O53" s="30"/>
      <c r="P53" s="30"/>
      <c r="Q53" s="30"/>
      <c r="R53" s="30"/>
      <c r="S53" s="30"/>
    </row>
    <row r="54" spans="1:19" x14ac:dyDescent="0.25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10"/>
      <c r="L54" s="10"/>
      <c r="M54" s="40"/>
      <c r="N54" s="37"/>
      <c r="O54" s="30"/>
      <c r="P54" s="30"/>
      <c r="Q54" s="30"/>
      <c r="R54" s="30"/>
      <c r="S54" s="30"/>
    </row>
    <row r="55" spans="1:19" x14ac:dyDescent="0.25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</row>
    <row r="56" spans="1:19" x14ac:dyDescent="0.25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</row>
    <row r="57" spans="1:19" x14ac:dyDescent="0.25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</row>
    <row r="58" spans="1:19" x14ac:dyDescent="0.25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</row>
    <row r="59" spans="1:19" x14ac:dyDescent="0.25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</row>
    <row r="60" spans="1:19" x14ac:dyDescent="0.25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</row>
    <row r="61" spans="1:19" x14ac:dyDescent="0.2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</row>
    <row r="62" spans="1:19" x14ac:dyDescent="0.2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</row>
    <row r="63" spans="1:19" x14ac:dyDescent="0.2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</row>
    <row r="64" spans="1:19" x14ac:dyDescent="0.2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</row>
    <row r="65" spans="1:19" x14ac:dyDescent="0.2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</row>
    <row r="66" spans="1:19" x14ac:dyDescent="0.2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</row>
    <row r="67" spans="1:19" x14ac:dyDescent="0.2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</row>
    <row r="68" spans="1:19" x14ac:dyDescent="0.2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</row>
    <row r="69" spans="1:19" x14ac:dyDescent="0.2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</row>
    <row r="70" spans="1:19" x14ac:dyDescent="0.2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</row>
    <row r="71" spans="1:19" x14ac:dyDescent="0.2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</row>
    <row r="72" spans="1:19" x14ac:dyDescent="0.2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</row>
    <row r="73" spans="1:19" x14ac:dyDescent="0.2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</row>
    <row r="74" spans="1:19" x14ac:dyDescent="0.2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</row>
    <row r="75" spans="1:19" x14ac:dyDescent="0.2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</row>
    <row r="76" spans="1:19" x14ac:dyDescent="0.2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</row>
    <row r="77" spans="1:19" x14ac:dyDescent="0.2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</row>
    <row r="78" spans="1:19" x14ac:dyDescent="0.2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</row>
    <row r="79" spans="1:19" x14ac:dyDescent="0.2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</row>
    <row r="80" spans="1:19" x14ac:dyDescent="0.2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</row>
    <row r="81" spans="1:19" x14ac:dyDescent="0.2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</row>
    <row r="82" spans="1:19" x14ac:dyDescent="0.2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</row>
    <row r="83" spans="1:19" x14ac:dyDescent="0.2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</row>
    <row r="84" spans="1:19" x14ac:dyDescent="0.2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</row>
    <row r="85" spans="1:19" x14ac:dyDescent="0.2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</row>
    <row r="86" spans="1:19" x14ac:dyDescent="0.2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</row>
    <row r="87" spans="1:19" x14ac:dyDescent="0.2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</row>
    <row r="88" spans="1:19" x14ac:dyDescent="0.2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</row>
    <row r="89" spans="1:19" x14ac:dyDescent="0.2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</row>
    <row r="90" spans="1:19" x14ac:dyDescent="0.2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</row>
    <row r="91" spans="1:19" x14ac:dyDescent="0.2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</row>
    <row r="92" spans="1:19" x14ac:dyDescent="0.2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</row>
    <row r="93" spans="1:19" x14ac:dyDescent="0.2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</row>
    <row r="94" spans="1:19" x14ac:dyDescent="0.2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</row>
    <row r="95" spans="1:19" x14ac:dyDescent="0.2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</row>
    <row r="96" spans="1:19" x14ac:dyDescent="0.2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</row>
    <row r="97" spans="1:19" x14ac:dyDescent="0.2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</row>
    <row r="98" spans="1:19" x14ac:dyDescent="0.2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</row>
    <row r="99" spans="1:19" x14ac:dyDescent="0.2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</row>
    <row r="100" spans="1:19" x14ac:dyDescent="0.2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</row>
    <row r="101" spans="1:19" x14ac:dyDescent="0.2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</row>
    <row r="102" spans="1:19" x14ac:dyDescent="0.2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</row>
    <row r="103" spans="1:19" x14ac:dyDescent="0.2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</row>
    <row r="104" spans="1:19" x14ac:dyDescent="0.2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</row>
    <row r="105" spans="1:19" x14ac:dyDescent="0.2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</row>
    <row r="106" spans="1:19" x14ac:dyDescent="0.2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</row>
    <row r="107" spans="1:19" x14ac:dyDescent="0.2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</row>
    <row r="108" spans="1:19" x14ac:dyDescent="0.2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</row>
    <row r="109" spans="1:19" x14ac:dyDescent="0.2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</row>
    <row r="110" spans="1:19" x14ac:dyDescent="0.2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</row>
    <row r="111" spans="1:19" x14ac:dyDescent="0.2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</row>
    <row r="112" spans="1:19" x14ac:dyDescent="0.2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</row>
    <row r="113" spans="1:19" x14ac:dyDescent="0.2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</row>
    <row r="114" spans="1:19" x14ac:dyDescent="0.2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</row>
    <row r="115" spans="1:19" x14ac:dyDescent="0.2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</row>
    <row r="116" spans="1:19" x14ac:dyDescent="0.2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</row>
    <row r="117" spans="1:19" x14ac:dyDescent="0.2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</row>
    <row r="118" spans="1:19" x14ac:dyDescent="0.2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</row>
    <row r="119" spans="1:19" x14ac:dyDescent="0.2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</row>
    <row r="120" spans="1:19" x14ac:dyDescent="0.2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</row>
    <row r="121" spans="1:19" x14ac:dyDescent="0.2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</row>
    <row r="122" spans="1:19" x14ac:dyDescent="0.2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</row>
    <row r="123" spans="1:19" x14ac:dyDescent="0.2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</row>
    <row r="124" spans="1:19" x14ac:dyDescent="0.2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</row>
    <row r="125" spans="1:19" x14ac:dyDescent="0.2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</row>
    <row r="126" spans="1:19" x14ac:dyDescent="0.2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</row>
    <row r="127" spans="1:19" x14ac:dyDescent="0.2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</row>
    <row r="128" spans="1:19" x14ac:dyDescent="0.2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</row>
    <row r="129" spans="1:19" x14ac:dyDescent="0.2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</row>
    <row r="130" spans="1:19" x14ac:dyDescent="0.2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</row>
    <row r="131" spans="1:19" x14ac:dyDescent="0.2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</row>
    <row r="132" spans="1:19" x14ac:dyDescent="0.2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</row>
    <row r="133" spans="1:19" x14ac:dyDescent="0.2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</row>
    <row r="134" spans="1:19" x14ac:dyDescent="0.2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</row>
    <row r="135" spans="1:19" x14ac:dyDescent="0.2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</row>
    <row r="136" spans="1:19" x14ac:dyDescent="0.2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</row>
    <row r="137" spans="1:19" x14ac:dyDescent="0.2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</row>
    <row r="138" spans="1:19" x14ac:dyDescent="0.2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</row>
    <row r="139" spans="1:19" x14ac:dyDescent="0.2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</row>
    <row r="140" spans="1:19" x14ac:dyDescent="0.2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</row>
    <row r="141" spans="1:19" x14ac:dyDescent="0.2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</row>
    <row r="142" spans="1:19" x14ac:dyDescent="0.2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</row>
    <row r="143" spans="1:19" x14ac:dyDescent="0.2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</row>
    <row r="144" spans="1:19" x14ac:dyDescent="0.2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</row>
    <row r="145" spans="1:19" x14ac:dyDescent="0.2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</row>
    <row r="146" spans="1:19" x14ac:dyDescent="0.2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</row>
    <row r="147" spans="1:19" x14ac:dyDescent="0.2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</row>
    <row r="148" spans="1:19" x14ac:dyDescent="0.2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</row>
    <row r="149" spans="1:19" x14ac:dyDescent="0.2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</row>
    <row r="150" spans="1:19" x14ac:dyDescent="0.2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</row>
    <row r="151" spans="1:19" x14ac:dyDescent="0.2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</row>
    <row r="152" spans="1:19" x14ac:dyDescent="0.25">
      <c r="A152" s="30"/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</row>
    <row r="153" spans="1:19" x14ac:dyDescent="0.25">
      <c r="A153" s="30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</row>
    <row r="154" spans="1:19" x14ac:dyDescent="0.25">
      <c r="A154" s="30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</row>
    <row r="155" spans="1:19" x14ac:dyDescent="0.25">
      <c r="A155" s="30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</row>
    <row r="156" spans="1:19" x14ac:dyDescent="0.25">
      <c r="A156" s="30"/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</row>
    <row r="157" spans="1:19" x14ac:dyDescent="0.25">
      <c r="A157" s="30"/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</row>
    <row r="158" spans="1:19" x14ac:dyDescent="0.25">
      <c r="A158" s="30"/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</row>
    <row r="159" spans="1:19" x14ac:dyDescent="0.25">
      <c r="A159" s="30"/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</row>
    <row r="160" spans="1:19" x14ac:dyDescent="0.25">
      <c r="A160" s="30"/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</row>
    <row r="161" spans="1:19" x14ac:dyDescent="0.25">
      <c r="A161" s="30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</row>
    <row r="162" spans="1:19" x14ac:dyDescent="0.25">
      <c r="A162" s="30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</row>
    <row r="163" spans="1:19" x14ac:dyDescent="0.25">
      <c r="A163" s="30"/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</row>
    <row r="164" spans="1:19" x14ac:dyDescent="0.25">
      <c r="A164" s="30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</row>
    <row r="165" spans="1:19" x14ac:dyDescent="0.25">
      <c r="A165" s="30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</row>
    <row r="166" spans="1:19" x14ac:dyDescent="0.25">
      <c r="A166" s="30"/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</row>
    <row r="167" spans="1:19" x14ac:dyDescent="0.25">
      <c r="A167" s="30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</row>
    <row r="168" spans="1:19" x14ac:dyDescent="0.25">
      <c r="A168" s="30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</row>
    <row r="169" spans="1:19" x14ac:dyDescent="0.25">
      <c r="A169" s="30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</row>
    <row r="170" spans="1:19" x14ac:dyDescent="0.25">
      <c r="A170" s="30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</row>
    <row r="171" spans="1:19" x14ac:dyDescent="0.25">
      <c r="A171" s="30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</row>
    <row r="172" spans="1:19" x14ac:dyDescent="0.25">
      <c r="A172" s="30"/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</row>
    <row r="173" spans="1:19" x14ac:dyDescent="0.25">
      <c r="A173" s="30"/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</row>
    <row r="174" spans="1:19" x14ac:dyDescent="0.25">
      <c r="A174" s="30"/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</row>
    <row r="175" spans="1:19" x14ac:dyDescent="0.25">
      <c r="A175" s="30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</row>
    <row r="176" spans="1:19" x14ac:dyDescent="0.25">
      <c r="A176" s="30"/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</row>
    <row r="177" spans="1:19" x14ac:dyDescent="0.25">
      <c r="A177" s="30"/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</row>
    <row r="178" spans="1:19" x14ac:dyDescent="0.25">
      <c r="A178" s="30"/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</row>
    <row r="179" spans="1:19" x14ac:dyDescent="0.25">
      <c r="A179" s="30"/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</row>
    <row r="180" spans="1:19" x14ac:dyDescent="0.25">
      <c r="A180" s="30"/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</row>
    <row r="181" spans="1:19" x14ac:dyDescent="0.25">
      <c r="A181" s="30"/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</row>
  </sheetData>
  <sortState ref="A37:XFC41">
    <sortCondition ref="F37:F41"/>
  </sortState>
  <pageMargins left="0.7" right="0.7" top="0.75" bottom="0.75" header="0.3" footer="0.3"/>
  <pageSetup paperSize="9" scale="6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7"/>
  <sheetViews>
    <sheetView topLeftCell="A19" workbookViewId="0">
      <selection activeCell="H14" sqref="H14"/>
    </sheetView>
  </sheetViews>
  <sheetFormatPr defaultRowHeight="15" x14ac:dyDescent="0.25"/>
  <cols>
    <col min="1" max="1" width="25.5703125" customWidth="1"/>
    <col min="2" max="2" width="6.28515625" customWidth="1"/>
    <col min="3" max="3" width="16.85546875" customWidth="1"/>
  </cols>
  <sheetData>
    <row r="1" spans="1:6" ht="18" hidden="1" x14ac:dyDescent="0.25">
      <c r="A1" s="15" t="s">
        <v>30</v>
      </c>
      <c r="D1" s="4"/>
      <c r="E1" s="4"/>
      <c r="F1" s="4"/>
    </row>
    <row r="2" spans="1:6" hidden="1" x14ac:dyDescent="0.25">
      <c r="D2" s="4"/>
      <c r="E2" s="4"/>
      <c r="F2" s="4"/>
    </row>
    <row r="3" spans="1:6" ht="114.75" hidden="1" x14ac:dyDescent="0.25">
      <c r="A3" s="8" t="s">
        <v>31</v>
      </c>
      <c r="D3" s="4"/>
      <c r="E3" s="4"/>
      <c r="F3" s="4"/>
    </row>
    <row r="4" spans="1:6" hidden="1" x14ac:dyDescent="0.25">
      <c r="D4" s="4"/>
      <c r="E4" s="4"/>
      <c r="F4" s="4"/>
    </row>
    <row r="5" spans="1:6" ht="15.75" hidden="1" x14ac:dyDescent="0.25">
      <c r="A5" s="17" t="s">
        <v>32</v>
      </c>
      <c r="D5" s="4"/>
      <c r="E5" s="4"/>
      <c r="F5" s="4"/>
    </row>
    <row r="6" spans="1:6" ht="15.75" hidden="1" x14ac:dyDescent="0.25">
      <c r="A6" s="16"/>
      <c r="D6" s="4"/>
      <c r="E6" s="4"/>
      <c r="F6" s="4"/>
    </row>
    <row r="7" spans="1:6" x14ac:dyDescent="0.25">
      <c r="A7" s="30"/>
      <c r="B7" s="30"/>
      <c r="C7" s="30"/>
      <c r="D7" s="30"/>
      <c r="E7" s="30"/>
      <c r="F7" s="4"/>
    </row>
    <row r="8" spans="1:6" x14ac:dyDescent="0.25">
      <c r="A8" s="30"/>
      <c r="B8" s="30"/>
      <c r="C8" s="30"/>
      <c r="D8" s="30"/>
      <c r="E8" s="30"/>
      <c r="F8" s="4"/>
    </row>
    <row r="9" spans="1:6" x14ac:dyDescent="0.25">
      <c r="A9" s="39">
        <v>2018</v>
      </c>
      <c r="B9" s="30"/>
      <c r="C9" s="30"/>
      <c r="D9" s="10" t="s">
        <v>51</v>
      </c>
      <c r="E9" s="10"/>
      <c r="F9" s="4"/>
    </row>
    <row r="10" spans="1:6" x14ac:dyDescent="0.25">
      <c r="A10" s="30"/>
      <c r="B10" s="30"/>
      <c r="C10" s="30"/>
      <c r="D10" s="10"/>
      <c r="E10" s="10"/>
      <c r="F10" s="4"/>
    </row>
    <row r="11" spans="1:6" x14ac:dyDescent="0.25">
      <c r="A11" s="32" t="s">
        <v>33</v>
      </c>
      <c r="B11" s="32" t="s">
        <v>1</v>
      </c>
      <c r="C11" s="36">
        <v>19360</v>
      </c>
      <c r="D11" s="10">
        <v>5</v>
      </c>
      <c r="E11" s="10" t="s">
        <v>1</v>
      </c>
      <c r="F11" s="4"/>
    </row>
    <row r="12" spans="1:6" x14ac:dyDescent="0.25">
      <c r="A12" s="32" t="s">
        <v>11</v>
      </c>
      <c r="B12" s="32" t="s">
        <v>1</v>
      </c>
      <c r="C12" s="36">
        <v>2567.23</v>
      </c>
      <c r="D12" s="10">
        <v>1</v>
      </c>
      <c r="E12" s="10" t="s">
        <v>3</v>
      </c>
      <c r="F12" s="4"/>
    </row>
    <row r="13" spans="1:6" x14ac:dyDescent="0.25">
      <c r="A13" s="32" t="s">
        <v>11</v>
      </c>
      <c r="B13" s="32" t="s">
        <v>1</v>
      </c>
      <c r="C13" s="36">
        <v>2243.88</v>
      </c>
      <c r="D13" s="30"/>
      <c r="E13" s="30"/>
      <c r="F13" s="4"/>
    </row>
    <row r="14" spans="1:6" x14ac:dyDescent="0.25">
      <c r="A14" s="32" t="s">
        <v>12</v>
      </c>
      <c r="B14" s="32" t="s">
        <v>3</v>
      </c>
      <c r="C14" s="36">
        <v>143480</v>
      </c>
      <c r="D14" s="30"/>
      <c r="E14" s="30"/>
      <c r="F14" s="4"/>
    </row>
    <row r="15" spans="1:6" x14ac:dyDescent="0.25">
      <c r="A15" s="32" t="s">
        <v>6</v>
      </c>
      <c r="B15" s="32" t="s">
        <v>1</v>
      </c>
      <c r="C15" s="36">
        <v>745.36</v>
      </c>
      <c r="D15" s="30"/>
      <c r="E15" s="30"/>
      <c r="F15" s="4"/>
    </row>
    <row r="16" spans="1:6" x14ac:dyDescent="0.25">
      <c r="A16" s="32" t="s">
        <v>5</v>
      </c>
      <c r="B16" s="32" t="s">
        <v>1</v>
      </c>
      <c r="C16" s="36">
        <v>15840.62</v>
      </c>
      <c r="D16" s="30"/>
      <c r="E16" s="30"/>
      <c r="F16" s="4"/>
    </row>
    <row r="17" spans="1:6" x14ac:dyDescent="0.25">
      <c r="A17" s="30"/>
      <c r="B17" s="30"/>
      <c r="C17" s="30"/>
      <c r="D17" s="30"/>
      <c r="E17" s="30"/>
      <c r="F17" s="4"/>
    </row>
    <row r="18" spans="1:6" x14ac:dyDescent="0.25">
      <c r="A18" s="30"/>
      <c r="B18" s="30"/>
      <c r="C18" s="38">
        <f>SUM(C11:C17)</f>
        <v>184237.08999999997</v>
      </c>
      <c r="D18" s="30"/>
      <c r="E18" s="30"/>
      <c r="F18" s="4"/>
    </row>
    <row r="19" spans="1:6" x14ac:dyDescent="0.25">
      <c r="A19" s="30"/>
      <c r="B19" s="30"/>
      <c r="C19" s="30"/>
      <c r="D19" s="30"/>
      <c r="E19" s="30"/>
      <c r="F19" s="4"/>
    </row>
    <row r="20" spans="1:6" x14ac:dyDescent="0.25">
      <c r="A20" s="30"/>
      <c r="B20" s="30"/>
      <c r="C20" s="30"/>
      <c r="D20" s="30"/>
      <c r="E20" s="30"/>
      <c r="F20" s="4"/>
    </row>
    <row r="21" spans="1:6" x14ac:dyDescent="0.25">
      <c r="A21" s="39">
        <v>2017</v>
      </c>
      <c r="B21" s="32"/>
      <c r="C21" s="31"/>
      <c r="D21" s="10" t="s">
        <v>52</v>
      </c>
      <c r="E21" s="10"/>
      <c r="F21" s="4"/>
    </row>
    <row r="22" spans="1:6" x14ac:dyDescent="0.25">
      <c r="A22" s="37"/>
      <c r="B22" s="32"/>
      <c r="C22" s="31"/>
      <c r="D22" s="10"/>
      <c r="E22" s="10"/>
      <c r="F22" s="4"/>
    </row>
    <row r="23" spans="1:6" s="4" customFormat="1" ht="11.45" customHeight="1" x14ac:dyDescent="0.25">
      <c r="A23" s="32" t="s">
        <v>0</v>
      </c>
      <c r="B23" s="32" t="s">
        <v>1</v>
      </c>
      <c r="C23" s="36">
        <v>1976.99</v>
      </c>
      <c r="D23" s="10">
        <v>8</v>
      </c>
      <c r="E23" s="10" t="s">
        <v>1</v>
      </c>
    </row>
    <row r="24" spans="1:6" s="4" customFormat="1" x14ac:dyDescent="0.25">
      <c r="A24" s="32" t="s">
        <v>34</v>
      </c>
      <c r="B24" s="32" t="s">
        <v>3</v>
      </c>
      <c r="C24" s="36">
        <v>76154.5</v>
      </c>
      <c r="D24" s="10">
        <v>3</v>
      </c>
      <c r="E24" s="10" t="s">
        <v>3</v>
      </c>
    </row>
    <row r="25" spans="1:6" s="4" customFormat="1" x14ac:dyDescent="0.25">
      <c r="A25" s="32" t="s">
        <v>4</v>
      </c>
      <c r="B25" s="32" t="s">
        <v>1</v>
      </c>
      <c r="C25" s="36">
        <v>19360</v>
      </c>
      <c r="D25" s="30"/>
      <c r="E25" s="30"/>
    </row>
    <row r="26" spans="1:6" s="4" customFormat="1" x14ac:dyDescent="0.25">
      <c r="A26" s="32" t="s">
        <v>5</v>
      </c>
      <c r="B26" s="32" t="s">
        <v>3</v>
      </c>
      <c r="C26" s="36">
        <v>58148.73</v>
      </c>
      <c r="D26" s="30"/>
      <c r="E26" s="30"/>
    </row>
    <row r="27" spans="1:6" s="4" customFormat="1" x14ac:dyDescent="0.25">
      <c r="A27" s="32" t="s">
        <v>6</v>
      </c>
      <c r="B27" s="32" t="s">
        <v>1</v>
      </c>
      <c r="C27" s="34">
        <v>9680</v>
      </c>
      <c r="D27" s="30"/>
      <c r="E27" s="30"/>
    </row>
    <row r="28" spans="1:6" s="4" customFormat="1" x14ac:dyDescent="0.25">
      <c r="A28" s="32" t="s">
        <v>5</v>
      </c>
      <c r="B28" s="32" t="s">
        <v>1</v>
      </c>
      <c r="C28" s="30">
        <v>14811.61</v>
      </c>
      <c r="D28" s="30"/>
      <c r="E28" s="30"/>
    </row>
    <row r="29" spans="1:6" s="4" customFormat="1" x14ac:dyDescent="0.25">
      <c r="A29" s="32" t="s">
        <v>7</v>
      </c>
      <c r="B29" s="32" t="s">
        <v>1</v>
      </c>
      <c r="C29" s="34">
        <v>19360</v>
      </c>
      <c r="D29" s="30"/>
      <c r="E29" s="30"/>
    </row>
    <row r="30" spans="1:6" s="4" customFormat="1" x14ac:dyDescent="0.25">
      <c r="A30" s="32" t="s">
        <v>8</v>
      </c>
      <c r="B30" s="32" t="s">
        <v>3</v>
      </c>
      <c r="C30" s="34">
        <v>87937.43</v>
      </c>
      <c r="D30" s="30"/>
      <c r="E30" s="30"/>
    </row>
    <row r="31" spans="1:6" x14ac:dyDescent="0.25">
      <c r="A31" s="32" t="s">
        <v>9</v>
      </c>
      <c r="B31" s="32" t="s">
        <v>1</v>
      </c>
      <c r="C31" s="34">
        <v>9680</v>
      </c>
      <c r="D31" s="30"/>
      <c r="E31" s="30"/>
    </row>
    <row r="32" spans="1:6" s="4" customFormat="1" x14ac:dyDescent="0.25">
      <c r="A32" s="32" t="s">
        <v>10</v>
      </c>
      <c r="B32" s="32" t="s">
        <v>1</v>
      </c>
      <c r="C32" s="34">
        <v>13107.78</v>
      </c>
      <c r="D32" s="30"/>
      <c r="E32" s="30"/>
    </row>
    <row r="33" spans="1:5" x14ac:dyDescent="0.25">
      <c r="A33" s="32" t="s">
        <v>8</v>
      </c>
      <c r="B33" s="32" t="s">
        <v>1</v>
      </c>
      <c r="C33" s="34">
        <v>12544</v>
      </c>
      <c r="D33" s="30"/>
      <c r="E33" s="30"/>
    </row>
    <row r="34" spans="1:5" x14ac:dyDescent="0.25">
      <c r="A34" s="32"/>
      <c r="B34" s="32"/>
      <c r="C34" s="34"/>
      <c r="D34" s="30"/>
      <c r="E34" s="30"/>
    </row>
    <row r="35" spans="1:5" x14ac:dyDescent="0.25">
      <c r="A35" s="30"/>
      <c r="B35" s="30"/>
      <c r="C35" s="38">
        <f>SUM(C23:C34)</f>
        <v>322761.04000000004</v>
      </c>
      <c r="D35" s="30"/>
      <c r="E35" s="30"/>
    </row>
    <row r="36" spans="1:5" x14ac:dyDescent="0.25">
      <c r="A36" s="37">
        <v>2016</v>
      </c>
      <c r="B36" s="30"/>
      <c r="C36" s="30"/>
      <c r="D36" s="30" t="s">
        <v>53</v>
      </c>
      <c r="E36" s="30"/>
    </row>
    <row r="37" spans="1:5" x14ac:dyDescent="0.25">
      <c r="A37" s="30"/>
      <c r="B37" s="30"/>
      <c r="C37" s="30"/>
      <c r="D37" s="30"/>
      <c r="E37" s="30"/>
    </row>
    <row r="38" spans="1:5" s="4" customFormat="1" x14ac:dyDescent="0.25">
      <c r="A38" s="32" t="s">
        <v>12</v>
      </c>
      <c r="B38" s="32" t="s">
        <v>1</v>
      </c>
      <c r="C38" s="36">
        <v>16000</v>
      </c>
      <c r="D38" s="30">
        <v>4</v>
      </c>
      <c r="E38" s="30" t="s">
        <v>1</v>
      </c>
    </row>
    <row r="39" spans="1:5" x14ac:dyDescent="0.25">
      <c r="A39" s="32" t="s">
        <v>11</v>
      </c>
      <c r="B39" s="32" t="s">
        <v>1</v>
      </c>
      <c r="C39" s="36">
        <v>2118.11</v>
      </c>
      <c r="D39" s="30"/>
      <c r="E39" s="30"/>
    </row>
    <row r="40" spans="1:5" x14ac:dyDescent="0.25">
      <c r="A40" s="32" t="s">
        <v>13</v>
      </c>
      <c r="B40" s="32" t="s">
        <v>1</v>
      </c>
      <c r="C40" s="36">
        <v>6776.53</v>
      </c>
      <c r="D40" s="30"/>
      <c r="E40" s="30"/>
    </row>
    <row r="41" spans="1:5" x14ac:dyDescent="0.25">
      <c r="A41" s="32" t="s">
        <v>8</v>
      </c>
      <c r="B41" s="32" t="s">
        <v>1</v>
      </c>
      <c r="C41" s="36">
        <v>5760</v>
      </c>
      <c r="D41" s="30"/>
      <c r="E41" s="30"/>
    </row>
    <row r="42" spans="1:5" x14ac:dyDescent="0.25">
      <c r="A42" s="30"/>
      <c r="B42" s="30"/>
      <c r="C42" s="34"/>
      <c r="D42" s="30"/>
      <c r="E42" s="30"/>
    </row>
    <row r="43" spans="1:5" x14ac:dyDescent="0.25">
      <c r="A43" s="30"/>
      <c r="B43" s="30"/>
      <c r="C43" s="38">
        <f>SUM(C38:C42)</f>
        <v>30654.639999999999</v>
      </c>
      <c r="D43" s="30"/>
      <c r="E43" s="30"/>
    </row>
    <row r="44" spans="1:5" x14ac:dyDescent="0.25">
      <c r="A44" s="37"/>
      <c r="B44" s="30"/>
      <c r="C44" s="30"/>
      <c r="D44" s="30"/>
      <c r="E44" s="30"/>
    </row>
    <row r="45" spans="1:5" x14ac:dyDescent="0.25">
      <c r="A45" s="30"/>
      <c r="B45" s="30"/>
      <c r="C45" s="30"/>
      <c r="D45" s="30"/>
      <c r="E45" s="30"/>
    </row>
    <row r="46" spans="1:5" x14ac:dyDescent="0.25">
      <c r="A46" s="30"/>
      <c r="B46" s="32"/>
      <c r="C46" s="30"/>
      <c r="D46" s="30"/>
      <c r="E46" s="30"/>
    </row>
    <row r="47" spans="1:5" x14ac:dyDescent="0.25">
      <c r="A47" s="30"/>
      <c r="B47" s="30"/>
      <c r="C47" s="30"/>
      <c r="D47" s="30"/>
      <c r="E47" s="30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5A2DEB3C481334988283605DB6AF619" ma:contentTypeVersion="0" ma:contentTypeDescription="Een nieuw document maken." ma:contentTypeScope="" ma:versionID="6883c4f946809bd21467fac16a470f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978a156f712f99d6452530788f7ffe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9C73EFF-6814-4C73-9AE4-39F31461027A}"/>
</file>

<file path=customXml/itemProps2.xml><?xml version="1.0" encoding="utf-8"?>
<ds:datastoreItem xmlns:ds="http://schemas.openxmlformats.org/officeDocument/2006/customXml" ds:itemID="{6817AF60-4E3A-40E1-9692-3348BAF4F488}"/>
</file>

<file path=customXml/itemProps3.xml><?xml version="1.0" encoding="utf-8"?>
<ds:datastoreItem xmlns:ds="http://schemas.openxmlformats.org/officeDocument/2006/customXml" ds:itemID="{2F6C95B9-AAFD-4009-A644-1DC70C9E1D4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per premienemer</vt:lpstr>
      <vt:lpstr>per ligplaats</vt:lpstr>
      <vt:lpstr>per jaar</vt:lpstr>
      <vt:lpstr>'per ligplaats'!Afdrukbereik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Sablon, Lieven</dc:creator>
  <cp:lastModifiedBy>Van Woinsel, Els</cp:lastModifiedBy>
  <cp:lastPrinted>2019-02-25T11:03:51Z</cp:lastPrinted>
  <dcterms:created xsi:type="dcterms:W3CDTF">2017-04-25T13:15:53Z</dcterms:created>
  <dcterms:modified xsi:type="dcterms:W3CDTF">2019-02-25T11:04:14Z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0x010100E5A2DEB3C481334988283605DB6AF619</vt:lpwstr>
  </property>
</Properties>
</file>