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51 - 200\"/>
    </mc:Choice>
  </mc:AlternateContent>
  <xr:revisionPtr revIDLastSave="0" documentId="8_{0D756BC3-A93B-49D0-B8BB-23E80C4CEB31}" xr6:coauthVersionLast="31" xr6:coauthVersionMax="31" xr10:uidLastSave="{00000000-0000-0000-0000-000000000000}"/>
  <bookViews>
    <workbookView xWindow="0" yWindow="0" windowWidth="23040" windowHeight="9075" xr2:uid="{00000000-000D-0000-FFFF-FFFF00000000}"/>
  </bookViews>
  <sheets>
    <sheet name="PA in DBSO" sheetId="1" r:id="rId1"/>
  </sheets>
  <definedNames>
    <definedName name="_xlnm._FilterDatabase" localSheetId="0" hidden="1">'PA in DBSO'!$A$5:$H$62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L8" i="1"/>
  <c r="K8" i="1"/>
  <c r="J8" i="1"/>
  <c r="I8" i="1"/>
  <c r="I7" i="1"/>
  <c r="J7" i="1"/>
  <c r="K7" i="1"/>
  <c r="L7" i="1"/>
  <c r="J6" i="1"/>
  <c r="K6" i="1"/>
  <c r="L6" i="1"/>
  <c r="I6" i="1"/>
</calcChain>
</file>

<file path=xl/sharedStrings.xml><?xml version="1.0" encoding="utf-8"?>
<sst xmlns="http://schemas.openxmlformats.org/spreadsheetml/2006/main" count="130" uniqueCount="25">
  <si>
    <t>Aantal halve dagen problematische afwezigheid geregistreerd in het deeltijds beroepssecundair onderwijs</t>
  </si>
  <si>
    <t>Aantal codes</t>
  </si>
  <si>
    <t/>
  </si>
  <si>
    <t>B-code</t>
  </si>
  <si>
    <t>F-code</t>
  </si>
  <si>
    <t>K-code</t>
  </si>
  <si>
    <t>Totaal PA</t>
  </si>
  <si>
    <t>Aantal lln op 1-02</t>
  </si>
  <si>
    <t>Antwerpen</t>
  </si>
  <si>
    <t>Brussels Hoofdstedelijk Gewest</t>
  </si>
  <si>
    <t>Limburg</t>
  </si>
  <si>
    <t>Oost-Vlaanderen</t>
  </si>
  <si>
    <t>Vlaams-Brabant</t>
  </si>
  <si>
    <t>West-Vlaanderen</t>
  </si>
  <si>
    <t>16-jarigen</t>
  </si>
  <si>
    <t>17-jarigen</t>
  </si>
  <si>
    <t>18-jarigen</t>
  </si>
  <si>
    <t>19-jarigen</t>
  </si>
  <si>
    <t>20-jarigen</t>
  </si>
  <si>
    <t>21-jarigen</t>
  </si>
  <si>
    <t>14-15-jarigen</t>
  </si>
  <si>
    <t>22+-jarigen</t>
  </si>
  <si>
    <t>2017-2018</t>
  </si>
  <si>
    <t>Bron: AGODI-databanken, geraadpleegd op 05/02/2019.</t>
  </si>
  <si>
    <t>Gemiddeld aantal codes per ingeschreven leerling op 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</si>
</sst>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left" indent="2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2" borderId="0" xfId="0" applyFont="1" applyFill="1" applyAlignment="1">
      <alignment horizontal="left"/>
    </xf>
  </cellXfs>
  <cellStyles count="1">
    <cellStyle name="Standaard" xfId="0" builtinId="0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tabSelected="1" workbookViewId="0">
      <selection activeCell="B18" sqref="B18"/>
    </sheetView>
  </sheetViews>
  <sheetFormatPr defaultRowHeight="15" x14ac:dyDescent="0.25"/>
  <cols>
    <col min="1" max="1" width="35.28515625" customWidth="1"/>
    <col min="2" max="2" width="7.5703125" style="1" customWidth="1"/>
    <col min="3" max="3" width="7" style="1" customWidth="1"/>
    <col min="4" max="4" width="7.140625" style="1" customWidth="1"/>
    <col min="5" max="5" width="9.28515625" style="1" customWidth="1"/>
    <col min="6" max="6" width="17.42578125" customWidth="1"/>
    <col min="7" max="7" width="9.42578125" customWidth="1"/>
    <col min="8" max="8" width="34.42578125" customWidth="1"/>
  </cols>
  <sheetData>
    <row r="1" spans="1:12" x14ac:dyDescent="0.25">
      <c r="A1" s="2" t="s">
        <v>0</v>
      </c>
      <c r="B1" s="12"/>
      <c r="C1" s="12"/>
      <c r="D1" s="12"/>
      <c r="E1" s="12"/>
      <c r="F1" s="13"/>
    </row>
    <row r="2" spans="1:12" x14ac:dyDescent="0.25">
      <c r="A2" s="14" t="s">
        <v>23</v>
      </c>
      <c r="B2" s="12"/>
      <c r="C2" s="12"/>
      <c r="D2" s="12"/>
      <c r="E2" s="12"/>
      <c r="F2" s="13"/>
    </row>
    <row r="3" spans="1:12" x14ac:dyDescent="0.25">
      <c r="B3" s="12"/>
      <c r="C3" s="12"/>
      <c r="D3" s="12"/>
      <c r="E3" s="12"/>
      <c r="F3" s="13"/>
    </row>
    <row r="4" spans="1:12" x14ac:dyDescent="0.25">
      <c r="A4" s="7" t="s">
        <v>1</v>
      </c>
      <c r="B4" s="7" t="s">
        <v>2</v>
      </c>
      <c r="C4" s="7"/>
      <c r="D4" s="7"/>
      <c r="E4" s="7"/>
      <c r="F4" s="7"/>
      <c r="H4" s="17" t="s">
        <v>24</v>
      </c>
      <c r="I4" s="17"/>
      <c r="J4" s="17"/>
      <c r="K4" s="17"/>
      <c r="L4" s="17"/>
    </row>
    <row r="5" spans="1:12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H5" s="4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25">
      <c r="A6" s="8" t="s">
        <v>22</v>
      </c>
      <c r="B6" s="9">
        <v>300811</v>
      </c>
      <c r="C6" s="9">
        <v>24366</v>
      </c>
      <c r="D6" s="9">
        <v>48453</v>
      </c>
      <c r="E6" s="9">
        <v>373630</v>
      </c>
      <c r="F6" s="9">
        <v>8980</v>
      </c>
      <c r="H6" s="8" t="s">
        <v>22</v>
      </c>
      <c r="I6" s="15">
        <f>B6/$F6</f>
        <v>33.497884187082406</v>
      </c>
      <c r="J6" s="15">
        <f t="shared" ref="J6:L6" si="0">C6/$F6</f>
        <v>2.7133630289532293</v>
      </c>
      <c r="K6" s="15">
        <f t="shared" si="0"/>
        <v>5.3956570155902002</v>
      </c>
      <c r="L6" s="15">
        <f t="shared" si="0"/>
        <v>41.606904231625833</v>
      </c>
    </row>
    <row r="7" spans="1:12" x14ac:dyDescent="0.25">
      <c r="A7" s="10" t="s">
        <v>20</v>
      </c>
      <c r="B7" s="11">
        <v>22484</v>
      </c>
      <c r="C7" s="11">
        <v>3416</v>
      </c>
      <c r="D7" s="11">
        <v>1285</v>
      </c>
      <c r="E7" s="11">
        <v>27185</v>
      </c>
      <c r="F7" s="11">
        <v>679</v>
      </c>
      <c r="H7" s="10" t="s">
        <v>20</v>
      </c>
      <c r="I7" s="15">
        <f>B7/$F7</f>
        <v>33.113402061855673</v>
      </c>
      <c r="J7" s="15">
        <f t="shared" ref="J7" si="1">C7/$F7</f>
        <v>5.0309278350515463</v>
      </c>
      <c r="K7" s="15">
        <f t="shared" ref="K7" si="2">D7/$F7</f>
        <v>1.8924889543446244</v>
      </c>
      <c r="L7" s="15">
        <f t="shared" ref="L7" si="3">E7/$F7</f>
        <v>40.036818851251844</v>
      </c>
    </row>
    <row r="8" spans="1:12" x14ac:dyDescent="0.25">
      <c r="A8" s="3" t="s">
        <v>8</v>
      </c>
      <c r="B8" s="1">
        <v>6038</v>
      </c>
      <c r="C8" s="1">
        <v>780</v>
      </c>
      <c r="D8" s="1">
        <v>87</v>
      </c>
      <c r="E8" s="1">
        <v>6905</v>
      </c>
      <c r="F8" s="1">
        <v>189</v>
      </c>
      <c r="H8" s="3" t="s">
        <v>8</v>
      </c>
      <c r="I8" s="16">
        <f>B8/$F8</f>
        <v>31.947089947089946</v>
      </c>
      <c r="J8" s="16">
        <f t="shared" ref="J8" si="4">C8/$F8</f>
        <v>4.1269841269841274</v>
      </c>
      <c r="K8" s="16">
        <f t="shared" ref="K8" si="5">D8/$F8</f>
        <v>0.46031746031746029</v>
      </c>
      <c r="L8" s="16">
        <f t="shared" ref="L8" si="6">E8/$F8</f>
        <v>36.534391534391531</v>
      </c>
    </row>
    <row r="9" spans="1:12" x14ac:dyDescent="0.25">
      <c r="A9" s="3" t="s">
        <v>9</v>
      </c>
      <c r="B9" s="1">
        <v>2949</v>
      </c>
      <c r="C9" s="1">
        <v>173</v>
      </c>
      <c r="D9" s="1">
        <v>124</v>
      </c>
      <c r="E9" s="1">
        <v>3246</v>
      </c>
      <c r="F9" s="1">
        <v>50</v>
      </c>
      <c r="H9" s="3" t="s">
        <v>9</v>
      </c>
      <c r="I9" s="16">
        <f t="shared" ref="I9:I13" si="7">B9/$F9</f>
        <v>58.98</v>
      </c>
      <c r="J9" s="16">
        <f t="shared" ref="J9:J15" si="8">C9/$F9</f>
        <v>3.46</v>
      </c>
      <c r="K9" s="16">
        <f t="shared" ref="K9:K15" si="9">D9/$F9</f>
        <v>2.48</v>
      </c>
      <c r="L9" s="16">
        <f t="shared" ref="L9:L15" si="10">E9/$F9</f>
        <v>64.92</v>
      </c>
    </row>
    <row r="10" spans="1:12" x14ac:dyDescent="0.25">
      <c r="A10" s="3" t="s">
        <v>10</v>
      </c>
      <c r="B10" s="1">
        <v>1855</v>
      </c>
      <c r="C10" s="1">
        <v>296</v>
      </c>
      <c r="D10" s="1">
        <v>149</v>
      </c>
      <c r="E10" s="1">
        <v>2300</v>
      </c>
      <c r="F10" s="1">
        <v>89</v>
      </c>
      <c r="H10" s="3" t="s">
        <v>10</v>
      </c>
      <c r="I10" s="16">
        <f t="shared" si="7"/>
        <v>20.842696629213481</v>
      </c>
      <c r="J10" s="16">
        <f t="shared" si="8"/>
        <v>3.3258426966292136</v>
      </c>
      <c r="K10" s="16">
        <f t="shared" si="9"/>
        <v>1.6741573033707866</v>
      </c>
      <c r="L10" s="16">
        <f t="shared" si="10"/>
        <v>25.842696629213481</v>
      </c>
    </row>
    <row r="11" spans="1:12" x14ac:dyDescent="0.25">
      <c r="A11" s="3" t="s">
        <v>11</v>
      </c>
      <c r="B11" s="1">
        <v>6625</v>
      </c>
      <c r="C11" s="1">
        <v>1232</v>
      </c>
      <c r="D11" s="1">
        <v>745</v>
      </c>
      <c r="E11" s="1">
        <v>8602</v>
      </c>
      <c r="F11" s="1">
        <v>203</v>
      </c>
      <c r="H11" s="3" t="s">
        <v>11</v>
      </c>
      <c r="I11" s="16">
        <f t="shared" si="7"/>
        <v>32.635467980295566</v>
      </c>
      <c r="J11" s="16">
        <f t="shared" si="8"/>
        <v>6.068965517241379</v>
      </c>
      <c r="K11" s="16">
        <f t="shared" si="9"/>
        <v>3.6699507389162562</v>
      </c>
      <c r="L11" s="16">
        <f t="shared" si="10"/>
        <v>42.374384236453203</v>
      </c>
    </row>
    <row r="12" spans="1:12" x14ac:dyDescent="0.25">
      <c r="A12" s="3" t="s">
        <v>12</v>
      </c>
      <c r="B12" s="1">
        <v>1253</v>
      </c>
      <c r="C12" s="1">
        <v>295</v>
      </c>
      <c r="D12" s="1">
        <v>92</v>
      </c>
      <c r="E12" s="1">
        <v>1640</v>
      </c>
      <c r="F12" s="1">
        <v>31</v>
      </c>
      <c r="H12" s="3" t="s">
        <v>12</v>
      </c>
      <c r="I12" s="16">
        <f t="shared" si="7"/>
        <v>40.41935483870968</v>
      </c>
      <c r="J12" s="16">
        <f t="shared" si="8"/>
        <v>9.5161290322580641</v>
      </c>
      <c r="K12" s="16">
        <f t="shared" si="9"/>
        <v>2.967741935483871</v>
      </c>
      <c r="L12" s="16">
        <f t="shared" si="10"/>
        <v>52.903225806451616</v>
      </c>
    </row>
    <row r="13" spans="1:12" x14ac:dyDescent="0.25">
      <c r="A13" s="3" t="s">
        <v>13</v>
      </c>
      <c r="B13" s="1">
        <v>3764</v>
      </c>
      <c r="C13" s="1">
        <v>640</v>
      </c>
      <c r="D13" s="1">
        <v>88</v>
      </c>
      <c r="E13" s="1">
        <v>4492</v>
      </c>
      <c r="F13" s="1">
        <v>117</v>
      </c>
      <c r="H13" s="3" t="s">
        <v>13</v>
      </c>
      <c r="I13" s="16">
        <f t="shared" si="7"/>
        <v>32.17094017094017</v>
      </c>
      <c r="J13" s="16">
        <f t="shared" si="8"/>
        <v>5.4700854700854702</v>
      </c>
      <c r="K13" s="16">
        <f t="shared" si="9"/>
        <v>0.75213675213675213</v>
      </c>
      <c r="L13" s="16">
        <f t="shared" si="10"/>
        <v>38.393162393162392</v>
      </c>
    </row>
    <row r="14" spans="1:12" x14ac:dyDescent="0.25">
      <c r="A14" s="10" t="s">
        <v>14</v>
      </c>
      <c r="B14" s="11">
        <v>51415</v>
      </c>
      <c r="C14" s="11">
        <v>6541</v>
      </c>
      <c r="D14" s="11">
        <v>4632</v>
      </c>
      <c r="E14" s="11">
        <v>62588</v>
      </c>
      <c r="F14" s="11">
        <v>1386</v>
      </c>
      <c r="H14" s="10" t="s">
        <v>14</v>
      </c>
      <c r="I14" s="15">
        <f>B14/$F14</f>
        <v>37.095959595959599</v>
      </c>
      <c r="J14" s="15">
        <f t="shared" si="8"/>
        <v>4.7193362193362196</v>
      </c>
      <c r="K14" s="15">
        <f t="shared" si="9"/>
        <v>3.3419913419913421</v>
      </c>
      <c r="L14" s="15">
        <f t="shared" si="10"/>
        <v>45.157287157287158</v>
      </c>
    </row>
    <row r="15" spans="1:12" x14ac:dyDescent="0.25">
      <c r="A15" s="3" t="s">
        <v>8</v>
      </c>
      <c r="B15" s="1">
        <v>15587</v>
      </c>
      <c r="C15" s="1">
        <v>1309</v>
      </c>
      <c r="D15" s="1">
        <v>225</v>
      </c>
      <c r="E15" s="1">
        <v>17121</v>
      </c>
      <c r="F15" s="1">
        <v>405</v>
      </c>
      <c r="H15" s="3" t="s">
        <v>8</v>
      </c>
      <c r="I15" s="16">
        <f>B15/$F15</f>
        <v>38.486419753086423</v>
      </c>
      <c r="J15" s="16">
        <f t="shared" si="8"/>
        <v>3.2320987654320987</v>
      </c>
      <c r="K15" s="16">
        <f t="shared" si="9"/>
        <v>0.55555555555555558</v>
      </c>
      <c r="L15" s="16">
        <f t="shared" si="10"/>
        <v>42.274074074074072</v>
      </c>
    </row>
    <row r="16" spans="1:12" x14ac:dyDescent="0.25">
      <c r="A16" s="3" t="s">
        <v>9</v>
      </c>
      <c r="B16" s="1">
        <v>5014</v>
      </c>
      <c r="C16" s="1">
        <v>423</v>
      </c>
      <c r="D16" s="1">
        <v>222</v>
      </c>
      <c r="E16" s="1">
        <v>5659</v>
      </c>
      <c r="F16" s="1">
        <v>86</v>
      </c>
      <c r="H16" s="3" t="s">
        <v>9</v>
      </c>
      <c r="I16" s="16">
        <f t="shared" ref="I16:I20" si="11">B16/$F16</f>
        <v>58.302325581395351</v>
      </c>
      <c r="J16" s="16">
        <f t="shared" ref="J16:J62" si="12">C16/$F16</f>
        <v>4.9186046511627906</v>
      </c>
      <c r="K16" s="16">
        <f t="shared" ref="K16:K62" si="13">D16/$F16</f>
        <v>2.5813953488372094</v>
      </c>
      <c r="L16" s="16">
        <f t="shared" ref="L16:L62" si="14">E16/$F16</f>
        <v>65.802325581395351</v>
      </c>
    </row>
    <row r="17" spans="1:12" x14ac:dyDescent="0.25">
      <c r="A17" s="3" t="s">
        <v>10</v>
      </c>
      <c r="B17" s="1">
        <v>4144</v>
      </c>
      <c r="C17" s="1">
        <v>999</v>
      </c>
      <c r="D17" s="1">
        <v>572</v>
      </c>
      <c r="E17" s="1">
        <v>5715</v>
      </c>
      <c r="F17" s="1">
        <v>162</v>
      </c>
      <c r="H17" s="3" t="s">
        <v>10</v>
      </c>
      <c r="I17" s="16">
        <f t="shared" si="11"/>
        <v>25.580246913580247</v>
      </c>
      <c r="J17" s="16">
        <f t="shared" si="12"/>
        <v>6.166666666666667</v>
      </c>
      <c r="K17" s="16">
        <f t="shared" si="13"/>
        <v>3.5308641975308643</v>
      </c>
      <c r="L17" s="16">
        <f t="shared" si="14"/>
        <v>35.277777777777779</v>
      </c>
    </row>
    <row r="18" spans="1:12" x14ac:dyDescent="0.25">
      <c r="A18" s="3" t="s">
        <v>11</v>
      </c>
      <c r="B18" s="1">
        <v>14826</v>
      </c>
      <c r="C18" s="1">
        <v>1824</v>
      </c>
      <c r="D18" s="1">
        <v>2575</v>
      </c>
      <c r="E18" s="1">
        <v>19225</v>
      </c>
      <c r="F18" s="1">
        <v>427</v>
      </c>
      <c r="H18" s="3" t="s">
        <v>11</v>
      </c>
      <c r="I18" s="16">
        <f t="shared" si="11"/>
        <v>34.721311475409834</v>
      </c>
      <c r="J18" s="16">
        <f t="shared" si="12"/>
        <v>4.2716627634660425</v>
      </c>
      <c r="K18" s="16">
        <f t="shared" si="13"/>
        <v>6.0304449648711946</v>
      </c>
      <c r="L18" s="16">
        <f t="shared" si="14"/>
        <v>45.023419203747075</v>
      </c>
    </row>
    <row r="19" spans="1:12" x14ac:dyDescent="0.25">
      <c r="A19" s="3" t="s">
        <v>12</v>
      </c>
      <c r="B19" s="1">
        <v>2562</v>
      </c>
      <c r="C19" s="1">
        <v>594</v>
      </c>
      <c r="D19" s="1">
        <v>307</v>
      </c>
      <c r="E19" s="1">
        <v>3463</v>
      </c>
      <c r="F19" s="1">
        <v>70</v>
      </c>
      <c r="H19" s="3" t="s">
        <v>12</v>
      </c>
      <c r="I19" s="16">
        <f t="shared" si="11"/>
        <v>36.6</v>
      </c>
      <c r="J19" s="16">
        <f t="shared" si="12"/>
        <v>8.4857142857142858</v>
      </c>
      <c r="K19" s="16">
        <f t="shared" si="13"/>
        <v>4.3857142857142861</v>
      </c>
      <c r="L19" s="16">
        <f t="shared" si="14"/>
        <v>49.471428571428568</v>
      </c>
    </row>
    <row r="20" spans="1:12" x14ac:dyDescent="0.25">
      <c r="A20" s="3" t="s">
        <v>13</v>
      </c>
      <c r="B20" s="1">
        <v>9282</v>
      </c>
      <c r="C20" s="1">
        <v>1392</v>
      </c>
      <c r="D20" s="1">
        <v>731</v>
      </c>
      <c r="E20" s="1">
        <v>11405</v>
      </c>
      <c r="F20" s="1">
        <v>236</v>
      </c>
      <c r="H20" s="3" t="s">
        <v>13</v>
      </c>
      <c r="I20" s="16">
        <f t="shared" si="11"/>
        <v>39.33050847457627</v>
      </c>
      <c r="J20" s="16">
        <f t="shared" si="12"/>
        <v>5.898305084745763</v>
      </c>
      <c r="K20" s="16">
        <f t="shared" si="13"/>
        <v>3.097457627118644</v>
      </c>
      <c r="L20" s="16">
        <f t="shared" si="14"/>
        <v>48.326271186440678</v>
      </c>
    </row>
    <row r="21" spans="1:12" x14ac:dyDescent="0.25">
      <c r="A21" s="10" t="s">
        <v>15</v>
      </c>
      <c r="B21" s="11">
        <v>105763</v>
      </c>
      <c r="C21" s="11">
        <v>8387</v>
      </c>
      <c r="D21" s="11">
        <v>16820</v>
      </c>
      <c r="E21" s="11">
        <v>130970</v>
      </c>
      <c r="F21" s="11">
        <v>2512</v>
      </c>
      <c r="H21" s="10" t="s">
        <v>15</v>
      </c>
      <c r="I21" s="15">
        <f>B21/$F21</f>
        <v>42.103105095541402</v>
      </c>
      <c r="J21" s="15">
        <f t="shared" si="12"/>
        <v>3.3387738853503186</v>
      </c>
      <c r="K21" s="15">
        <f t="shared" si="13"/>
        <v>6.6958598726114653</v>
      </c>
      <c r="L21" s="15">
        <f t="shared" si="14"/>
        <v>52.137738853503187</v>
      </c>
    </row>
    <row r="22" spans="1:12" x14ac:dyDescent="0.25">
      <c r="A22" s="3" t="s">
        <v>8</v>
      </c>
      <c r="B22" s="1">
        <v>32918</v>
      </c>
      <c r="C22" s="1">
        <v>2024</v>
      </c>
      <c r="D22" s="1">
        <v>2391</v>
      </c>
      <c r="E22" s="1">
        <v>37333</v>
      </c>
      <c r="F22" s="1">
        <v>767</v>
      </c>
      <c r="H22" s="3" t="s">
        <v>8</v>
      </c>
      <c r="I22" s="16">
        <f>B22/$F22</f>
        <v>42.917861799217732</v>
      </c>
      <c r="J22" s="16">
        <f t="shared" si="12"/>
        <v>2.638852672750978</v>
      </c>
      <c r="K22" s="16">
        <f t="shared" si="13"/>
        <v>3.1173402868318121</v>
      </c>
      <c r="L22" s="16">
        <f t="shared" si="14"/>
        <v>48.674054758800523</v>
      </c>
    </row>
    <row r="23" spans="1:12" x14ac:dyDescent="0.25">
      <c r="A23" s="3" t="s">
        <v>9</v>
      </c>
      <c r="B23" s="1">
        <v>6580</v>
      </c>
      <c r="C23" s="1">
        <v>269</v>
      </c>
      <c r="D23" s="1">
        <v>1499</v>
      </c>
      <c r="E23" s="1">
        <v>8348</v>
      </c>
      <c r="F23" s="1">
        <v>124</v>
      </c>
      <c r="H23" s="3" t="s">
        <v>9</v>
      </c>
      <c r="I23" s="16">
        <f t="shared" ref="I23:I27" si="15">B23/$F23</f>
        <v>53.064516129032256</v>
      </c>
      <c r="J23" s="16">
        <f t="shared" si="12"/>
        <v>2.1693548387096775</v>
      </c>
      <c r="K23" s="16">
        <f t="shared" si="13"/>
        <v>12.088709677419354</v>
      </c>
      <c r="L23" s="16">
        <f t="shared" si="14"/>
        <v>67.322580645161295</v>
      </c>
    </row>
    <row r="24" spans="1:12" x14ac:dyDescent="0.25">
      <c r="A24" s="3" t="s">
        <v>10</v>
      </c>
      <c r="B24" s="1">
        <v>9200</v>
      </c>
      <c r="C24" s="1">
        <v>1681</v>
      </c>
      <c r="D24" s="1">
        <v>1194</v>
      </c>
      <c r="E24" s="1">
        <v>12075</v>
      </c>
      <c r="F24" s="1">
        <v>288</v>
      </c>
      <c r="H24" s="3" t="s">
        <v>10</v>
      </c>
      <c r="I24" s="16">
        <f t="shared" si="15"/>
        <v>31.944444444444443</v>
      </c>
      <c r="J24" s="16">
        <f t="shared" si="12"/>
        <v>5.8368055555555554</v>
      </c>
      <c r="K24" s="16">
        <f t="shared" si="13"/>
        <v>4.145833333333333</v>
      </c>
      <c r="L24" s="16">
        <f t="shared" si="14"/>
        <v>41.927083333333336</v>
      </c>
    </row>
    <row r="25" spans="1:12" x14ac:dyDescent="0.25">
      <c r="A25" s="3" t="s">
        <v>11</v>
      </c>
      <c r="B25" s="1">
        <v>29297</v>
      </c>
      <c r="C25" s="1">
        <v>1809</v>
      </c>
      <c r="D25" s="1">
        <v>8771</v>
      </c>
      <c r="E25" s="1">
        <v>39877</v>
      </c>
      <c r="F25" s="1">
        <v>719</v>
      </c>
      <c r="H25" s="3" t="s">
        <v>11</v>
      </c>
      <c r="I25" s="16">
        <f t="shared" si="15"/>
        <v>40.746870653685676</v>
      </c>
      <c r="J25" s="16">
        <f t="shared" si="12"/>
        <v>2.5159944367176634</v>
      </c>
      <c r="K25" s="16">
        <f t="shared" si="13"/>
        <v>12.198887343532684</v>
      </c>
      <c r="L25" s="16">
        <f t="shared" si="14"/>
        <v>55.46175243393602</v>
      </c>
    </row>
    <row r="26" spans="1:12" x14ac:dyDescent="0.25">
      <c r="A26" s="3" t="s">
        <v>12</v>
      </c>
      <c r="B26" s="1">
        <v>7039</v>
      </c>
      <c r="C26" s="1">
        <v>884</v>
      </c>
      <c r="D26" s="1">
        <v>1086</v>
      </c>
      <c r="E26" s="1">
        <v>9009</v>
      </c>
      <c r="F26" s="1">
        <v>135</v>
      </c>
      <c r="H26" s="3" t="s">
        <v>12</v>
      </c>
      <c r="I26" s="16">
        <f t="shared" si="15"/>
        <v>52.140740740740739</v>
      </c>
      <c r="J26" s="16">
        <f t="shared" si="12"/>
        <v>6.5481481481481483</v>
      </c>
      <c r="K26" s="16">
        <f t="shared" si="13"/>
        <v>8.0444444444444443</v>
      </c>
      <c r="L26" s="16">
        <f t="shared" si="14"/>
        <v>66.733333333333334</v>
      </c>
    </row>
    <row r="27" spans="1:12" x14ac:dyDescent="0.25">
      <c r="A27" s="3" t="s">
        <v>13</v>
      </c>
      <c r="B27" s="1">
        <v>20729</v>
      </c>
      <c r="C27" s="1">
        <v>1720</v>
      </c>
      <c r="D27" s="1">
        <v>1879</v>
      </c>
      <c r="E27" s="1">
        <v>24328</v>
      </c>
      <c r="F27" s="1">
        <v>479</v>
      </c>
      <c r="H27" s="3" t="s">
        <v>13</v>
      </c>
      <c r="I27" s="16">
        <f t="shared" si="15"/>
        <v>43.275574112734866</v>
      </c>
      <c r="J27" s="16">
        <f t="shared" si="12"/>
        <v>3.5908141962421714</v>
      </c>
      <c r="K27" s="16">
        <f t="shared" si="13"/>
        <v>3.9227557411273488</v>
      </c>
      <c r="L27" s="16">
        <f t="shared" si="14"/>
        <v>50.789144050104383</v>
      </c>
    </row>
    <row r="28" spans="1:12" x14ac:dyDescent="0.25">
      <c r="A28" s="10" t="s">
        <v>16</v>
      </c>
      <c r="B28" s="11">
        <v>50430</v>
      </c>
      <c r="C28" s="11">
        <v>3509</v>
      </c>
      <c r="D28" s="11">
        <v>12261</v>
      </c>
      <c r="E28" s="11">
        <v>66200</v>
      </c>
      <c r="F28" s="11">
        <v>1804</v>
      </c>
      <c r="H28" s="10" t="s">
        <v>16</v>
      </c>
      <c r="I28" s="15">
        <f>B28/$F28</f>
        <v>27.954545454545453</v>
      </c>
      <c r="J28" s="15">
        <f t="shared" si="12"/>
        <v>1.9451219512195121</v>
      </c>
      <c r="K28" s="15">
        <f t="shared" si="13"/>
        <v>6.7965631929046566</v>
      </c>
      <c r="L28" s="15">
        <f t="shared" si="14"/>
        <v>36.696230598669622</v>
      </c>
    </row>
    <row r="29" spans="1:12" x14ac:dyDescent="0.25">
      <c r="A29" s="3" t="s">
        <v>8</v>
      </c>
      <c r="B29" s="1">
        <v>15918</v>
      </c>
      <c r="C29" s="1">
        <v>765</v>
      </c>
      <c r="D29" s="1">
        <v>2771</v>
      </c>
      <c r="E29" s="1">
        <v>19454</v>
      </c>
      <c r="F29" s="1">
        <v>584</v>
      </c>
      <c r="H29" s="3" t="s">
        <v>8</v>
      </c>
      <c r="I29" s="16">
        <f>B29/$F29</f>
        <v>27.256849315068493</v>
      </c>
      <c r="J29" s="16">
        <f t="shared" si="12"/>
        <v>1.3099315068493151</v>
      </c>
      <c r="K29" s="16">
        <f t="shared" si="13"/>
        <v>4.7448630136986303</v>
      </c>
      <c r="L29" s="16">
        <f t="shared" si="14"/>
        <v>33.311643835616437</v>
      </c>
    </row>
    <row r="30" spans="1:12" x14ac:dyDescent="0.25">
      <c r="A30" s="3" t="s">
        <v>9</v>
      </c>
      <c r="B30" s="1">
        <v>4074</v>
      </c>
      <c r="C30" s="1">
        <v>114</v>
      </c>
      <c r="D30" s="1">
        <v>1131</v>
      </c>
      <c r="E30" s="1">
        <v>5319</v>
      </c>
      <c r="F30" s="1">
        <v>107</v>
      </c>
      <c r="H30" s="3" t="s">
        <v>9</v>
      </c>
      <c r="I30" s="16">
        <f t="shared" ref="I30:I34" si="16">B30/$F30</f>
        <v>38.074766355140184</v>
      </c>
      <c r="J30" s="16">
        <f t="shared" si="12"/>
        <v>1.0654205607476634</v>
      </c>
      <c r="K30" s="16">
        <f t="shared" si="13"/>
        <v>10.570093457943925</v>
      </c>
      <c r="L30" s="16">
        <f t="shared" si="14"/>
        <v>49.710280373831779</v>
      </c>
    </row>
    <row r="31" spans="1:12" x14ac:dyDescent="0.25">
      <c r="A31" s="3" t="s">
        <v>10</v>
      </c>
      <c r="B31" s="1">
        <v>4770</v>
      </c>
      <c r="C31" s="1">
        <v>825</v>
      </c>
      <c r="D31" s="1">
        <v>1490</v>
      </c>
      <c r="E31" s="1">
        <v>7085</v>
      </c>
      <c r="F31" s="1">
        <v>198</v>
      </c>
      <c r="H31" s="3" t="s">
        <v>10</v>
      </c>
      <c r="I31" s="16">
        <f t="shared" si="16"/>
        <v>24.09090909090909</v>
      </c>
      <c r="J31" s="16">
        <f t="shared" si="12"/>
        <v>4.166666666666667</v>
      </c>
      <c r="K31" s="16">
        <f t="shared" si="13"/>
        <v>7.5252525252525251</v>
      </c>
      <c r="L31" s="16">
        <f t="shared" si="14"/>
        <v>35.782828282828284</v>
      </c>
    </row>
    <row r="32" spans="1:12" x14ac:dyDescent="0.25">
      <c r="A32" s="3" t="s">
        <v>11</v>
      </c>
      <c r="B32" s="1">
        <v>12978</v>
      </c>
      <c r="C32" s="1">
        <v>971</v>
      </c>
      <c r="D32" s="1">
        <v>3897</v>
      </c>
      <c r="E32" s="1">
        <v>17846</v>
      </c>
      <c r="F32" s="1">
        <v>465</v>
      </c>
      <c r="H32" s="3" t="s">
        <v>11</v>
      </c>
      <c r="I32" s="16">
        <f t="shared" si="16"/>
        <v>27.909677419354839</v>
      </c>
      <c r="J32" s="16">
        <f t="shared" si="12"/>
        <v>2.0881720430107529</v>
      </c>
      <c r="K32" s="16">
        <f t="shared" si="13"/>
        <v>8.3806451612903228</v>
      </c>
      <c r="L32" s="16">
        <f t="shared" si="14"/>
        <v>38.378494623655911</v>
      </c>
    </row>
    <row r="33" spans="1:12" x14ac:dyDescent="0.25">
      <c r="A33" s="3" t="s">
        <v>12</v>
      </c>
      <c r="B33" s="1">
        <v>1609</v>
      </c>
      <c r="C33" s="1">
        <v>232</v>
      </c>
      <c r="D33" s="1">
        <v>814</v>
      </c>
      <c r="E33" s="1">
        <v>2655</v>
      </c>
      <c r="F33" s="1">
        <v>76</v>
      </c>
      <c r="H33" s="3" t="s">
        <v>12</v>
      </c>
      <c r="I33" s="16">
        <f t="shared" si="16"/>
        <v>21.171052631578949</v>
      </c>
      <c r="J33" s="16">
        <f t="shared" si="12"/>
        <v>3.0526315789473686</v>
      </c>
      <c r="K33" s="16">
        <f t="shared" si="13"/>
        <v>10.710526315789474</v>
      </c>
      <c r="L33" s="16">
        <f t="shared" si="14"/>
        <v>34.934210526315788</v>
      </c>
    </row>
    <row r="34" spans="1:12" x14ac:dyDescent="0.25">
      <c r="A34" s="3" t="s">
        <v>13</v>
      </c>
      <c r="B34" s="1">
        <v>11081</v>
      </c>
      <c r="C34" s="1">
        <v>602</v>
      </c>
      <c r="D34" s="1">
        <v>2158</v>
      </c>
      <c r="E34" s="1">
        <v>13841</v>
      </c>
      <c r="F34" s="1">
        <v>374</v>
      </c>
      <c r="H34" s="3" t="s">
        <v>13</v>
      </c>
      <c r="I34" s="16">
        <f t="shared" si="16"/>
        <v>29.628342245989305</v>
      </c>
      <c r="J34" s="16">
        <f t="shared" si="12"/>
        <v>1.6096256684491979</v>
      </c>
      <c r="K34" s="16">
        <f t="shared" si="13"/>
        <v>5.7700534759358293</v>
      </c>
      <c r="L34" s="16">
        <f t="shared" si="14"/>
        <v>37.008021390374331</v>
      </c>
    </row>
    <row r="35" spans="1:12" x14ac:dyDescent="0.25">
      <c r="A35" s="10" t="s">
        <v>17</v>
      </c>
      <c r="B35" s="11">
        <v>32325</v>
      </c>
      <c r="C35" s="11">
        <v>1453</v>
      </c>
      <c r="D35" s="11">
        <v>6752</v>
      </c>
      <c r="E35" s="11">
        <v>40530</v>
      </c>
      <c r="F35" s="11">
        <v>1169</v>
      </c>
      <c r="H35" s="10" t="s">
        <v>17</v>
      </c>
      <c r="I35" s="15">
        <f>B35/$F35</f>
        <v>27.651839178785288</v>
      </c>
      <c r="J35" s="15">
        <f t="shared" si="12"/>
        <v>1.2429426860564585</v>
      </c>
      <c r="K35" s="15">
        <f t="shared" si="13"/>
        <v>5.7758768177929856</v>
      </c>
      <c r="L35" s="15">
        <f t="shared" si="14"/>
        <v>34.67065868263473</v>
      </c>
    </row>
    <row r="36" spans="1:12" x14ac:dyDescent="0.25">
      <c r="A36" s="3" t="s">
        <v>8</v>
      </c>
      <c r="B36" s="1">
        <v>10926</v>
      </c>
      <c r="C36" s="1">
        <v>270</v>
      </c>
      <c r="D36" s="1">
        <v>1573</v>
      </c>
      <c r="E36" s="1">
        <v>12769</v>
      </c>
      <c r="F36" s="1">
        <v>411</v>
      </c>
      <c r="H36" s="3" t="s">
        <v>8</v>
      </c>
      <c r="I36" s="16">
        <f>B36/$F36</f>
        <v>26.583941605839417</v>
      </c>
      <c r="J36" s="16">
        <f t="shared" si="12"/>
        <v>0.65693430656934304</v>
      </c>
      <c r="K36" s="16">
        <f t="shared" si="13"/>
        <v>3.827250608272506</v>
      </c>
      <c r="L36" s="16">
        <f t="shared" si="14"/>
        <v>31.068126520681265</v>
      </c>
    </row>
    <row r="37" spans="1:12" x14ac:dyDescent="0.25">
      <c r="A37" s="3" t="s">
        <v>9</v>
      </c>
      <c r="B37" s="1">
        <v>3417</v>
      </c>
      <c r="C37" s="1">
        <v>76</v>
      </c>
      <c r="D37" s="1">
        <v>1015</v>
      </c>
      <c r="E37" s="1">
        <v>4508</v>
      </c>
      <c r="F37" s="1">
        <v>79</v>
      </c>
      <c r="H37" s="3" t="s">
        <v>9</v>
      </c>
      <c r="I37" s="16">
        <f t="shared" ref="I37:I41" si="17">B37/$F37</f>
        <v>43.253164556962027</v>
      </c>
      <c r="J37" s="16">
        <f t="shared" si="12"/>
        <v>0.96202531645569622</v>
      </c>
      <c r="K37" s="16">
        <f t="shared" si="13"/>
        <v>12.848101265822784</v>
      </c>
      <c r="L37" s="16">
        <f t="shared" si="14"/>
        <v>57.063291139240505</v>
      </c>
    </row>
    <row r="38" spans="1:12" x14ac:dyDescent="0.25">
      <c r="A38" s="3" t="s">
        <v>10</v>
      </c>
      <c r="B38" s="1">
        <v>3158</v>
      </c>
      <c r="C38" s="1">
        <v>344</v>
      </c>
      <c r="D38" s="1">
        <v>736</v>
      </c>
      <c r="E38" s="1">
        <v>4238</v>
      </c>
      <c r="F38" s="1">
        <v>130</v>
      </c>
      <c r="H38" s="3" t="s">
        <v>10</v>
      </c>
      <c r="I38" s="16">
        <f t="shared" si="17"/>
        <v>24.292307692307691</v>
      </c>
      <c r="J38" s="16">
        <f t="shared" si="12"/>
        <v>2.6461538461538461</v>
      </c>
      <c r="K38" s="16">
        <f t="shared" si="13"/>
        <v>5.6615384615384619</v>
      </c>
      <c r="L38" s="16">
        <f t="shared" si="14"/>
        <v>32.6</v>
      </c>
    </row>
    <row r="39" spans="1:12" x14ac:dyDescent="0.25">
      <c r="A39" s="3" t="s">
        <v>11</v>
      </c>
      <c r="B39" s="1">
        <v>7181</v>
      </c>
      <c r="C39" s="1">
        <v>338</v>
      </c>
      <c r="D39" s="1">
        <v>1570</v>
      </c>
      <c r="E39" s="1">
        <v>9089</v>
      </c>
      <c r="F39" s="1">
        <v>268</v>
      </c>
      <c r="H39" s="3" t="s">
        <v>11</v>
      </c>
      <c r="I39" s="16">
        <f t="shared" si="17"/>
        <v>26.794776119402986</v>
      </c>
      <c r="J39" s="16">
        <f t="shared" si="12"/>
        <v>1.2611940298507462</v>
      </c>
      <c r="K39" s="16">
        <f t="shared" si="13"/>
        <v>5.8582089552238807</v>
      </c>
      <c r="L39" s="16">
        <f t="shared" si="14"/>
        <v>33.914179104477611</v>
      </c>
    </row>
    <row r="40" spans="1:12" x14ac:dyDescent="0.25">
      <c r="A40" s="3" t="s">
        <v>12</v>
      </c>
      <c r="B40" s="1">
        <v>769</v>
      </c>
      <c r="C40" s="1">
        <v>195</v>
      </c>
      <c r="D40" s="1">
        <v>277</v>
      </c>
      <c r="E40" s="1">
        <v>1241</v>
      </c>
      <c r="F40" s="1">
        <v>47</v>
      </c>
      <c r="H40" s="3" t="s">
        <v>12</v>
      </c>
      <c r="I40" s="16">
        <f t="shared" si="17"/>
        <v>16.361702127659573</v>
      </c>
      <c r="J40" s="16">
        <f t="shared" si="12"/>
        <v>4.1489361702127656</v>
      </c>
      <c r="K40" s="16">
        <f t="shared" si="13"/>
        <v>5.8936170212765955</v>
      </c>
      <c r="L40" s="16">
        <f t="shared" si="14"/>
        <v>26.404255319148938</v>
      </c>
    </row>
    <row r="41" spans="1:12" x14ac:dyDescent="0.25">
      <c r="A41" s="3" t="s">
        <v>13</v>
      </c>
      <c r="B41" s="1">
        <v>6874</v>
      </c>
      <c r="C41" s="1">
        <v>230</v>
      </c>
      <c r="D41" s="1">
        <v>1581</v>
      </c>
      <c r="E41" s="1">
        <v>8685</v>
      </c>
      <c r="F41" s="1">
        <v>234</v>
      </c>
      <c r="H41" s="3" t="s">
        <v>13</v>
      </c>
      <c r="I41" s="16">
        <f t="shared" si="17"/>
        <v>29.376068376068375</v>
      </c>
      <c r="J41" s="16">
        <f t="shared" si="12"/>
        <v>0.98290598290598286</v>
      </c>
      <c r="K41" s="16">
        <f t="shared" si="13"/>
        <v>6.7564102564102564</v>
      </c>
      <c r="L41" s="16">
        <f t="shared" si="14"/>
        <v>37.115384615384613</v>
      </c>
    </row>
    <row r="42" spans="1:12" x14ac:dyDescent="0.25">
      <c r="A42" s="10" t="s">
        <v>18</v>
      </c>
      <c r="B42" s="11">
        <v>18883</v>
      </c>
      <c r="C42" s="11">
        <v>731</v>
      </c>
      <c r="D42" s="11">
        <v>3524</v>
      </c>
      <c r="E42" s="11">
        <v>23138</v>
      </c>
      <c r="F42" s="11">
        <v>712</v>
      </c>
      <c r="H42" s="10" t="s">
        <v>18</v>
      </c>
      <c r="I42" s="15">
        <f>B42/$F42</f>
        <v>26.521067415730336</v>
      </c>
      <c r="J42" s="15">
        <f t="shared" si="12"/>
        <v>1.026685393258427</v>
      </c>
      <c r="K42" s="15">
        <f t="shared" si="13"/>
        <v>4.9494382022471912</v>
      </c>
      <c r="L42" s="15">
        <f t="shared" si="14"/>
        <v>32.497191011235955</v>
      </c>
    </row>
    <row r="43" spans="1:12" x14ac:dyDescent="0.25">
      <c r="A43" s="3" t="s">
        <v>8</v>
      </c>
      <c r="B43" s="1">
        <v>7562</v>
      </c>
      <c r="C43" s="1">
        <v>137</v>
      </c>
      <c r="D43" s="1">
        <v>1048</v>
      </c>
      <c r="E43" s="1">
        <v>8747</v>
      </c>
      <c r="F43" s="1">
        <v>288</v>
      </c>
      <c r="H43" s="3" t="s">
        <v>8</v>
      </c>
      <c r="I43" s="16">
        <f>B43/$F43</f>
        <v>26.256944444444443</v>
      </c>
      <c r="J43" s="16">
        <f t="shared" si="12"/>
        <v>0.47569444444444442</v>
      </c>
      <c r="K43" s="16">
        <f t="shared" si="13"/>
        <v>3.6388888888888888</v>
      </c>
      <c r="L43" s="16">
        <f t="shared" si="14"/>
        <v>30.371527777777779</v>
      </c>
    </row>
    <row r="44" spans="1:12" x14ac:dyDescent="0.25">
      <c r="A44" s="3" t="s">
        <v>9</v>
      </c>
      <c r="B44" s="1">
        <v>2102</v>
      </c>
      <c r="C44" s="1">
        <v>64</v>
      </c>
      <c r="D44" s="1">
        <v>188</v>
      </c>
      <c r="E44" s="1">
        <v>2354</v>
      </c>
      <c r="F44" s="1">
        <v>60</v>
      </c>
      <c r="H44" s="3" t="s">
        <v>9</v>
      </c>
      <c r="I44" s="16">
        <f t="shared" ref="I44:I48" si="18">B44/$F44</f>
        <v>35.033333333333331</v>
      </c>
      <c r="J44" s="16">
        <f t="shared" si="12"/>
        <v>1.0666666666666667</v>
      </c>
      <c r="K44" s="16">
        <f t="shared" si="13"/>
        <v>3.1333333333333333</v>
      </c>
      <c r="L44" s="16">
        <f t="shared" si="14"/>
        <v>39.233333333333334</v>
      </c>
    </row>
    <row r="45" spans="1:12" x14ac:dyDescent="0.25">
      <c r="A45" s="3" t="s">
        <v>10</v>
      </c>
      <c r="B45" s="1">
        <v>1821</v>
      </c>
      <c r="C45" s="1">
        <v>147</v>
      </c>
      <c r="D45" s="1">
        <v>419</v>
      </c>
      <c r="E45" s="1">
        <v>2387</v>
      </c>
      <c r="F45" s="1">
        <v>76</v>
      </c>
      <c r="H45" s="3" t="s">
        <v>10</v>
      </c>
      <c r="I45" s="16">
        <f t="shared" si="18"/>
        <v>23.960526315789473</v>
      </c>
      <c r="J45" s="16">
        <f t="shared" si="12"/>
        <v>1.9342105263157894</v>
      </c>
      <c r="K45" s="16">
        <f t="shared" si="13"/>
        <v>5.5131578947368425</v>
      </c>
      <c r="L45" s="16">
        <f t="shared" si="14"/>
        <v>31.407894736842106</v>
      </c>
    </row>
    <row r="46" spans="1:12" x14ac:dyDescent="0.25">
      <c r="A46" s="3" t="s">
        <v>11</v>
      </c>
      <c r="B46" s="1">
        <v>3745</v>
      </c>
      <c r="C46" s="1">
        <v>233</v>
      </c>
      <c r="D46" s="1">
        <v>952</v>
      </c>
      <c r="E46" s="1">
        <v>4930</v>
      </c>
      <c r="F46" s="1">
        <v>150</v>
      </c>
      <c r="H46" s="3" t="s">
        <v>11</v>
      </c>
      <c r="I46" s="16">
        <f t="shared" si="18"/>
        <v>24.966666666666665</v>
      </c>
      <c r="J46" s="16">
        <f t="shared" si="12"/>
        <v>1.5533333333333332</v>
      </c>
      <c r="K46" s="16">
        <f t="shared" si="13"/>
        <v>6.3466666666666667</v>
      </c>
      <c r="L46" s="16">
        <f t="shared" si="14"/>
        <v>32.866666666666667</v>
      </c>
    </row>
    <row r="47" spans="1:12" x14ac:dyDescent="0.25">
      <c r="A47" s="3" t="s">
        <v>12</v>
      </c>
      <c r="B47" s="1">
        <v>642</v>
      </c>
      <c r="C47" s="1">
        <v>41</v>
      </c>
      <c r="D47" s="1">
        <v>367</v>
      </c>
      <c r="E47" s="1">
        <v>1050</v>
      </c>
      <c r="F47" s="1">
        <v>29</v>
      </c>
      <c r="H47" s="3" t="s">
        <v>12</v>
      </c>
      <c r="I47" s="16">
        <f t="shared" si="18"/>
        <v>22.137931034482758</v>
      </c>
      <c r="J47" s="16">
        <f t="shared" si="12"/>
        <v>1.4137931034482758</v>
      </c>
      <c r="K47" s="16">
        <f t="shared" si="13"/>
        <v>12.655172413793103</v>
      </c>
      <c r="L47" s="16">
        <f t="shared" si="14"/>
        <v>36.206896551724135</v>
      </c>
    </row>
    <row r="48" spans="1:12" x14ac:dyDescent="0.25">
      <c r="A48" s="3" t="s">
        <v>13</v>
      </c>
      <c r="B48" s="1">
        <v>3011</v>
      </c>
      <c r="C48" s="1">
        <v>109</v>
      </c>
      <c r="D48" s="1">
        <v>550</v>
      </c>
      <c r="E48" s="1">
        <v>3670</v>
      </c>
      <c r="F48" s="1">
        <v>109</v>
      </c>
      <c r="H48" s="3" t="s">
        <v>13</v>
      </c>
      <c r="I48" s="16">
        <f t="shared" si="18"/>
        <v>27.623853211009173</v>
      </c>
      <c r="J48" s="16">
        <f t="shared" si="12"/>
        <v>1</v>
      </c>
      <c r="K48" s="16">
        <f t="shared" si="13"/>
        <v>5.0458715596330279</v>
      </c>
      <c r="L48" s="16">
        <f t="shared" si="14"/>
        <v>33.669724770642205</v>
      </c>
    </row>
    <row r="49" spans="1:12" x14ac:dyDescent="0.25">
      <c r="A49" s="10" t="s">
        <v>19</v>
      </c>
      <c r="B49" s="11">
        <v>10688</v>
      </c>
      <c r="C49" s="11">
        <v>234</v>
      </c>
      <c r="D49" s="11">
        <v>2101</v>
      </c>
      <c r="E49" s="11">
        <v>13023</v>
      </c>
      <c r="F49" s="11">
        <v>382</v>
      </c>
      <c r="H49" s="10" t="s">
        <v>19</v>
      </c>
      <c r="I49" s="15">
        <f>B49/$F49</f>
        <v>27.979057591623036</v>
      </c>
      <c r="J49" s="15">
        <f t="shared" si="12"/>
        <v>0.61256544502617805</v>
      </c>
      <c r="K49" s="15">
        <f t="shared" si="13"/>
        <v>5.5</v>
      </c>
      <c r="L49" s="15">
        <f t="shared" si="14"/>
        <v>34.091623036649217</v>
      </c>
    </row>
    <row r="50" spans="1:12" x14ac:dyDescent="0.25">
      <c r="A50" s="3" t="s">
        <v>8</v>
      </c>
      <c r="B50" s="1">
        <v>4052</v>
      </c>
      <c r="C50" s="1">
        <v>10</v>
      </c>
      <c r="D50" s="1">
        <v>557</v>
      </c>
      <c r="E50" s="1">
        <v>4619</v>
      </c>
      <c r="F50" s="1">
        <v>163</v>
      </c>
      <c r="H50" s="3" t="s">
        <v>8</v>
      </c>
      <c r="I50" s="16">
        <f>B50/$F50</f>
        <v>24.858895705521473</v>
      </c>
      <c r="J50" s="16">
        <f t="shared" si="12"/>
        <v>6.1349693251533742E-2</v>
      </c>
      <c r="K50" s="16">
        <f t="shared" si="13"/>
        <v>3.4171779141104293</v>
      </c>
      <c r="L50" s="16">
        <f t="shared" si="14"/>
        <v>28.337423312883434</v>
      </c>
    </row>
    <row r="51" spans="1:12" x14ac:dyDescent="0.25">
      <c r="A51" s="3" t="s">
        <v>9</v>
      </c>
      <c r="B51" s="1">
        <v>1642</v>
      </c>
      <c r="C51" s="1">
        <v>10</v>
      </c>
      <c r="D51" s="1">
        <v>128</v>
      </c>
      <c r="E51" s="1">
        <v>1780</v>
      </c>
      <c r="F51" s="1">
        <v>41</v>
      </c>
      <c r="H51" s="3" t="s">
        <v>9</v>
      </c>
      <c r="I51" s="16">
        <f t="shared" ref="I51:I55" si="19">B51/$F51</f>
        <v>40.048780487804876</v>
      </c>
      <c r="J51" s="16">
        <f t="shared" si="12"/>
        <v>0.24390243902439024</v>
      </c>
      <c r="K51" s="16">
        <f t="shared" si="13"/>
        <v>3.1219512195121952</v>
      </c>
      <c r="L51" s="16">
        <f t="shared" si="14"/>
        <v>43.414634146341463</v>
      </c>
    </row>
    <row r="52" spans="1:12" x14ac:dyDescent="0.25">
      <c r="A52" s="3" t="s">
        <v>10</v>
      </c>
      <c r="B52" s="1">
        <v>1220</v>
      </c>
      <c r="C52" s="1">
        <v>76</v>
      </c>
      <c r="D52" s="1">
        <v>244</v>
      </c>
      <c r="E52" s="1">
        <v>1540</v>
      </c>
      <c r="F52" s="1">
        <v>44</v>
      </c>
      <c r="H52" s="3" t="s">
        <v>10</v>
      </c>
      <c r="I52" s="16">
        <f t="shared" si="19"/>
        <v>27.727272727272727</v>
      </c>
      <c r="J52" s="16">
        <f t="shared" si="12"/>
        <v>1.7272727272727273</v>
      </c>
      <c r="K52" s="16">
        <f t="shared" si="13"/>
        <v>5.5454545454545459</v>
      </c>
      <c r="L52" s="16">
        <f t="shared" si="14"/>
        <v>35</v>
      </c>
    </row>
    <row r="53" spans="1:12" x14ac:dyDescent="0.25">
      <c r="A53" s="3" t="s">
        <v>11</v>
      </c>
      <c r="B53" s="1">
        <v>1681</v>
      </c>
      <c r="C53" s="1">
        <v>44</v>
      </c>
      <c r="D53" s="1">
        <v>527</v>
      </c>
      <c r="E53" s="1">
        <v>2252</v>
      </c>
      <c r="F53" s="1">
        <v>61</v>
      </c>
      <c r="H53" s="3" t="s">
        <v>11</v>
      </c>
      <c r="I53" s="16">
        <f t="shared" si="19"/>
        <v>27.557377049180328</v>
      </c>
      <c r="J53" s="16">
        <f t="shared" si="12"/>
        <v>0.72131147540983609</v>
      </c>
      <c r="K53" s="16">
        <f t="shared" si="13"/>
        <v>8.6393442622950811</v>
      </c>
      <c r="L53" s="16">
        <f t="shared" si="14"/>
        <v>36.918032786885249</v>
      </c>
    </row>
    <row r="54" spans="1:12" x14ac:dyDescent="0.25">
      <c r="A54" s="3" t="s">
        <v>12</v>
      </c>
      <c r="B54" s="1">
        <v>372</v>
      </c>
      <c r="C54" s="1">
        <v>22</v>
      </c>
      <c r="D54" s="1">
        <v>186</v>
      </c>
      <c r="E54" s="1">
        <v>580</v>
      </c>
      <c r="F54" s="1">
        <v>18</v>
      </c>
      <c r="H54" s="3" t="s">
        <v>12</v>
      </c>
      <c r="I54" s="16">
        <f t="shared" si="19"/>
        <v>20.666666666666668</v>
      </c>
      <c r="J54" s="16">
        <f t="shared" si="12"/>
        <v>1.2222222222222223</v>
      </c>
      <c r="K54" s="16">
        <f t="shared" si="13"/>
        <v>10.333333333333334</v>
      </c>
      <c r="L54" s="16">
        <f t="shared" si="14"/>
        <v>32.222222222222221</v>
      </c>
    </row>
    <row r="55" spans="1:12" x14ac:dyDescent="0.25">
      <c r="A55" s="3" t="s">
        <v>13</v>
      </c>
      <c r="B55" s="1">
        <v>1721</v>
      </c>
      <c r="C55" s="1">
        <v>72</v>
      </c>
      <c r="D55" s="1">
        <v>459</v>
      </c>
      <c r="E55" s="1">
        <v>2252</v>
      </c>
      <c r="F55" s="1">
        <v>55</v>
      </c>
      <c r="H55" s="3" t="s">
        <v>13</v>
      </c>
      <c r="I55" s="16">
        <f t="shared" si="19"/>
        <v>31.290909090909089</v>
      </c>
      <c r="J55" s="16">
        <f t="shared" si="12"/>
        <v>1.3090909090909091</v>
      </c>
      <c r="K55" s="16">
        <f t="shared" si="13"/>
        <v>8.3454545454545457</v>
      </c>
      <c r="L55" s="16">
        <f t="shared" si="14"/>
        <v>40.945454545454545</v>
      </c>
    </row>
    <row r="56" spans="1:12" x14ac:dyDescent="0.25">
      <c r="A56" s="10" t="s">
        <v>21</v>
      </c>
      <c r="B56" s="11">
        <v>8823</v>
      </c>
      <c r="C56" s="11">
        <v>95</v>
      </c>
      <c r="D56" s="11">
        <v>1078</v>
      </c>
      <c r="E56" s="11">
        <v>9996</v>
      </c>
      <c r="F56" s="11">
        <v>336</v>
      </c>
      <c r="H56" s="10" t="s">
        <v>21</v>
      </c>
      <c r="I56" s="15">
        <f>B56/$F56</f>
        <v>26.258928571428573</v>
      </c>
      <c r="J56" s="15">
        <f t="shared" si="12"/>
        <v>0.28273809523809523</v>
      </c>
      <c r="K56" s="15">
        <f t="shared" si="13"/>
        <v>3.2083333333333335</v>
      </c>
      <c r="L56" s="15">
        <f t="shared" si="14"/>
        <v>29.75</v>
      </c>
    </row>
    <row r="57" spans="1:12" x14ac:dyDescent="0.25">
      <c r="A57" s="3" t="s">
        <v>8</v>
      </c>
      <c r="B57" s="1">
        <v>3681</v>
      </c>
      <c r="C57" s="1">
        <v>30</v>
      </c>
      <c r="D57" s="1">
        <v>284</v>
      </c>
      <c r="E57" s="1">
        <v>3995</v>
      </c>
      <c r="F57" s="1">
        <v>183</v>
      </c>
      <c r="H57" s="3" t="s">
        <v>8</v>
      </c>
      <c r="I57" s="16">
        <f>B57/$F57</f>
        <v>20.114754098360656</v>
      </c>
      <c r="J57" s="16">
        <f t="shared" si="12"/>
        <v>0.16393442622950818</v>
      </c>
      <c r="K57" s="16">
        <f t="shared" si="13"/>
        <v>1.5519125683060109</v>
      </c>
      <c r="L57" s="16">
        <f t="shared" si="14"/>
        <v>21.830601092896174</v>
      </c>
    </row>
    <row r="58" spans="1:12" x14ac:dyDescent="0.25">
      <c r="A58" s="3" t="s">
        <v>9</v>
      </c>
      <c r="B58" s="1">
        <v>2159</v>
      </c>
      <c r="C58" s="1">
        <v>8</v>
      </c>
      <c r="D58" s="1">
        <v>226</v>
      </c>
      <c r="E58" s="1">
        <v>2393</v>
      </c>
      <c r="F58" s="1">
        <v>42</v>
      </c>
      <c r="H58" s="3" t="s">
        <v>9</v>
      </c>
      <c r="I58" s="16">
        <f t="shared" ref="I58:I62" si="20">B58/$F58</f>
        <v>51.404761904761905</v>
      </c>
      <c r="J58" s="16">
        <f t="shared" si="12"/>
        <v>0.19047619047619047</v>
      </c>
      <c r="K58" s="16">
        <f t="shared" si="13"/>
        <v>5.3809523809523814</v>
      </c>
      <c r="L58" s="16">
        <f>E58/$F58</f>
        <v>56.976190476190474</v>
      </c>
    </row>
    <row r="59" spans="1:12" x14ac:dyDescent="0.25">
      <c r="A59" s="3" t="s">
        <v>10</v>
      </c>
      <c r="B59" s="1">
        <v>480</v>
      </c>
      <c r="D59" s="1">
        <v>52</v>
      </c>
      <c r="E59" s="1">
        <v>532</v>
      </c>
      <c r="F59" s="1">
        <v>22</v>
      </c>
      <c r="H59" s="3" t="s">
        <v>10</v>
      </c>
      <c r="I59" s="16">
        <f t="shared" si="20"/>
        <v>21.818181818181817</v>
      </c>
      <c r="J59" s="16">
        <f t="shared" si="12"/>
        <v>0</v>
      </c>
      <c r="K59" s="16">
        <f t="shared" si="13"/>
        <v>2.3636363636363638</v>
      </c>
      <c r="L59" s="16">
        <f t="shared" si="14"/>
        <v>24.181818181818183</v>
      </c>
    </row>
    <row r="60" spans="1:12" x14ac:dyDescent="0.25">
      <c r="A60" s="3" t="s">
        <v>11</v>
      </c>
      <c r="B60" s="1">
        <v>1289</v>
      </c>
      <c r="C60" s="1">
        <v>32</v>
      </c>
      <c r="D60" s="1">
        <v>214</v>
      </c>
      <c r="E60" s="1">
        <v>1535</v>
      </c>
      <c r="F60" s="1">
        <v>44</v>
      </c>
      <c r="H60" s="3" t="s">
        <v>11</v>
      </c>
      <c r="I60" s="16">
        <f t="shared" si="20"/>
        <v>29.295454545454547</v>
      </c>
      <c r="J60" s="16">
        <f t="shared" si="12"/>
        <v>0.72727272727272729</v>
      </c>
      <c r="K60" s="16">
        <f t="shared" si="13"/>
        <v>4.8636363636363633</v>
      </c>
      <c r="L60" s="16">
        <f t="shared" si="14"/>
        <v>34.886363636363633</v>
      </c>
    </row>
    <row r="61" spans="1:12" x14ac:dyDescent="0.25">
      <c r="A61" s="3" t="s">
        <v>12</v>
      </c>
      <c r="B61" s="1">
        <v>205</v>
      </c>
      <c r="C61" s="1">
        <v>11</v>
      </c>
      <c r="D61" s="1">
        <v>68</v>
      </c>
      <c r="E61" s="1">
        <v>284</v>
      </c>
      <c r="F61" s="1">
        <v>9</v>
      </c>
      <c r="H61" s="3" t="s">
        <v>12</v>
      </c>
      <c r="I61" s="16">
        <f t="shared" si="20"/>
        <v>22.777777777777779</v>
      </c>
      <c r="J61" s="16">
        <f t="shared" si="12"/>
        <v>1.2222222222222223</v>
      </c>
      <c r="K61" s="16">
        <f t="shared" si="13"/>
        <v>7.5555555555555554</v>
      </c>
      <c r="L61" s="16">
        <f t="shared" si="14"/>
        <v>31.555555555555557</v>
      </c>
    </row>
    <row r="62" spans="1:12" x14ac:dyDescent="0.25">
      <c r="A62" s="3" t="s">
        <v>13</v>
      </c>
      <c r="B62" s="1">
        <v>1009</v>
      </c>
      <c r="C62" s="1">
        <v>14</v>
      </c>
      <c r="D62" s="1">
        <v>234</v>
      </c>
      <c r="E62" s="1">
        <v>1257</v>
      </c>
      <c r="F62" s="1">
        <v>36</v>
      </c>
      <c r="H62" s="3" t="s">
        <v>13</v>
      </c>
      <c r="I62" s="16">
        <f t="shared" si="20"/>
        <v>28.027777777777779</v>
      </c>
      <c r="J62" s="16">
        <f t="shared" si="12"/>
        <v>0.3888888888888889</v>
      </c>
      <c r="K62" s="16">
        <f t="shared" si="13"/>
        <v>6.5</v>
      </c>
      <c r="L62" s="16">
        <f t="shared" si="14"/>
        <v>34.916666666666664</v>
      </c>
    </row>
    <row r="63" spans="1:12" x14ac:dyDescent="0.25">
      <c r="B63"/>
      <c r="C63"/>
      <c r="D63"/>
      <c r="E63"/>
    </row>
    <row r="64" spans="1:12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</sheetData>
  <mergeCells count="1">
    <mergeCell ref="H4:L4"/>
  </mergeCells>
  <pageMargins left="0.7" right="0.7" top="0.75" bottom="0.75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6AED8-C55C-487B-9DDA-3AAF41138E9D}">
  <ds:schemaRefs>
    <ds:schemaRef ds:uri="http://purl.org/dc/elements/1.1/"/>
    <ds:schemaRef ds:uri="http://schemas.microsoft.com/office/infopath/2007/PartnerControls"/>
    <ds:schemaRef ds:uri="http://purl.org/dc/terms/"/>
    <ds:schemaRef ds:uri="a6ffceed-4e85-47c5-aca9-bfee952fba4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3/field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EE1417-BF32-4944-9520-F5FB7875E7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701AD-613C-47DD-B9D5-9D410A690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 in DBSO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LiseVP</dc:creator>
  <cp:lastModifiedBy>Tytgat, Caroline</cp:lastModifiedBy>
  <cp:lastPrinted>2019-02-14T14:54:42Z</cp:lastPrinted>
  <dcterms:created xsi:type="dcterms:W3CDTF">2017-11-06T08:35:44Z</dcterms:created>
  <dcterms:modified xsi:type="dcterms:W3CDTF">2019-02-18T15:09:47Z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