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CD12F509-1A28-44E2-BADB-E73ECD6E5A02}" xr6:coauthVersionLast="31" xr6:coauthVersionMax="31" xr10:uidLastSave="{00000000-0000-0000-0000-000000000000}"/>
  <bookViews>
    <workbookView xWindow="0" yWindow="0" windowWidth="15360" windowHeight="8400" xr2:uid="{18176635-A23F-4EC6-8296-3D5FA6BCA3D4}"/>
  </bookViews>
  <sheets>
    <sheet name="lln + LT LBV in BaO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H19" i="1"/>
  <c r="H18" i="1"/>
  <c r="H17" i="1"/>
  <c r="H16" i="1"/>
  <c r="H15" i="1"/>
  <c r="H14" i="1"/>
  <c r="H13" i="1"/>
  <c r="F19" i="1"/>
  <c r="F18" i="1"/>
  <c r="F17" i="1"/>
  <c r="F16" i="1"/>
  <c r="F15" i="1"/>
  <c r="F14" i="1"/>
  <c r="F13" i="1"/>
  <c r="J27" i="1"/>
  <c r="J26" i="1"/>
  <c r="J25" i="1"/>
  <c r="J24" i="1"/>
  <c r="J23" i="1"/>
  <c r="J22" i="1"/>
  <c r="J21" i="1"/>
  <c r="H27" i="1"/>
  <c r="H26" i="1"/>
  <c r="H25" i="1"/>
  <c r="H24" i="1"/>
  <c r="H23" i="1"/>
  <c r="H22" i="1"/>
  <c r="H21" i="1"/>
  <c r="F27" i="1"/>
  <c r="F26" i="1"/>
  <c r="F25" i="1"/>
  <c r="F24" i="1"/>
  <c r="F23" i="1"/>
  <c r="F22" i="1"/>
  <c r="F21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<sst xmlns="http://schemas.openxmlformats.org/spreadsheetml/2006/main" count="42" uniqueCount="26">
  <si>
    <t>Officieel gesubsidieerd onderwijs</t>
  </si>
  <si>
    <t>Vrij gesubsidieerd onderwijs</t>
  </si>
  <si>
    <t>Islamitische godsdienst</t>
  </si>
  <si>
    <t>Israelitische godsdienst</t>
  </si>
  <si>
    <t>Katholieke godsdienst</t>
  </si>
  <si>
    <t>Niet-confessionele zedenleer</t>
  </si>
  <si>
    <t>Orthodoxe godsdienst</t>
  </si>
  <si>
    <t>Protestantse godsdienst</t>
  </si>
  <si>
    <t>Anglikaanse godsdienst</t>
  </si>
  <si>
    <t>Totaal</t>
  </si>
  <si>
    <t>Levenschouwing</t>
  </si>
  <si>
    <t>Aantal leerlingen</t>
  </si>
  <si>
    <t>Aantal lestijden</t>
  </si>
  <si>
    <t>Aantal leerlingen per vte</t>
  </si>
  <si>
    <t>Gewoon</t>
  </si>
  <si>
    <t>Buitengewoon</t>
  </si>
  <si>
    <t>GO!</t>
  </si>
  <si>
    <t>Per soort onderwijs en per net</t>
  </si>
  <si>
    <t>Bron: Agentschap voor Onderwijsdiensten</t>
  </si>
  <si>
    <t>* Databanken werden geraadpleegd op maandag 4 februari 2019</t>
  </si>
  <si>
    <t>* Situatie op vrijdag 1 februari 2019</t>
  </si>
  <si>
    <t>Opmerkingen</t>
  </si>
  <si>
    <t>* Leerlingen uit scholen met Franstalig taalregime werden wel meegenomen, omdat deze scholen ook recht hebben op lestijden levensbeschouwelijke vakken</t>
  </si>
  <si>
    <t>* Leerlingen uit afdelingen met Franstalig taalregime werden niet meegenomen, omdat deze afdelingen geen recht hebben op lestijden levensbeschouwelijke vakken</t>
  </si>
  <si>
    <t>AANTAL LEERLINGEN EN AANTAL TOEGEKENDE LESTIJDEN PER LEVENSBESCHOUWING IN HET LAGER ONDERWIJS IN 2018-2019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</si>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</sst>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10" xfId="0" applyFont="1" applyBorder="1"/>
    <xf numFmtId="0" fontId="2" fillId="0" borderId="11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0" borderId="15" xfId="0" applyFont="1" applyBorder="1"/>
    <xf numFmtId="0" fontId="2" fillId="0" borderId="16" xfId="0" applyFont="1" applyBorder="1"/>
    <xf numFmtId="0" fontId="2" fillId="2" borderId="18" xfId="0" applyFont="1" applyFill="1" applyBorder="1" applyAlignment="1">
      <alignment horizontal="right" wrapText="1"/>
    </xf>
    <xf numFmtId="0" fontId="2" fillId="0" borderId="19" xfId="0" applyFont="1" applyBorder="1"/>
    <xf numFmtId="0" fontId="2" fillId="0" borderId="20" xfId="0" applyFont="1" applyBorder="1"/>
    <xf numFmtId="0" fontId="2" fillId="2" borderId="7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3" fontId="2" fillId="0" borderId="10" xfId="0" applyNumberFormat="1" applyFont="1" applyBorder="1"/>
    <xf numFmtId="3" fontId="2" fillId="0" borderId="4" xfId="0" applyNumberFormat="1" applyFont="1" applyBorder="1"/>
    <xf numFmtId="0" fontId="1" fillId="2" borderId="21" xfId="0" applyFont="1" applyFill="1" applyBorder="1"/>
    <xf numFmtId="0" fontId="2" fillId="2" borderId="22" xfId="0" applyFont="1" applyFill="1" applyBorder="1"/>
    <xf numFmtId="0" fontId="1" fillId="2" borderId="23" xfId="0" applyFont="1" applyFill="1" applyBorder="1"/>
    <xf numFmtId="0" fontId="2" fillId="2" borderId="24" xfId="0" applyFont="1" applyFill="1" applyBorder="1"/>
    <xf numFmtId="0" fontId="2" fillId="0" borderId="1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17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3" fontId="2" fillId="0" borderId="25" xfId="0" applyNumberFormat="1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9" fontId="2" fillId="0" borderId="19" xfId="0" applyNumberFormat="1" applyFont="1" applyBorder="1"/>
    <xf numFmtId="9" fontId="2" fillId="0" borderId="20" xfId="0" applyNumberFormat="1" applyFont="1" applyBorder="1"/>
    <xf numFmtId="9" fontId="2" fillId="0" borderId="17" xfId="0" applyNumberFormat="1" applyFont="1" applyBorder="1"/>
    <xf numFmtId="9" fontId="2" fillId="0" borderId="2" xfId="0" applyNumberFormat="1" applyFont="1" applyBorder="1"/>
    <xf numFmtId="9" fontId="2" fillId="0" borderId="5" xfId="0" applyNumberFormat="1" applyFont="1" applyBorder="1"/>
    <xf numFmtId="9" fontId="2" fillId="0" borderId="13" xfId="0" applyNumberFormat="1" applyFont="1" applyBorder="1"/>
    <xf numFmtId="9" fontId="2" fillId="0" borderId="16" xfId="0" applyNumberFormat="1" applyFont="1" applyBorder="1"/>
    <xf numFmtId="9" fontId="2" fillId="0" borderId="3" xfId="0" applyNumberFormat="1" applyFont="1" applyBorder="1"/>
    <xf numFmtId="9" fontId="2" fillId="0" borderId="6" xfId="0" applyNumberFormat="1" applyFont="1" applyBorder="1"/>
    <xf numFmtId="9" fontId="2" fillId="0" borderId="12" xfId="0" applyNumberFormat="1" applyFont="1" applyBorder="1"/>
    <xf numFmtId="9" fontId="2" fillId="0" borderId="9" xfId="0" applyNumberFormat="1" applyFont="1" applyBorder="1"/>
    <xf numFmtId="0" fontId="2" fillId="2" borderId="31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DD80-B8F2-4E3D-96C4-D4A64A4196A3}">
  <sheetPr>
    <pageSetUpPr fitToPage="1"/>
  </sheetPr>
  <dimension ref="A1:R29"/>
  <sheetViews>
    <sheetView tabSelected="1" workbookViewId="0"/>
  </sheetViews>
  <sheetFormatPr defaultRowHeight="15" x14ac:dyDescent="0.25"/>
  <cols>
    <col min="1" max="1" width="6.7109375" customWidth="1"/>
    <col min="2" max="2" width="12.7109375" customWidth="1"/>
    <col min="3" max="10" width="6.28515625" customWidth="1"/>
    <col min="11" max="18" width="9.140625" customWidth="1"/>
  </cols>
  <sheetData>
    <row r="1" spans="1:18" x14ac:dyDescent="0.25">
      <c r="A1" s="32" t="s">
        <v>24</v>
      </c>
    </row>
    <row r="2" spans="1:18" x14ac:dyDescent="0.25">
      <c r="A2" s="32" t="s">
        <v>17</v>
      </c>
    </row>
    <row r="3" spans="1:18" x14ac:dyDescent="0.25">
      <c r="A3" s="34" t="s">
        <v>18</v>
      </c>
    </row>
    <row r="4" spans="1:18" x14ac:dyDescent="0.25">
      <c r="A4" s="34" t="s">
        <v>20</v>
      </c>
    </row>
    <row r="5" spans="1:18" x14ac:dyDescent="0.25">
      <c r="A5" s="34" t="s">
        <v>19</v>
      </c>
    </row>
    <row r="6" spans="1:18" x14ac:dyDescent="0.25">
      <c r="A6" s="34"/>
    </row>
    <row r="7" spans="1:18" x14ac:dyDescent="0.25">
      <c r="A7" s="33" t="s">
        <v>21</v>
      </c>
    </row>
    <row r="8" spans="1:18" x14ac:dyDescent="0.25">
      <c r="A8" s="34" t="s">
        <v>22</v>
      </c>
    </row>
    <row r="9" spans="1:18" x14ac:dyDescent="0.25">
      <c r="A9" s="34" t="s">
        <v>23</v>
      </c>
    </row>
    <row r="10" spans="1:18" ht="15.75" thickBot="1" x14ac:dyDescent="0.3"/>
    <row r="11" spans="1:18" x14ac:dyDescent="0.25">
      <c r="A11" s="21"/>
      <c r="B11" s="23" t="s">
        <v>10</v>
      </c>
      <c r="C11" s="58" t="s">
        <v>11</v>
      </c>
      <c r="D11" s="59"/>
      <c r="E11" s="60"/>
      <c r="F11" s="60"/>
      <c r="G11" s="60"/>
      <c r="H11" s="61"/>
      <c r="I11" s="61"/>
      <c r="J11" s="62"/>
      <c r="K11" s="59" t="s">
        <v>12</v>
      </c>
      <c r="L11" s="60"/>
      <c r="M11" s="60"/>
      <c r="N11" s="61"/>
      <c r="O11" s="58" t="s">
        <v>13</v>
      </c>
      <c r="P11" s="60"/>
      <c r="Q11" s="60"/>
      <c r="R11" s="62"/>
    </row>
    <row r="12" spans="1:18" ht="36" customHeight="1" thickBot="1" x14ac:dyDescent="0.3">
      <c r="A12" s="22"/>
      <c r="B12" s="24"/>
      <c r="C12" s="54" t="s">
        <v>16</v>
      </c>
      <c r="D12" s="55"/>
      <c r="E12" s="56" t="s">
        <v>0</v>
      </c>
      <c r="F12" s="55"/>
      <c r="G12" s="56" t="s">
        <v>1</v>
      </c>
      <c r="H12" s="55"/>
      <c r="I12" s="56" t="s">
        <v>9</v>
      </c>
      <c r="J12" s="57"/>
      <c r="K12" s="14" t="s">
        <v>16</v>
      </c>
      <c r="L12" s="10" t="s">
        <v>0</v>
      </c>
      <c r="M12" s="10" t="s">
        <v>1</v>
      </c>
      <c r="N12" s="18" t="s">
        <v>9</v>
      </c>
      <c r="O12" s="17" t="s">
        <v>16</v>
      </c>
      <c r="P12" s="10" t="s">
        <v>0</v>
      </c>
      <c r="Q12" s="10" t="s">
        <v>1</v>
      </c>
      <c r="R12" s="11" t="s">
        <v>9</v>
      </c>
    </row>
    <row r="13" spans="1:18" x14ac:dyDescent="0.25">
      <c r="A13" s="6" t="s">
        <v>14</v>
      </c>
      <c r="B13" s="12" t="s">
        <v>2</v>
      </c>
      <c r="C13" s="6">
        <v>18137</v>
      </c>
      <c r="D13" s="43">
        <f t="shared" ref="D13:D19" si="0">C13/C$20</f>
        <v>0.26593451708919225</v>
      </c>
      <c r="E13" s="7">
        <v>20073</v>
      </c>
      <c r="F13" s="43">
        <f t="shared" ref="F13:F19" si="1">E13/E$20</f>
        <v>0.19590295128044971</v>
      </c>
      <c r="G13" s="7">
        <v>1350</v>
      </c>
      <c r="H13" s="43">
        <f t="shared" ref="H13:H19" si="2">G13/G$20</f>
        <v>5.0518469178120638E-3</v>
      </c>
      <c r="I13" s="7">
        <v>39560</v>
      </c>
      <c r="J13" s="50">
        <f t="shared" ref="J13:J19" si="3">I13/I$20</f>
        <v>9.0341498170790194E-2</v>
      </c>
      <c r="K13" s="15">
        <v>3390</v>
      </c>
      <c r="L13" s="7">
        <v>4655</v>
      </c>
      <c r="M13" s="7">
        <v>178</v>
      </c>
      <c r="N13" s="12">
        <v>8223</v>
      </c>
      <c r="O13" s="19">
        <v>128.40353982300886</v>
      </c>
      <c r="P13" s="8">
        <v>103.49129967776584</v>
      </c>
      <c r="Q13" s="8">
        <v>182.02247191011236</v>
      </c>
      <c r="R13" s="9">
        <v>115.46151039766508</v>
      </c>
    </row>
    <row r="14" spans="1:18" x14ac:dyDescent="0.25">
      <c r="A14" s="2"/>
      <c r="B14" s="13" t="s">
        <v>3</v>
      </c>
      <c r="C14" s="2">
        <v>27</v>
      </c>
      <c r="D14" s="43">
        <f t="shared" si="0"/>
        <v>3.958886233339687E-4</v>
      </c>
      <c r="E14" s="3">
        <v>52</v>
      </c>
      <c r="F14" s="43">
        <f t="shared" si="1"/>
        <v>5.0749531542785761E-4</v>
      </c>
      <c r="G14" s="3">
        <v>1239</v>
      </c>
      <c r="H14" s="43">
        <f t="shared" si="2"/>
        <v>4.6364728379030716E-3</v>
      </c>
      <c r="I14" s="3">
        <v>1318</v>
      </c>
      <c r="J14" s="52">
        <f t="shared" si="3"/>
        <v>3.0098608339004418E-3</v>
      </c>
      <c r="K14" s="16">
        <v>38</v>
      </c>
      <c r="L14" s="3">
        <v>84</v>
      </c>
      <c r="M14" s="3">
        <v>148</v>
      </c>
      <c r="N14" s="13">
        <v>270</v>
      </c>
      <c r="O14" s="20">
        <v>17.05263157894737</v>
      </c>
      <c r="P14" s="4">
        <v>14.857142857142858</v>
      </c>
      <c r="Q14" s="4">
        <v>200.91891891891891</v>
      </c>
      <c r="R14" s="5">
        <v>117.15555555555555</v>
      </c>
    </row>
    <row r="15" spans="1:18" x14ac:dyDescent="0.25">
      <c r="A15" s="2"/>
      <c r="B15" s="13" t="s">
        <v>4</v>
      </c>
      <c r="C15" s="2">
        <v>21797</v>
      </c>
      <c r="D15" s="44">
        <f t="shared" si="0"/>
        <v>0.31959941936335245</v>
      </c>
      <c r="E15" s="3">
        <v>49033</v>
      </c>
      <c r="F15" s="44">
        <f t="shared" si="1"/>
        <v>0.47853880387257963</v>
      </c>
      <c r="G15" s="3">
        <v>263526</v>
      </c>
      <c r="H15" s="44">
        <f t="shared" si="2"/>
        <v>0.98614297100988291</v>
      </c>
      <c r="I15" s="3">
        <v>334356</v>
      </c>
      <c r="J15" s="51">
        <f t="shared" si="3"/>
        <v>0.76355465021215185</v>
      </c>
      <c r="K15" s="16">
        <v>3916</v>
      </c>
      <c r="L15" s="3">
        <v>6822</v>
      </c>
      <c r="M15" s="3">
        <v>27118</v>
      </c>
      <c r="N15" s="13">
        <v>37856</v>
      </c>
      <c r="O15" s="20">
        <v>133.58733401430032</v>
      </c>
      <c r="P15" s="4">
        <v>172.49956024626209</v>
      </c>
      <c r="Q15" s="4">
        <v>233.22604911866657</v>
      </c>
      <c r="R15" s="5">
        <v>211.97548605240914</v>
      </c>
    </row>
    <row r="16" spans="1:18" x14ac:dyDescent="0.25">
      <c r="A16" s="2"/>
      <c r="B16" s="13" t="s">
        <v>5</v>
      </c>
      <c r="C16" s="2">
        <v>25794</v>
      </c>
      <c r="D16" s="44">
        <f t="shared" si="0"/>
        <v>0.37820559815838478</v>
      </c>
      <c r="E16" s="3">
        <v>30720</v>
      </c>
      <c r="F16" s="44">
        <f t="shared" si="1"/>
        <v>0.29981261711430357</v>
      </c>
      <c r="G16" s="3">
        <v>250</v>
      </c>
      <c r="H16" s="44">
        <f t="shared" si="2"/>
        <v>9.3552720700223406E-4</v>
      </c>
      <c r="I16" s="3">
        <v>56764</v>
      </c>
      <c r="J16" s="51">
        <f t="shared" si="3"/>
        <v>0.12962954504971522</v>
      </c>
      <c r="K16" s="16">
        <v>3958</v>
      </c>
      <c r="L16" s="3">
        <v>6344</v>
      </c>
      <c r="M16" s="3">
        <v>42</v>
      </c>
      <c r="N16" s="13">
        <v>10344</v>
      </c>
      <c r="O16" s="20">
        <v>156.40626579080345</v>
      </c>
      <c r="P16" s="4">
        <v>116.21689785624213</v>
      </c>
      <c r="Q16" s="4">
        <v>142.85714285714286</v>
      </c>
      <c r="R16" s="5">
        <v>131.70301624129931</v>
      </c>
    </row>
    <row r="17" spans="1:18" x14ac:dyDescent="0.25">
      <c r="A17" s="2"/>
      <c r="B17" s="13" t="s">
        <v>6</v>
      </c>
      <c r="C17" s="2">
        <v>535</v>
      </c>
      <c r="D17" s="44">
        <f t="shared" si="0"/>
        <v>7.8444597586545643E-3</v>
      </c>
      <c r="E17" s="3">
        <v>713</v>
      </c>
      <c r="F17" s="44">
        <f t="shared" si="1"/>
        <v>6.9585415365396629E-3</v>
      </c>
      <c r="G17" s="3">
        <v>12</v>
      </c>
      <c r="H17" s="44">
        <f t="shared" si="2"/>
        <v>4.4905305936107236E-5</v>
      </c>
      <c r="I17" s="3">
        <v>1260</v>
      </c>
      <c r="J17" s="51">
        <f t="shared" si="3"/>
        <v>2.8774086879473117E-3</v>
      </c>
      <c r="K17" s="16">
        <v>574</v>
      </c>
      <c r="L17" s="3">
        <v>724</v>
      </c>
      <c r="M17" s="3">
        <v>10</v>
      </c>
      <c r="N17" s="13">
        <v>1308</v>
      </c>
      <c r="O17" s="20">
        <v>22.369337979094077</v>
      </c>
      <c r="P17" s="4">
        <v>23.635359116022098</v>
      </c>
      <c r="Q17" s="4">
        <v>28.799999999999997</v>
      </c>
      <c r="R17" s="5">
        <v>23.119266055045873</v>
      </c>
    </row>
    <row r="18" spans="1:18" x14ac:dyDescent="0.25">
      <c r="A18" s="2"/>
      <c r="B18" s="13" t="s">
        <v>7</v>
      </c>
      <c r="C18" s="2">
        <v>1895</v>
      </c>
      <c r="D18" s="44">
        <f t="shared" si="0"/>
        <v>2.7785516341402618E-2</v>
      </c>
      <c r="E18" s="3">
        <v>1857</v>
      </c>
      <c r="F18" s="44">
        <f t="shared" si="1"/>
        <v>1.812343847595253E-2</v>
      </c>
      <c r="G18" s="3">
        <v>852</v>
      </c>
      <c r="H18" s="44">
        <f t="shared" si="2"/>
        <v>3.1882767214636135E-3</v>
      </c>
      <c r="I18" s="3">
        <v>4604</v>
      </c>
      <c r="J18" s="51">
        <f t="shared" si="3"/>
        <v>1.0513959999451922E-2</v>
      </c>
      <c r="K18" s="16">
        <v>1596</v>
      </c>
      <c r="L18" s="3">
        <v>1977</v>
      </c>
      <c r="M18" s="3">
        <v>120</v>
      </c>
      <c r="N18" s="13">
        <v>3693</v>
      </c>
      <c r="O18" s="20">
        <v>28.496240601503761</v>
      </c>
      <c r="P18" s="4">
        <v>22.543247344461307</v>
      </c>
      <c r="Q18" s="4">
        <v>170.4</v>
      </c>
      <c r="R18" s="5">
        <v>29.92038992688871</v>
      </c>
    </row>
    <row r="19" spans="1:18" ht="15.75" thickBot="1" x14ac:dyDescent="0.3">
      <c r="A19" s="2"/>
      <c r="B19" s="13" t="s">
        <v>8</v>
      </c>
      <c r="C19" s="2">
        <v>16</v>
      </c>
      <c r="D19" s="44">
        <f t="shared" si="0"/>
        <v>2.3460066567938887E-4</v>
      </c>
      <c r="E19" s="3">
        <v>16</v>
      </c>
      <c r="F19" s="44">
        <f t="shared" si="1"/>
        <v>1.5615240474703309E-4</v>
      </c>
      <c r="G19" s="3">
        <v>0</v>
      </c>
      <c r="H19" s="44">
        <f t="shared" si="2"/>
        <v>0</v>
      </c>
      <c r="I19" s="3">
        <v>32</v>
      </c>
      <c r="J19" s="53">
        <f t="shared" si="3"/>
        <v>7.3077046043106317E-5</v>
      </c>
      <c r="K19" s="16">
        <v>28</v>
      </c>
      <c r="L19" s="3">
        <v>36</v>
      </c>
      <c r="M19" s="3">
        <v>0</v>
      </c>
      <c r="N19" s="13">
        <v>64</v>
      </c>
      <c r="O19" s="20">
        <v>13.714285714285714</v>
      </c>
      <c r="P19" s="4">
        <v>10.666666666666666</v>
      </c>
      <c r="Q19" s="4"/>
      <c r="R19" s="5">
        <v>12</v>
      </c>
    </row>
    <row r="20" spans="1:18" ht="15.75" thickBot="1" x14ac:dyDescent="0.3">
      <c r="A20" s="35" t="s">
        <v>25</v>
      </c>
      <c r="B20" s="36"/>
      <c r="C20" s="35">
        <v>68201</v>
      </c>
      <c r="D20" s="39"/>
      <c r="E20" s="37">
        <v>102464</v>
      </c>
      <c r="F20" s="37"/>
      <c r="G20" s="37">
        <v>267229</v>
      </c>
      <c r="H20" s="36"/>
      <c r="I20" s="37">
        <v>437894</v>
      </c>
      <c r="J20" s="38"/>
      <c r="K20" s="39">
        <v>13500</v>
      </c>
      <c r="L20" s="37">
        <v>20642</v>
      </c>
      <c r="M20" s="37">
        <v>28144</v>
      </c>
      <c r="N20" s="36">
        <v>61758</v>
      </c>
      <c r="O20" s="40"/>
      <c r="P20" s="41"/>
      <c r="Q20" s="41"/>
      <c r="R20" s="38"/>
    </row>
    <row r="21" spans="1:18" x14ac:dyDescent="0.25">
      <c r="A21" s="25" t="s">
        <v>15</v>
      </c>
      <c r="B21" s="26" t="s">
        <v>2</v>
      </c>
      <c r="C21" s="25">
        <v>1092</v>
      </c>
      <c r="D21" s="45">
        <f t="shared" ref="D21:D27" si="4">C21/C$28</f>
        <v>0.18546195652173914</v>
      </c>
      <c r="E21" s="27">
        <v>1121</v>
      </c>
      <c r="F21" s="46">
        <f t="shared" ref="F21:F27" si="5">E21/E$28</f>
        <v>0.28728856996412094</v>
      </c>
      <c r="G21" s="27">
        <v>80</v>
      </c>
      <c r="H21" s="48">
        <f t="shared" ref="H21:H27" si="6">G21/G$28</f>
        <v>5.3795978750588395E-3</v>
      </c>
      <c r="I21" s="27">
        <v>2293</v>
      </c>
      <c r="J21" s="50">
        <f t="shared" ref="J21:J27" si="7">I21/I$28</f>
        <v>9.2980819918089291E-2</v>
      </c>
      <c r="K21" s="28">
        <v>592</v>
      </c>
      <c r="L21" s="27">
        <v>416</v>
      </c>
      <c r="M21" s="27">
        <v>66</v>
      </c>
      <c r="N21" s="26">
        <v>1074</v>
      </c>
      <c r="O21" s="29">
        <v>40.581081081081081</v>
      </c>
      <c r="P21" s="30">
        <v>59.28365384615384</v>
      </c>
      <c r="Q21" s="30">
        <v>26.666666666666668</v>
      </c>
      <c r="R21" s="31">
        <v>46.970204841713219</v>
      </c>
    </row>
    <row r="22" spans="1:18" x14ac:dyDescent="0.25">
      <c r="A22" s="2"/>
      <c r="B22" s="13" t="s">
        <v>3</v>
      </c>
      <c r="C22" s="2">
        <v>1</v>
      </c>
      <c r="D22" s="44">
        <f t="shared" si="4"/>
        <v>1.6983695652173913E-4</v>
      </c>
      <c r="E22" s="3">
        <v>2</v>
      </c>
      <c r="F22" s="47">
        <f t="shared" si="5"/>
        <v>5.1255766273705791E-4</v>
      </c>
      <c r="G22" s="3">
        <v>19</v>
      </c>
      <c r="H22" s="49">
        <f t="shared" si="6"/>
        <v>1.2776544953264743E-3</v>
      </c>
      <c r="I22" s="3">
        <v>22</v>
      </c>
      <c r="J22" s="51">
        <f t="shared" si="7"/>
        <v>8.9209683305624269E-4</v>
      </c>
      <c r="K22" s="16">
        <v>2</v>
      </c>
      <c r="L22" s="3">
        <v>2</v>
      </c>
      <c r="M22" s="3">
        <v>6</v>
      </c>
      <c r="N22" s="13">
        <v>10</v>
      </c>
      <c r="O22" s="20">
        <v>11</v>
      </c>
      <c r="P22" s="4">
        <v>22</v>
      </c>
      <c r="Q22" s="4">
        <v>69.666666666666671</v>
      </c>
      <c r="R22" s="5">
        <v>48.4</v>
      </c>
    </row>
    <row r="23" spans="1:18" x14ac:dyDescent="0.25">
      <c r="A23" s="2"/>
      <c r="B23" s="13" t="s">
        <v>4</v>
      </c>
      <c r="C23" s="2">
        <v>3015</v>
      </c>
      <c r="D23" s="44">
        <f t="shared" si="4"/>
        <v>0.51205842391304346</v>
      </c>
      <c r="E23" s="3">
        <v>1903</v>
      </c>
      <c r="F23" s="47">
        <f t="shared" si="5"/>
        <v>0.48769861609431059</v>
      </c>
      <c r="G23" s="3">
        <v>14353</v>
      </c>
      <c r="H23" s="49">
        <f t="shared" si="6"/>
        <v>0.96516710375899406</v>
      </c>
      <c r="I23" s="3">
        <v>19271</v>
      </c>
      <c r="J23" s="51">
        <f t="shared" si="7"/>
        <v>0.78143627590122056</v>
      </c>
      <c r="K23" s="16">
        <v>864</v>
      </c>
      <c r="L23" s="3">
        <v>602</v>
      </c>
      <c r="M23" s="3">
        <v>3930.5</v>
      </c>
      <c r="N23" s="13">
        <v>5396.5</v>
      </c>
      <c r="O23" s="20">
        <v>76.770833333333329</v>
      </c>
      <c r="P23" s="4">
        <v>69.544850498338874</v>
      </c>
      <c r="Q23" s="4">
        <v>80.337361658822033</v>
      </c>
      <c r="R23" s="5">
        <v>78.562401556564438</v>
      </c>
    </row>
    <row r="24" spans="1:18" x14ac:dyDescent="0.25">
      <c r="A24" s="2"/>
      <c r="B24" s="13" t="s">
        <v>5</v>
      </c>
      <c r="C24" s="2">
        <v>1598</v>
      </c>
      <c r="D24" s="44">
        <f t="shared" si="4"/>
        <v>0.27139945652173914</v>
      </c>
      <c r="E24" s="3">
        <v>756</v>
      </c>
      <c r="F24" s="47">
        <f t="shared" si="5"/>
        <v>0.19374679651460788</v>
      </c>
      <c r="G24" s="3">
        <v>358</v>
      </c>
      <c r="H24" s="49">
        <f t="shared" si="6"/>
        <v>2.4073700490888306E-2</v>
      </c>
      <c r="I24" s="3">
        <v>2712</v>
      </c>
      <c r="J24" s="51">
        <f t="shared" si="7"/>
        <v>0.10997120960220591</v>
      </c>
      <c r="K24" s="16">
        <v>811</v>
      </c>
      <c r="L24" s="3">
        <v>558</v>
      </c>
      <c r="M24" s="3">
        <v>136</v>
      </c>
      <c r="N24" s="13">
        <v>1505</v>
      </c>
      <c r="O24" s="20">
        <v>43.348951911220709</v>
      </c>
      <c r="P24" s="4">
        <v>29.806451612903228</v>
      </c>
      <c r="Q24" s="4">
        <v>57.911764705882355</v>
      </c>
      <c r="R24" s="5">
        <v>39.643853820598011</v>
      </c>
    </row>
    <row r="25" spans="1:18" x14ac:dyDescent="0.25">
      <c r="A25" s="2"/>
      <c r="B25" s="13" t="s">
        <v>6</v>
      </c>
      <c r="C25" s="2">
        <v>30</v>
      </c>
      <c r="D25" s="44">
        <f t="shared" si="4"/>
        <v>5.095108695652174E-3</v>
      </c>
      <c r="E25" s="3">
        <v>27</v>
      </c>
      <c r="F25" s="47">
        <f t="shared" si="5"/>
        <v>6.9195284469502818E-3</v>
      </c>
      <c r="G25" s="3">
        <v>1</v>
      </c>
      <c r="H25" s="49">
        <f t="shared" si="6"/>
        <v>6.7244973438235491E-5</v>
      </c>
      <c r="I25" s="3">
        <v>58</v>
      </c>
      <c r="J25" s="51">
        <f t="shared" si="7"/>
        <v>2.3518916507846398E-3</v>
      </c>
      <c r="K25" s="16">
        <v>48</v>
      </c>
      <c r="L25" s="3">
        <v>38</v>
      </c>
      <c r="M25" s="3">
        <v>2</v>
      </c>
      <c r="N25" s="13">
        <v>88</v>
      </c>
      <c r="O25" s="20">
        <v>13.750000000000002</v>
      </c>
      <c r="P25" s="4">
        <v>15.631578947368421</v>
      </c>
      <c r="Q25" s="4">
        <v>11</v>
      </c>
      <c r="R25" s="5">
        <v>14.5</v>
      </c>
    </row>
    <row r="26" spans="1:18" x14ac:dyDescent="0.25">
      <c r="A26" s="2"/>
      <c r="B26" s="13" t="s">
        <v>7</v>
      </c>
      <c r="C26" s="2">
        <v>150</v>
      </c>
      <c r="D26" s="44">
        <f t="shared" si="4"/>
        <v>2.5475543478260868E-2</v>
      </c>
      <c r="E26" s="3">
        <v>93</v>
      </c>
      <c r="F26" s="47">
        <f t="shared" si="5"/>
        <v>2.3833931317273193E-2</v>
      </c>
      <c r="G26" s="3">
        <v>60</v>
      </c>
      <c r="H26" s="49">
        <f t="shared" si="6"/>
        <v>4.0346984062941292E-3</v>
      </c>
      <c r="I26" s="3">
        <v>303</v>
      </c>
      <c r="J26" s="51">
        <f t="shared" si="7"/>
        <v>1.2286606382547341E-2</v>
      </c>
      <c r="K26" s="16">
        <v>194</v>
      </c>
      <c r="L26" s="3">
        <v>132</v>
      </c>
      <c r="M26" s="3">
        <v>35</v>
      </c>
      <c r="N26" s="13">
        <v>361</v>
      </c>
      <c r="O26" s="20">
        <v>17.010309278350515</v>
      </c>
      <c r="P26" s="4">
        <v>15.5</v>
      </c>
      <c r="Q26" s="4">
        <v>37.714285714285715</v>
      </c>
      <c r="R26" s="5">
        <v>18.465373961218834</v>
      </c>
    </row>
    <row r="27" spans="1:18" ht="15.75" thickBot="1" x14ac:dyDescent="0.3">
      <c r="A27" s="2"/>
      <c r="B27" s="13" t="s">
        <v>8</v>
      </c>
      <c r="C27" s="2">
        <v>2</v>
      </c>
      <c r="D27" s="44">
        <f t="shared" si="4"/>
        <v>3.3967391304347825E-4</v>
      </c>
      <c r="E27" s="3">
        <v>0</v>
      </c>
      <c r="F27" s="47">
        <f t="shared" si="5"/>
        <v>0</v>
      </c>
      <c r="G27" s="3">
        <v>0</v>
      </c>
      <c r="H27" s="49">
        <f t="shared" si="6"/>
        <v>0</v>
      </c>
      <c r="I27" s="3">
        <v>2</v>
      </c>
      <c r="J27" s="51">
        <f t="shared" si="7"/>
        <v>8.1099712096022059E-5</v>
      </c>
      <c r="K27" s="16">
        <v>4</v>
      </c>
      <c r="L27" s="3">
        <v>0</v>
      </c>
      <c r="M27" s="3">
        <v>0</v>
      </c>
      <c r="N27" s="13">
        <v>4</v>
      </c>
      <c r="O27" s="20">
        <v>11</v>
      </c>
      <c r="P27" s="4"/>
      <c r="Q27" s="4"/>
      <c r="R27" s="5">
        <v>11</v>
      </c>
    </row>
    <row r="28" spans="1:18" ht="15.75" thickBot="1" x14ac:dyDescent="0.3">
      <c r="A28" s="35" t="s">
        <v>25</v>
      </c>
      <c r="B28" s="36"/>
      <c r="C28" s="35">
        <v>5888</v>
      </c>
      <c r="D28" s="39"/>
      <c r="E28" s="37">
        <v>3902</v>
      </c>
      <c r="F28" s="37"/>
      <c r="G28" s="37">
        <v>14871</v>
      </c>
      <c r="H28" s="36"/>
      <c r="I28" s="37">
        <v>24661</v>
      </c>
      <c r="J28" s="38"/>
      <c r="K28" s="39">
        <v>2515</v>
      </c>
      <c r="L28" s="37">
        <v>1748</v>
      </c>
      <c r="M28" s="37">
        <v>28144</v>
      </c>
      <c r="N28" s="36">
        <v>8438.5</v>
      </c>
      <c r="O28" s="40"/>
      <c r="P28" s="41"/>
      <c r="Q28" s="41"/>
      <c r="R28" s="42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7">
    <mergeCell ref="K11:N11"/>
    <mergeCell ref="O11:R11"/>
    <mergeCell ref="C12:D12"/>
    <mergeCell ref="E12:F12"/>
    <mergeCell ref="G12:H12"/>
    <mergeCell ref="I12:J12"/>
    <mergeCell ref="C11:J11"/>
  </mergeCells>
  <pageMargins left="0.25" right="0.25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488A5F337B549977119488B58B5C6" ma:contentTypeVersion="0" ma:contentTypeDescription="Een nieuw document maken." ma:contentTypeScope="" ma:versionID="da10cf4c2058b55967079397c86e14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0A4C3-12A6-4367-85DE-0B7FE5A8D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562B6-9678-4F6D-A6D9-EE9F6A0EE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AF3120-67D3-4B25-941A-AB4F1F26F909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lln + LT LBV in BaO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2019-02-19T15:25:44Z</cp:lastPrinted>
  <dcterms:created xsi:type="dcterms:W3CDTF">2019-02-04T12:21:54Z</dcterms:created>
  <dcterms:modified xsi:type="dcterms:W3CDTF">2019-02-19T15:26:04Z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0x0101002BD488A5F337B549977119488B58B5C6</vt:lpwstr>
  </property>
</Properties>
</file>