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01 - 150\"/>
    </mc:Choice>
  </mc:AlternateContent>
  <xr:revisionPtr revIDLastSave="0" documentId="8_{207AA76C-8041-41C8-87E1-64235235C819}" xr6:coauthVersionLast="31" xr6:coauthVersionMax="31" xr10:uidLastSave="{00000000-0000-0000-0000-000000000000}"/>
  <bookViews>
    <workbookView xWindow="0" yWindow="0" windowWidth="23010" windowHeight="9045" xr2:uid="{00000000-000D-0000-FFFF-FFFF00000000}"/>
  </bookViews>
  <sheets>
    <sheet name="1" sheetId="1" r:id="rId1"/>
  </sheets>
  <calcPr calcId="179017"/>
</workbook>
</file>

<file path=xl/calcChain.xml><?xml version="1.0" encoding="utf-8"?>
<calcChain xmlns="http://schemas.openxmlformats.org/spreadsheetml/2006/main">
  <c r="S34" i="1" l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B33" i="1"/>
</calcChain>
</file>

<file path=xl/sharedStrings.xml><?xml version="1.0" encoding="utf-8"?>
<sst xmlns="http://schemas.openxmlformats.org/spreadsheetml/2006/main" count="92" uniqueCount="47">
  <si>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</si>
  <si>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</si>
  <si>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</si>
  <si>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</si>
  <si>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</si>
  <si>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</si>
  <si>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</si>
  <si>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</si>
  <si>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</si>
  <si>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</si>
  <si>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Bijzondere wetenschappelijke vorming</t>
  </si>
  <si>
    <t>Economie-moderne talen</t>
  </si>
  <si>
    <t>Economie-Sport</t>
  </si>
  <si>
    <t>Economie-wetenschappen</t>
  </si>
  <si>
    <t>Economie-wiskunde</t>
  </si>
  <si>
    <t>Grieks-Latijn</t>
  </si>
  <si>
    <t>Grieks-moderne talen</t>
  </si>
  <si>
    <t>Grieks-wetenschappen</t>
  </si>
  <si>
    <t>Grieks-wiskunde</t>
  </si>
  <si>
    <t>Humane wetenschappen</t>
  </si>
  <si>
    <t>Latijn-moderne talen</t>
  </si>
  <si>
    <t>Latijn-wetenschappen</t>
  </si>
  <si>
    <t>Latijn-wiskunde</t>
  </si>
  <si>
    <t>Moderne talen-Sport</t>
  </si>
  <si>
    <t>Moderne talen-topsport</t>
  </si>
  <si>
    <t>Moderne talen-wetenschappen</t>
  </si>
  <si>
    <t>Moderne talen-wiskunde</t>
  </si>
  <si>
    <t>Rudolf Steinerpedagogie</t>
  </si>
  <si>
    <t>Sportwetenschappen</t>
  </si>
  <si>
    <t>Wetenschappen-sport</t>
  </si>
  <si>
    <t>Wetenschappen-topsport</t>
  </si>
  <si>
    <t>Wetenschappen-wiskunde</t>
  </si>
  <si>
    <t>Wiskunde-topsport</t>
  </si>
  <si>
    <t>Yeshiva</t>
  </si>
  <si>
    <t>Totaal</t>
  </si>
  <si>
    <t>2002-2003</t>
  </si>
  <si>
    <t>2003-2004</t>
  </si>
  <si>
    <t>2004-2005</t>
  </si>
  <si>
    <t>2005-2006</t>
  </si>
  <si>
    <t>2006-2007</t>
  </si>
  <si>
    <t>2007-2008</t>
  </si>
  <si>
    <t>Menswetenschappen</t>
  </si>
  <si>
    <t>Sport-wetenschappen</t>
  </si>
  <si>
    <t xml:space="preserve">Studierichting </t>
  </si>
  <si>
    <t>Evolutie leerlingen 3e graad ASO voltijds gewoon secundair onderwijs per studierichting</t>
  </si>
  <si>
    <t>2018-2019 (Leerlingenaantallen op teldag 01/10/2018)</t>
  </si>
  <si>
    <t>Bron: Datawarehouse Onderwijs en Vorming, geraadpleegd op 18/01/2019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</si>
</sst>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3" fontId="0" fillId="0" borderId="0" xfId="0" applyNumberFormat="1"/>
    <xf numFmtId="49" fontId="2" fillId="3" borderId="2" xfId="0" applyNumberFormat="1" applyFont="1" applyFill="1" applyBorder="1"/>
    <xf numFmtId="3" fontId="2" fillId="3" borderId="2" xfId="0" applyNumberFormat="1" applyFont="1" applyFill="1" applyBorder="1"/>
    <xf numFmtId="0" fontId="2" fillId="3" borderId="2" xfId="0" applyFont="1" applyFill="1" applyBorder="1"/>
    <xf numFmtId="49" fontId="2" fillId="3" borderId="3" xfId="0" applyNumberFormat="1" applyFont="1" applyFill="1" applyBorder="1"/>
    <xf numFmtId="3" fontId="2" fillId="3" borderId="3" xfId="0" applyNumberFormat="1" applyFont="1" applyFill="1" applyBorder="1"/>
    <xf numFmtId="49" fontId="2" fillId="3" borderId="4" xfId="0" applyNumberFormat="1" applyFont="1" applyFill="1" applyBorder="1"/>
    <xf numFmtId="3" fontId="2" fillId="3" borderId="4" xfId="0" applyNumberFormat="1" applyFont="1" applyFill="1" applyBorder="1"/>
    <xf numFmtId="49" fontId="3" fillId="4" borderId="1" xfId="0" applyNumberFormat="1" applyFont="1" applyFill="1" applyBorder="1"/>
    <xf numFmtId="3" fontId="3" fillId="4" borderId="1" xfId="0" applyNumberFormat="1" applyFont="1" applyFill="1" applyBorder="1"/>
    <xf numFmtId="49" fontId="4" fillId="4" borderId="1" xfId="0" applyNumberFormat="1" applyFont="1" applyFill="1" applyBorder="1"/>
    <xf numFmtId="49" fontId="4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0" fontId="2" fillId="3" borderId="3" xfId="0" applyNumberFormat="1" applyFont="1" applyFill="1" applyBorder="1"/>
    <xf numFmtId="10" fontId="2" fillId="3" borderId="2" xfId="0" applyNumberFormat="1" applyFont="1" applyFill="1" applyBorder="1"/>
    <xf numFmtId="10" fontId="2" fillId="3" borderId="4" xfId="0" applyNumberFormat="1" applyFont="1" applyFill="1" applyBorder="1"/>
    <xf numFmtId="10" fontId="3" fillId="4" borderId="1" xfId="0" applyNumberFormat="1" applyFont="1" applyFill="1" applyBorder="1"/>
    <xf numFmtId="49" fontId="4" fillId="2" borderId="0" xfId="0" applyNumberFormat="1" applyFont="1" applyFill="1" applyBorder="1"/>
    <xf numFmtId="0" fontId="0" fillId="0" borderId="0" xfId="0" applyBorder="1"/>
    <xf numFmtId="49" fontId="2" fillId="3" borderId="0" xfId="0" applyNumberFormat="1" applyFont="1" applyFill="1" applyBorder="1"/>
    <xf numFmtId="49" fontId="1" fillId="4" borderId="1" xfId="0" applyNumberFormat="1" applyFont="1" applyFill="1" applyBorder="1" applyAlignment="1">
      <alignment horizontal="center"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1"/>
  <sheetViews>
    <sheetView tabSelected="1" topLeftCell="E1" workbookViewId="0">
      <selection activeCell="A63" sqref="A63"/>
    </sheetView>
  </sheetViews>
  <sheetFormatPr defaultRowHeight="12.75" x14ac:dyDescent="0.2"/>
  <cols>
    <col min="1" max="1" width="31.28515625" bestFit="1" customWidth="1"/>
    <col min="2" max="16" width="9.5703125" customWidth="1"/>
    <col min="17" max="17" width="9.5703125" bestFit="1" customWidth="1"/>
    <col min="18" max="18" width="2.140625" customWidth="1"/>
    <col min="19" max="19" width="17.28515625" customWidth="1"/>
  </cols>
  <sheetData>
    <row r="1" spans="1:24" s="19" customFormat="1" x14ac:dyDescent="0.2">
      <c r="A1" s="18" t="s">
        <v>44</v>
      </c>
    </row>
    <row r="3" spans="1:24" ht="51" x14ac:dyDescent="0.2">
      <c r="A3" s="11" t="s">
        <v>43</v>
      </c>
      <c r="B3" s="12" t="s">
        <v>35</v>
      </c>
      <c r="C3" s="12" t="s">
        <v>36</v>
      </c>
      <c r="D3" s="12" t="s">
        <v>37</v>
      </c>
      <c r="E3" s="12" t="s">
        <v>38</v>
      </c>
      <c r="F3" s="12" t="s">
        <v>39</v>
      </c>
      <c r="G3" s="12" t="s">
        <v>40</v>
      </c>
      <c r="H3" s="12" t="s">
        <v>0</v>
      </c>
      <c r="I3" s="12" t="s">
        <v>1</v>
      </c>
      <c r="J3" s="12" t="s">
        <v>2</v>
      </c>
      <c r="K3" s="12" t="s">
        <v>3</v>
      </c>
      <c r="L3" s="13" t="s">
        <v>4</v>
      </c>
      <c r="M3" s="12" t="s">
        <v>5</v>
      </c>
      <c r="N3" s="12" t="s">
        <v>6</v>
      </c>
      <c r="O3" s="12" t="s">
        <v>7</v>
      </c>
      <c r="P3" s="12" t="s">
        <v>8</v>
      </c>
      <c r="Q3" s="12" t="s">
        <v>9</v>
      </c>
      <c r="S3" s="21" t="s">
        <v>45</v>
      </c>
    </row>
    <row r="4" spans="1:24" x14ac:dyDescent="0.2">
      <c r="A4" s="5" t="s">
        <v>10</v>
      </c>
      <c r="B4" s="6">
        <v>41</v>
      </c>
      <c r="C4" s="6">
        <v>33</v>
      </c>
      <c r="D4" s="6">
        <v>29</v>
      </c>
      <c r="E4" s="6">
        <v>34</v>
      </c>
      <c r="F4" s="6">
        <v>35</v>
      </c>
      <c r="G4" s="6">
        <v>31</v>
      </c>
      <c r="H4" s="6">
        <v>47</v>
      </c>
      <c r="I4" s="6">
        <v>47</v>
      </c>
      <c r="J4" s="6">
        <v>49</v>
      </c>
      <c r="K4" s="6">
        <v>64</v>
      </c>
      <c r="L4" s="6">
        <v>76</v>
      </c>
      <c r="M4" s="6">
        <v>65</v>
      </c>
      <c r="N4" s="6">
        <v>102</v>
      </c>
      <c r="O4" s="6">
        <v>107</v>
      </c>
      <c r="P4" s="6">
        <v>119</v>
      </c>
      <c r="Q4" s="6">
        <v>118</v>
      </c>
      <c r="S4" s="6">
        <v>155</v>
      </c>
      <c r="T4" s="1"/>
      <c r="U4" s="1"/>
      <c r="V4" s="1"/>
      <c r="W4" s="1"/>
      <c r="X4" s="1"/>
    </row>
    <row r="5" spans="1:24" x14ac:dyDescent="0.2">
      <c r="A5" s="2" t="s">
        <v>11</v>
      </c>
      <c r="B5" s="3">
        <v>9826</v>
      </c>
      <c r="C5" s="3">
        <v>10015</v>
      </c>
      <c r="D5" s="3">
        <v>10359</v>
      </c>
      <c r="E5" s="3">
        <v>10751</v>
      </c>
      <c r="F5" s="3">
        <v>10823</v>
      </c>
      <c r="G5" s="3">
        <v>10873</v>
      </c>
      <c r="H5" s="3">
        <v>10772</v>
      </c>
      <c r="I5" s="3">
        <v>10607</v>
      </c>
      <c r="J5" s="3">
        <v>10421</v>
      </c>
      <c r="K5" s="3">
        <v>10154</v>
      </c>
      <c r="L5" s="3">
        <v>10103</v>
      </c>
      <c r="M5" s="3">
        <v>9895</v>
      </c>
      <c r="N5" s="3">
        <v>9941</v>
      </c>
      <c r="O5" s="3">
        <v>9878</v>
      </c>
      <c r="P5" s="3">
        <v>9740</v>
      </c>
      <c r="Q5" s="3">
        <v>9598</v>
      </c>
      <c r="S5" s="3">
        <v>9342</v>
      </c>
      <c r="T5" s="1"/>
      <c r="U5" s="1"/>
      <c r="V5" s="1"/>
      <c r="W5" s="1"/>
      <c r="X5" s="1"/>
    </row>
    <row r="6" spans="1:24" x14ac:dyDescent="0.2">
      <c r="A6" s="2" t="s">
        <v>12</v>
      </c>
      <c r="B6" s="3"/>
      <c r="C6" s="3"/>
      <c r="D6" s="3"/>
      <c r="E6" s="3"/>
      <c r="F6" s="4">
        <v>9</v>
      </c>
      <c r="G6" s="4">
        <v>21</v>
      </c>
      <c r="H6" s="4">
        <v>24</v>
      </c>
      <c r="I6" s="4">
        <v>26</v>
      </c>
      <c r="J6" s="4">
        <v>28</v>
      </c>
      <c r="K6" s="4">
        <v>16</v>
      </c>
      <c r="L6" s="4"/>
      <c r="M6" s="3"/>
      <c r="N6" s="3"/>
      <c r="O6" s="3"/>
      <c r="P6" s="3"/>
      <c r="Q6" s="4"/>
      <c r="S6" s="4"/>
      <c r="T6" s="1"/>
      <c r="U6" s="1"/>
      <c r="V6" s="1"/>
      <c r="W6" s="1"/>
      <c r="X6" s="1"/>
    </row>
    <row r="7" spans="1:24" x14ac:dyDescent="0.2">
      <c r="A7" s="2" t="s">
        <v>13</v>
      </c>
      <c r="B7" s="3"/>
      <c r="C7" s="3"/>
      <c r="D7" s="3"/>
      <c r="E7" s="3"/>
      <c r="F7" s="3">
        <v>2</v>
      </c>
      <c r="G7" s="3">
        <v>4</v>
      </c>
      <c r="H7" s="3">
        <v>118</v>
      </c>
      <c r="I7" s="3">
        <v>425</v>
      </c>
      <c r="J7" s="3">
        <v>698</v>
      </c>
      <c r="K7" s="3">
        <v>773</v>
      </c>
      <c r="L7" s="3">
        <v>820</v>
      </c>
      <c r="M7" s="3">
        <v>955</v>
      </c>
      <c r="N7" s="3">
        <v>998</v>
      </c>
      <c r="O7" s="3">
        <v>1185</v>
      </c>
      <c r="P7" s="3">
        <v>1395</v>
      </c>
      <c r="Q7" s="3">
        <v>1494</v>
      </c>
      <c r="S7" s="3">
        <v>1457</v>
      </c>
      <c r="T7" s="1"/>
      <c r="U7" s="1"/>
      <c r="V7" s="1"/>
      <c r="W7" s="1"/>
      <c r="X7" s="1"/>
    </row>
    <row r="8" spans="1:24" x14ac:dyDescent="0.2">
      <c r="A8" s="2" t="s">
        <v>14</v>
      </c>
      <c r="B8" s="3">
        <v>5107</v>
      </c>
      <c r="C8" s="3">
        <v>5211</v>
      </c>
      <c r="D8" s="3">
        <v>4490</v>
      </c>
      <c r="E8" s="3">
        <v>3610</v>
      </c>
      <c r="F8" s="3">
        <v>3382</v>
      </c>
      <c r="G8" s="3">
        <v>3139</v>
      </c>
      <c r="H8" s="3">
        <v>3114</v>
      </c>
      <c r="I8" s="3">
        <v>2890</v>
      </c>
      <c r="J8" s="3">
        <v>2581</v>
      </c>
      <c r="K8" s="3">
        <v>2565</v>
      </c>
      <c r="L8" s="3">
        <v>2525</v>
      </c>
      <c r="M8" s="3">
        <v>2466</v>
      </c>
      <c r="N8" s="3">
        <v>2433</v>
      </c>
      <c r="O8" s="3">
        <v>2377</v>
      </c>
      <c r="P8" s="3">
        <v>2355</v>
      </c>
      <c r="Q8" s="3">
        <v>2439</v>
      </c>
      <c r="S8" s="3">
        <v>2667</v>
      </c>
      <c r="T8" s="1"/>
      <c r="U8" s="1"/>
      <c r="V8" s="1"/>
      <c r="W8" s="1"/>
      <c r="X8" s="1"/>
    </row>
    <row r="9" spans="1:24" x14ac:dyDescent="0.2">
      <c r="A9" s="2" t="s">
        <v>15</v>
      </c>
      <c r="B9" s="3">
        <v>831</v>
      </c>
      <c r="C9" s="3">
        <v>857</v>
      </c>
      <c r="D9" s="3">
        <v>826</v>
      </c>
      <c r="E9" s="3">
        <v>862</v>
      </c>
      <c r="F9" s="3">
        <v>958</v>
      </c>
      <c r="G9" s="3">
        <v>903</v>
      </c>
      <c r="H9" s="3">
        <v>802</v>
      </c>
      <c r="I9" s="3">
        <v>738</v>
      </c>
      <c r="J9" s="3">
        <v>620</v>
      </c>
      <c r="K9" s="3">
        <v>585</v>
      </c>
      <c r="L9" s="3">
        <v>587</v>
      </c>
      <c r="M9" s="3">
        <v>544</v>
      </c>
      <c r="N9" s="3">
        <v>495</v>
      </c>
      <c r="O9" s="3">
        <v>458</v>
      </c>
      <c r="P9" s="3">
        <v>413</v>
      </c>
      <c r="Q9" s="3">
        <v>388</v>
      </c>
      <c r="S9" s="3">
        <v>394</v>
      </c>
      <c r="T9" s="1"/>
      <c r="U9" s="1"/>
      <c r="V9" s="1"/>
      <c r="W9" s="1"/>
      <c r="X9" s="1"/>
    </row>
    <row r="10" spans="1:24" x14ac:dyDescent="0.2">
      <c r="A10" s="2" t="s">
        <v>16</v>
      </c>
      <c r="B10" s="3"/>
      <c r="C10" s="3"/>
      <c r="D10" s="3"/>
      <c r="E10" s="3">
        <v>1</v>
      </c>
      <c r="F10" s="3">
        <v>9</v>
      </c>
      <c r="G10" s="3">
        <v>18</v>
      </c>
      <c r="H10" s="3">
        <v>19</v>
      </c>
      <c r="I10" s="3">
        <v>21</v>
      </c>
      <c r="J10" s="3">
        <v>20</v>
      </c>
      <c r="K10" s="3">
        <v>18</v>
      </c>
      <c r="L10" s="3">
        <v>22</v>
      </c>
      <c r="M10" s="3">
        <v>28</v>
      </c>
      <c r="N10" s="3">
        <v>19</v>
      </c>
      <c r="O10" s="3">
        <v>10</v>
      </c>
      <c r="P10" s="3">
        <v>14</v>
      </c>
      <c r="Q10" s="3">
        <v>13</v>
      </c>
      <c r="S10" s="3">
        <v>19</v>
      </c>
      <c r="T10" s="1"/>
      <c r="U10" s="1"/>
      <c r="V10" s="1"/>
      <c r="W10" s="1"/>
      <c r="X10" s="1"/>
    </row>
    <row r="11" spans="1:24" x14ac:dyDescent="0.2">
      <c r="A11" s="2" t="s">
        <v>17</v>
      </c>
      <c r="B11" s="3">
        <v>86</v>
      </c>
      <c r="C11" s="3">
        <v>100</v>
      </c>
      <c r="D11" s="3">
        <v>95</v>
      </c>
      <c r="E11" s="3">
        <v>107</v>
      </c>
      <c r="F11" s="3">
        <v>118</v>
      </c>
      <c r="G11" s="3">
        <v>129</v>
      </c>
      <c r="H11" s="3">
        <v>115</v>
      </c>
      <c r="I11" s="3">
        <v>94</v>
      </c>
      <c r="J11" s="3">
        <v>87</v>
      </c>
      <c r="K11" s="3">
        <v>94</v>
      </c>
      <c r="L11" s="3">
        <v>91</v>
      </c>
      <c r="M11" s="3">
        <v>81</v>
      </c>
      <c r="N11" s="3">
        <v>81</v>
      </c>
      <c r="O11" s="3">
        <v>74</v>
      </c>
      <c r="P11" s="3">
        <v>60</v>
      </c>
      <c r="Q11" s="3">
        <v>55</v>
      </c>
      <c r="S11" s="3">
        <v>54</v>
      </c>
      <c r="T11" s="1"/>
      <c r="U11" s="1"/>
      <c r="V11" s="1"/>
      <c r="W11" s="1"/>
      <c r="X11" s="1"/>
    </row>
    <row r="12" spans="1:24" x14ac:dyDescent="0.2">
      <c r="A12" s="2" t="s">
        <v>18</v>
      </c>
      <c r="B12" s="3">
        <v>371</v>
      </c>
      <c r="C12" s="3">
        <v>413</v>
      </c>
      <c r="D12" s="3">
        <v>397</v>
      </c>
      <c r="E12" s="3">
        <v>429</v>
      </c>
      <c r="F12" s="3">
        <v>472</v>
      </c>
      <c r="G12" s="3">
        <v>511</v>
      </c>
      <c r="H12" s="3">
        <v>499</v>
      </c>
      <c r="I12" s="3">
        <v>487</v>
      </c>
      <c r="J12" s="3">
        <v>467</v>
      </c>
      <c r="K12" s="3">
        <v>480</v>
      </c>
      <c r="L12" s="3">
        <v>496</v>
      </c>
      <c r="M12" s="3">
        <v>495</v>
      </c>
      <c r="N12" s="3">
        <v>540</v>
      </c>
      <c r="O12" s="3">
        <v>536</v>
      </c>
      <c r="P12" s="3">
        <v>509</v>
      </c>
      <c r="Q12" s="3">
        <v>540</v>
      </c>
      <c r="S12" s="3">
        <v>567</v>
      </c>
      <c r="T12" s="1"/>
      <c r="U12" s="1"/>
      <c r="V12" s="1"/>
      <c r="W12" s="1"/>
      <c r="X12" s="1"/>
    </row>
    <row r="13" spans="1:24" x14ac:dyDescent="0.2">
      <c r="A13" s="2" t="s">
        <v>19</v>
      </c>
      <c r="B13" s="3"/>
      <c r="C13" s="3"/>
      <c r="D13" s="3">
        <v>4316</v>
      </c>
      <c r="E13" s="3">
        <v>8510</v>
      </c>
      <c r="F13" s="3">
        <v>8677</v>
      </c>
      <c r="G13" s="3">
        <v>9224</v>
      </c>
      <c r="H13" s="3">
        <v>9714</v>
      </c>
      <c r="I13" s="3">
        <v>9743</v>
      </c>
      <c r="J13" s="3">
        <v>9454</v>
      </c>
      <c r="K13" s="3">
        <v>9364</v>
      </c>
      <c r="L13" s="3">
        <v>9415</v>
      </c>
      <c r="M13" s="3">
        <v>9302</v>
      </c>
      <c r="N13" s="3">
        <v>9290</v>
      </c>
      <c r="O13" s="3">
        <v>9279</v>
      </c>
      <c r="P13" s="3">
        <v>9319</v>
      </c>
      <c r="Q13" s="3">
        <v>9519</v>
      </c>
      <c r="S13" s="3">
        <v>9514</v>
      </c>
      <c r="T13" s="1"/>
      <c r="U13" s="1"/>
      <c r="V13" s="1"/>
      <c r="W13" s="1"/>
      <c r="X13" s="1"/>
    </row>
    <row r="14" spans="1:24" x14ac:dyDescent="0.2">
      <c r="A14" s="2" t="s">
        <v>20</v>
      </c>
      <c r="B14" s="3">
        <v>3139</v>
      </c>
      <c r="C14" s="3">
        <v>3322</v>
      </c>
      <c r="D14" s="3">
        <v>3506</v>
      </c>
      <c r="E14" s="3">
        <v>3810</v>
      </c>
      <c r="F14" s="3">
        <v>4023</v>
      </c>
      <c r="G14" s="3">
        <v>4076</v>
      </c>
      <c r="H14" s="3">
        <v>3940</v>
      </c>
      <c r="I14" s="3">
        <v>3751</v>
      </c>
      <c r="J14" s="3">
        <v>3511</v>
      </c>
      <c r="K14" s="3">
        <v>3260</v>
      </c>
      <c r="L14" s="3">
        <v>3136</v>
      </c>
      <c r="M14" s="3">
        <v>3026</v>
      </c>
      <c r="N14" s="3">
        <v>2804</v>
      </c>
      <c r="O14" s="3">
        <v>2605</v>
      </c>
      <c r="P14" s="3">
        <v>2436</v>
      </c>
      <c r="Q14" s="3">
        <v>2207</v>
      </c>
      <c r="S14" s="3">
        <v>1957</v>
      </c>
      <c r="T14" s="1"/>
      <c r="U14" s="1"/>
      <c r="V14" s="1"/>
      <c r="W14" s="1"/>
      <c r="X14" s="1"/>
    </row>
    <row r="15" spans="1:24" x14ac:dyDescent="0.2">
      <c r="A15" s="2" t="s">
        <v>21</v>
      </c>
      <c r="B15" s="3">
        <v>1913</v>
      </c>
      <c r="C15" s="3">
        <v>2027</v>
      </c>
      <c r="D15" s="3">
        <v>2180</v>
      </c>
      <c r="E15" s="3">
        <v>2347</v>
      </c>
      <c r="F15" s="3">
        <v>2479</v>
      </c>
      <c r="G15" s="3">
        <v>2600</v>
      </c>
      <c r="H15" s="3">
        <v>2563</v>
      </c>
      <c r="I15" s="3">
        <v>2469</v>
      </c>
      <c r="J15" s="3">
        <v>2484</v>
      </c>
      <c r="K15" s="3">
        <v>2452</v>
      </c>
      <c r="L15" s="3">
        <v>2371</v>
      </c>
      <c r="M15" s="3">
        <v>2287</v>
      </c>
      <c r="N15" s="3">
        <v>2184</v>
      </c>
      <c r="O15" s="3">
        <v>2116</v>
      </c>
      <c r="P15" s="3">
        <v>2072</v>
      </c>
      <c r="Q15" s="3">
        <v>2090</v>
      </c>
      <c r="S15" s="3">
        <v>2080</v>
      </c>
      <c r="T15" s="1"/>
      <c r="U15" s="1"/>
      <c r="V15" s="1"/>
      <c r="W15" s="1"/>
      <c r="X15" s="1"/>
    </row>
    <row r="16" spans="1:24" x14ac:dyDescent="0.2">
      <c r="A16" s="2" t="s">
        <v>22</v>
      </c>
      <c r="B16" s="3">
        <v>3849</v>
      </c>
      <c r="C16" s="3">
        <v>4009</v>
      </c>
      <c r="D16" s="3">
        <v>4288</v>
      </c>
      <c r="E16" s="3">
        <v>4555</v>
      </c>
      <c r="F16" s="3">
        <v>4570</v>
      </c>
      <c r="G16" s="3">
        <v>4499</v>
      </c>
      <c r="H16" s="3">
        <v>4362</v>
      </c>
      <c r="I16" s="3">
        <v>4311</v>
      </c>
      <c r="J16" s="3">
        <v>4260</v>
      </c>
      <c r="K16" s="3">
        <v>4095</v>
      </c>
      <c r="L16" s="3">
        <v>4009</v>
      </c>
      <c r="M16" s="3">
        <v>3868</v>
      </c>
      <c r="N16" s="3">
        <v>3853</v>
      </c>
      <c r="O16" s="3">
        <v>3904</v>
      </c>
      <c r="P16" s="3">
        <v>3904</v>
      </c>
      <c r="Q16" s="3">
        <v>3868</v>
      </c>
      <c r="S16" s="3">
        <v>3860</v>
      </c>
      <c r="T16" s="1"/>
      <c r="U16" s="1"/>
      <c r="V16" s="1"/>
      <c r="W16" s="1"/>
      <c r="X16" s="1"/>
    </row>
    <row r="17" spans="1:24" x14ac:dyDescent="0.2">
      <c r="A17" s="2" t="s">
        <v>41</v>
      </c>
      <c r="B17" s="3">
        <v>6819</v>
      </c>
      <c r="C17" s="3">
        <v>7540</v>
      </c>
      <c r="D17" s="3">
        <v>3687</v>
      </c>
      <c r="E17" s="3"/>
      <c r="F17" s="4"/>
      <c r="G17" s="4"/>
      <c r="H17" s="4"/>
      <c r="I17" s="4"/>
      <c r="J17" s="4"/>
      <c r="K17" s="4"/>
      <c r="L17" s="4"/>
      <c r="M17" s="3"/>
      <c r="N17" s="3"/>
      <c r="O17" s="3"/>
      <c r="P17" s="3"/>
      <c r="Q17" s="4"/>
      <c r="S17" s="4"/>
      <c r="T17" s="1"/>
      <c r="U17" s="1"/>
      <c r="V17" s="1"/>
      <c r="W17" s="1"/>
      <c r="X17" s="1"/>
    </row>
    <row r="18" spans="1:24" x14ac:dyDescent="0.2">
      <c r="A18" s="2" t="s">
        <v>23</v>
      </c>
      <c r="B18" s="3"/>
      <c r="C18" s="3"/>
      <c r="D18" s="3"/>
      <c r="E18" s="3"/>
      <c r="F18" s="3">
        <v>1</v>
      </c>
      <c r="G18" s="3">
        <v>9</v>
      </c>
      <c r="H18" s="3">
        <v>15</v>
      </c>
      <c r="I18" s="3">
        <v>7</v>
      </c>
      <c r="J18" s="3">
        <v>9</v>
      </c>
      <c r="K18" s="3">
        <v>6</v>
      </c>
      <c r="L18" s="3"/>
      <c r="M18" s="3"/>
      <c r="N18" s="3"/>
      <c r="O18" s="3"/>
      <c r="P18" s="3"/>
      <c r="Q18" s="3"/>
      <c r="S18" s="3"/>
      <c r="T18" s="1"/>
      <c r="U18" s="1"/>
      <c r="V18" s="1"/>
      <c r="W18" s="1"/>
      <c r="X18" s="1"/>
    </row>
    <row r="19" spans="1:24" x14ac:dyDescent="0.2">
      <c r="A19" s="2" t="s">
        <v>24</v>
      </c>
      <c r="B19" s="3"/>
      <c r="C19" s="3"/>
      <c r="D19" s="3">
        <v>22</v>
      </c>
      <c r="E19" s="3">
        <v>32</v>
      </c>
      <c r="F19" s="3">
        <v>39</v>
      </c>
      <c r="G19" s="3">
        <v>51</v>
      </c>
      <c r="H19" s="3">
        <v>37</v>
      </c>
      <c r="I19" s="3">
        <v>37</v>
      </c>
      <c r="J19" s="3">
        <v>43</v>
      </c>
      <c r="K19" s="3">
        <v>41</v>
      </c>
      <c r="L19" s="3">
        <v>35</v>
      </c>
      <c r="M19" s="3">
        <v>32</v>
      </c>
      <c r="N19" s="3">
        <v>19</v>
      </c>
      <c r="O19" s="3">
        <v>16</v>
      </c>
      <c r="P19" s="3">
        <v>34</v>
      </c>
      <c r="Q19" s="3">
        <v>34</v>
      </c>
      <c r="S19" s="3">
        <v>18</v>
      </c>
      <c r="T19" s="1"/>
      <c r="U19" s="1"/>
      <c r="V19" s="1"/>
      <c r="W19" s="1"/>
      <c r="X19" s="1"/>
    </row>
    <row r="20" spans="1:24" x14ac:dyDescent="0.2">
      <c r="A20" s="2" t="s">
        <v>25</v>
      </c>
      <c r="B20" s="3">
        <v>2808</v>
      </c>
      <c r="C20" s="3">
        <v>2818</v>
      </c>
      <c r="D20" s="3">
        <v>3339</v>
      </c>
      <c r="E20" s="3">
        <v>3845</v>
      </c>
      <c r="F20" s="3">
        <v>3915</v>
      </c>
      <c r="G20" s="3">
        <v>4091</v>
      </c>
      <c r="H20" s="3">
        <v>4151</v>
      </c>
      <c r="I20" s="3">
        <v>3985</v>
      </c>
      <c r="J20" s="3">
        <v>3816</v>
      </c>
      <c r="K20" s="3">
        <v>3678</v>
      </c>
      <c r="L20" s="3">
        <v>3803</v>
      </c>
      <c r="M20" s="3">
        <v>3764</v>
      </c>
      <c r="N20" s="3">
        <v>3668</v>
      </c>
      <c r="O20" s="3">
        <v>3559</v>
      </c>
      <c r="P20" s="3">
        <v>3488</v>
      </c>
      <c r="Q20" s="3">
        <v>3505</v>
      </c>
      <c r="S20" s="3">
        <v>3426</v>
      </c>
      <c r="T20" s="1"/>
      <c r="U20" s="1"/>
      <c r="V20" s="1"/>
      <c r="W20" s="1"/>
      <c r="X20" s="1"/>
    </row>
    <row r="21" spans="1:24" x14ac:dyDescent="0.2">
      <c r="A21" s="2" t="s">
        <v>26</v>
      </c>
      <c r="B21" s="3">
        <v>1954</v>
      </c>
      <c r="C21" s="3">
        <v>1841</v>
      </c>
      <c r="D21" s="3">
        <v>1348</v>
      </c>
      <c r="E21" s="3">
        <v>879</v>
      </c>
      <c r="F21" s="3">
        <v>842</v>
      </c>
      <c r="G21" s="3">
        <v>808</v>
      </c>
      <c r="H21" s="3">
        <v>727</v>
      </c>
      <c r="I21" s="3">
        <v>662</v>
      </c>
      <c r="J21" s="3">
        <v>656</v>
      </c>
      <c r="K21" s="3">
        <v>639</v>
      </c>
      <c r="L21" s="3">
        <v>541</v>
      </c>
      <c r="M21" s="3">
        <v>486</v>
      </c>
      <c r="N21" s="3">
        <v>470</v>
      </c>
      <c r="O21" s="3">
        <v>428</v>
      </c>
      <c r="P21" s="3">
        <v>351</v>
      </c>
      <c r="Q21" s="3">
        <v>296</v>
      </c>
      <c r="S21" s="3">
        <v>283</v>
      </c>
      <c r="T21" s="1"/>
      <c r="U21" s="1"/>
      <c r="V21" s="1"/>
      <c r="W21" s="1"/>
      <c r="X21" s="1"/>
    </row>
    <row r="22" spans="1:24" x14ac:dyDescent="0.2">
      <c r="A22" s="2" t="s">
        <v>27</v>
      </c>
      <c r="B22" s="4">
        <v>329</v>
      </c>
      <c r="C22" s="3">
        <v>346</v>
      </c>
      <c r="D22" s="3">
        <v>322</v>
      </c>
      <c r="E22" s="3">
        <v>351</v>
      </c>
      <c r="F22" s="3">
        <v>353</v>
      </c>
      <c r="G22" s="3">
        <v>365</v>
      </c>
      <c r="H22" s="3">
        <v>352</v>
      </c>
      <c r="I22" s="3">
        <v>350</v>
      </c>
      <c r="J22" s="3">
        <v>327</v>
      </c>
      <c r="K22" s="3">
        <v>298</v>
      </c>
      <c r="L22" s="3">
        <v>311</v>
      </c>
      <c r="M22" s="4">
        <v>334</v>
      </c>
      <c r="N22" s="3">
        <v>335</v>
      </c>
      <c r="O22" s="3">
        <v>347</v>
      </c>
      <c r="P22" s="3">
        <v>313</v>
      </c>
      <c r="Q22" s="3">
        <v>295</v>
      </c>
      <c r="S22" s="3">
        <v>301</v>
      </c>
      <c r="T22" s="1"/>
      <c r="U22" s="1"/>
      <c r="V22" s="1"/>
      <c r="W22" s="1"/>
      <c r="X22" s="1"/>
    </row>
    <row r="23" spans="1:24" x14ac:dyDescent="0.2">
      <c r="A23" s="2" t="s">
        <v>42</v>
      </c>
      <c r="B23" s="3">
        <v>847</v>
      </c>
      <c r="C23" s="3">
        <v>895</v>
      </c>
      <c r="D23" s="4">
        <v>448</v>
      </c>
      <c r="E23" s="4"/>
      <c r="F23" s="4"/>
      <c r="G23" s="4"/>
      <c r="H23" s="4"/>
      <c r="I23" s="4"/>
      <c r="J23" s="4"/>
      <c r="K23" s="4"/>
      <c r="L23" s="4"/>
      <c r="M23" s="3"/>
      <c r="N23" s="3"/>
      <c r="O23" s="4"/>
      <c r="P23" s="4"/>
      <c r="Q23" s="4"/>
      <c r="S23" s="4"/>
      <c r="T23" s="1"/>
      <c r="U23" s="1"/>
      <c r="V23" s="1"/>
      <c r="W23" s="1"/>
      <c r="X23" s="1"/>
    </row>
    <row r="24" spans="1:24" x14ac:dyDescent="0.2">
      <c r="A24" s="2" t="s">
        <v>28</v>
      </c>
      <c r="B24" s="3"/>
      <c r="C24" s="3"/>
      <c r="D24" s="3"/>
      <c r="E24" s="3"/>
      <c r="F24" s="3"/>
      <c r="G24" s="3"/>
      <c r="H24" s="3"/>
      <c r="I24" s="3">
        <v>562</v>
      </c>
      <c r="J24" s="3">
        <v>1059</v>
      </c>
      <c r="K24" s="3">
        <v>1074</v>
      </c>
      <c r="L24" s="3">
        <v>1084</v>
      </c>
      <c r="M24" s="3">
        <v>1112</v>
      </c>
      <c r="N24" s="3">
        <v>1113</v>
      </c>
      <c r="O24" s="3">
        <v>1118</v>
      </c>
      <c r="P24" s="3">
        <v>1127</v>
      </c>
      <c r="Q24" s="3">
        <v>1180</v>
      </c>
      <c r="S24" s="3">
        <v>1380</v>
      </c>
      <c r="T24" s="1"/>
      <c r="U24" s="1"/>
      <c r="V24" s="1"/>
      <c r="W24" s="1"/>
      <c r="X24" s="1"/>
    </row>
    <row r="25" spans="1:24" x14ac:dyDescent="0.2">
      <c r="A25" s="2" t="s">
        <v>29</v>
      </c>
      <c r="B25" s="3"/>
      <c r="C25" s="3"/>
      <c r="D25" s="3">
        <v>475</v>
      </c>
      <c r="E25" s="3">
        <v>924</v>
      </c>
      <c r="F25" s="3">
        <v>962</v>
      </c>
      <c r="G25" s="3">
        <v>986</v>
      </c>
      <c r="H25" s="3">
        <v>1070</v>
      </c>
      <c r="I25" s="3">
        <v>529</v>
      </c>
      <c r="J25" s="3"/>
      <c r="K25" s="3"/>
      <c r="L25" s="3"/>
      <c r="M25" s="3"/>
      <c r="N25" s="3"/>
      <c r="O25" s="3"/>
      <c r="P25" s="3"/>
      <c r="Q25" s="3"/>
      <c r="S25" s="3"/>
      <c r="T25" s="1"/>
      <c r="U25" s="1"/>
      <c r="V25" s="1"/>
      <c r="W25" s="1"/>
      <c r="X25" s="1"/>
    </row>
    <row r="26" spans="1:24" x14ac:dyDescent="0.2">
      <c r="A26" s="2" t="s">
        <v>30</v>
      </c>
      <c r="B26" s="3">
        <v>92</v>
      </c>
      <c r="C26" s="3">
        <v>98</v>
      </c>
      <c r="D26" s="3">
        <v>94</v>
      </c>
      <c r="E26" s="3">
        <v>62</v>
      </c>
      <c r="F26" s="3">
        <v>59</v>
      </c>
      <c r="G26" s="3">
        <v>73</v>
      </c>
      <c r="H26" s="3">
        <v>73</v>
      </c>
      <c r="I26" s="3">
        <v>78</v>
      </c>
      <c r="J26" s="3">
        <v>79</v>
      </c>
      <c r="K26" s="3">
        <v>68</v>
      </c>
      <c r="L26" s="3">
        <v>78</v>
      </c>
      <c r="M26" s="3">
        <v>88</v>
      </c>
      <c r="N26" s="3">
        <v>80</v>
      </c>
      <c r="O26" s="3">
        <v>74</v>
      </c>
      <c r="P26" s="3">
        <v>78</v>
      </c>
      <c r="Q26" s="3">
        <v>84</v>
      </c>
      <c r="S26" s="3">
        <v>91</v>
      </c>
      <c r="T26" s="1"/>
      <c r="U26" s="1"/>
      <c r="V26" s="1"/>
      <c r="W26" s="1"/>
      <c r="X26" s="1"/>
    </row>
    <row r="27" spans="1:24" x14ac:dyDescent="0.2">
      <c r="A27" s="2" t="s">
        <v>31</v>
      </c>
      <c r="B27" s="3">
        <v>10010</v>
      </c>
      <c r="C27" s="3">
        <v>9656</v>
      </c>
      <c r="D27" s="3">
        <v>9872</v>
      </c>
      <c r="E27" s="3">
        <v>10311</v>
      </c>
      <c r="F27" s="3">
        <v>10958</v>
      </c>
      <c r="G27" s="3">
        <v>11488</v>
      </c>
      <c r="H27" s="3">
        <v>11840</v>
      </c>
      <c r="I27" s="3">
        <v>11965</v>
      </c>
      <c r="J27" s="3">
        <v>11900</v>
      </c>
      <c r="K27" s="3">
        <v>12085</v>
      </c>
      <c r="L27" s="3">
        <v>12421</v>
      </c>
      <c r="M27" s="3">
        <v>12898</v>
      </c>
      <c r="N27" s="3">
        <v>13194</v>
      </c>
      <c r="O27" s="3">
        <v>13608</v>
      </c>
      <c r="P27" s="3">
        <v>14239</v>
      </c>
      <c r="Q27" s="3">
        <v>14384</v>
      </c>
      <c r="S27" s="3">
        <v>15389</v>
      </c>
      <c r="T27" s="1"/>
      <c r="U27" s="1"/>
      <c r="V27" s="1"/>
      <c r="W27" s="1"/>
      <c r="X27" s="1"/>
    </row>
    <row r="28" spans="1:24" x14ac:dyDescent="0.2">
      <c r="A28" s="2" t="s">
        <v>32</v>
      </c>
      <c r="B28" s="3"/>
      <c r="C28" s="3"/>
      <c r="D28" s="3">
        <v>7</v>
      </c>
      <c r="E28" s="3">
        <v>11</v>
      </c>
      <c r="F28" s="3">
        <v>6</v>
      </c>
      <c r="G28" s="3">
        <v>3</v>
      </c>
      <c r="H28" s="3">
        <v>9</v>
      </c>
      <c r="I28" s="3">
        <v>12</v>
      </c>
      <c r="J28" s="3">
        <v>7</v>
      </c>
      <c r="K28" s="3">
        <v>10</v>
      </c>
      <c r="L28" s="3">
        <v>13</v>
      </c>
      <c r="M28" s="3">
        <v>22</v>
      </c>
      <c r="N28" s="3">
        <v>17</v>
      </c>
      <c r="O28" s="3">
        <v>20</v>
      </c>
      <c r="P28" s="3">
        <v>16</v>
      </c>
      <c r="Q28" s="3">
        <v>8</v>
      </c>
      <c r="S28" s="3">
        <v>5</v>
      </c>
      <c r="T28" s="1"/>
      <c r="U28" s="1"/>
      <c r="V28" s="1"/>
      <c r="W28" s="1"/>
      <c r="X28" s="1"/>
    </row>
    <row r="29" spans="1:24" x14ac:dyDescent="0.2">
      <c r="A29" s="7" t="s">
        <v>33</v>
      </c>
      <c r="B29" s="8">
        <v>68</v>
      </c>
      <c r="C29" s="8">
        <v>84</v>
      </c>
      <c r="D29" s="8">
        <v>79</v>
      </c>
      <c r="E29" s="8">
        <v>86</v>
      </c>
      <c r="F29" s="8">
        <v>81</v>
      </c>
      <c r="G29" s="8">
        <v>77</v>
      </c>
      <c r="H29" s="8">
        <v>77</v>
      </c>
      <c r="I29" s="8">
        <v>80</v>
      </c>
      <c r="J29" s="8">
        <v>72</v>
      </c>
      <c r="K29" s="8">
        <v>80</v>
      </c>
      <c r="L29" s="8">
        <v>87</v>
      </c>
      <c r="M29" s="8">
        <v>81</v>
      </c>
      <c r="N29" s="8">
        <v>87</v>
      </c>
      <c r="O29" s="8">
        <v>99</v>
      </c>
      <c r="P29" s="8">
        <v>84</v>
      </c>
      <c r="Q29" s="8">
        <v>79</v>
      </c>
      <c r="S29" s="8">
        <v>97</v>
      </c>
      <c r="T29" s="1"/>
      <c r="U29" s="1"/>
      <c r="V29" s="1"/>
      <c r="W29" s="1"/>
      <c r="X29" s="1"/>
    </row>
    <row r="30" spans="1:24" x14ac:dyDescent="0.2">
      <c r="A30" s="9" t="s">
        <v>34</v>
      </c>
      <c r="B30" s="10">
        <v>48090</v>
      </c>
      <c r="C30" s="10">
        <v>49265</v>
      </c>
      <c r="D30" s="10">
        <v>50179</v>
      </c>
      <c r="E30" s="10">
        <v>51517</v>
      </c>
      <c r="F30" s="10">
        <v>52773</v>
      </c>
      <c r="G30" s="10">
        <v>53979</v>
      </c>
      <c r="H30" s="10">
        <v>54440</v>
      </c>
      <c r="I30" s="10">
        <v>53876</v>
      </c>
      <c r="J30" s="10">
        <v>52648</v>
      </c>
      <c r="K30" s="10">
        <v>51899</v>
      </c>
      <c r="L30" s="10">
        <v>52024</v>
      </c>
      <c r="M30" s="10">
        <v>51829</v>
      </c>
      <c r="N30" s="10">
        <v>51723</v>
      </c>
      <c r="O30" s="10">
        <v>51798</v>
      </c>
      <c r="P30" s="10">
        <v>52066</v>
      </c>
      <c r="Q30" s="10">
        <v>52194</v>
      </c>
      <c r="S30" s="10">
        <v>53056</v>
      </c>
      <c r="T30" s="1"/>
      <c r="U30" s="1"/>
      <c r="V30" s="1"/>
      <c r="W30" s="1"/>
      <c r="X30" s="1"/>
    </row>
    <row r="32" spans="1:24" ht="51" x14ac:dyDescent="0.2">
      <c r="A32" s="11" t="s">
        <v>43</v>
      </c>
      <c r="B32" s="12" t="s">
        <v>35</v>
      </c>
      <c r="C32" s="12" t="s">
        <v>36</v>
      </c>
      <c r="D32" s="12" t="s">
        <v>37</v>
      </c>
      <c r="E32" s="12" t="s">
        <v>38</v>
      </c>
      <c r="F32" s="12" t="s">
        <v>39</v>
      </c>
      <c r="G32" s="12" t="s">
        <v>40</v>
      </c>
      <c r="H32" s="12" t="s">
        <v>0</v>
      </c>
      <c r="I32" s="12" t="s">
        <v>1</v>
      </c>
      <c r="J32" s="12" t="s">
        <v>2</v>
      </c>
      <c r="K32" s="12" t="s">
        <v>3</v>
      </c>
      <c r="L32" s="13" t="s">
        <v>4</v>
      </c>
      <c r="M32" s="12" t="s">
        <v>5</v>
      </c>
      <c r="N32" s="12" t="s">
        <v>6</v>
      </c>
      <c r="O32" s="12" t="s">
        <v>7</v>
      </c>
      <c r="P32" s="12" t="s">
        <v>8</v>
      </c>
      <c r="Q32" s="12" t="s">
        <v>9</v>
      </c>
      <c r="S32" s="21" t="s">
        <v>45</v>
      </c>
    </row>
    <row r="33" spans="1:19" x14ac:dyDescent="0.2">
      <c r="A33" s="5" t="s">
        <v>10</v>
      </c>
      <c r="B33" s="14">
        <f>B4/B$30</f>
        <v>8.5256810147639841E-4</v>
      </c>
      <c r="C33" s="14">
        <f t="shared" ref="C33:Q33" si="0">C4/C$30</f>
        <v>6.6984674718359894E-4</v>
      </c>
      <c r="D33" s="14">
        <f t="shared" si="0"/>
        <v>5.7793100699495806E-4</v>
      </c>
      <c r="E33" s="14">
        <f t="shared" si="0"/>
        <v>6.5997631849680689E-4</v>
      </c>
      <c r="F33" s="14">
        <f t="shared" si="0"/>
        <v>6.6321793341291946E-4</v>
      </c>
      <c r="G33" s="14">
        <f t="shared" si="0"/>
        <v>5.7429741195650155E-4</v>
      </c>
      <c r="H33" s="14">
        <f t="shared" si="0"/>
        <v>8.6333578251285824E-4</v>
      </c>
      <c r="I33" s="14">
        <f t="shared" si="0"/>
        <v>8.7237359863390012E-4</v>
      </c>
      <c r="J33" s="14">
        <f t="shared" si="0"/>
        <v>9.3070961859899716E-4</v>
      </c>
      <c r="K33" s="14">
        <f t="shared" si="0"/>
        <v>1.2331644154993352E-3</v>
      </c>
      <c r="L33" s="14">
        <f t="shared" si="0"/>
        <v>1.4608642165154543E-3</v>
      </c>
      <c r="M33" s="14">
        <f t="shared" si="0"/>
        <v>1.2541241389955431E-3</v>
      </c>
      <c r="N33" s="14">
        <f t="shared" si="0"/>
        <v>1.9720433849544691E-3</v>
      </c>
      <c r="O33" s="14">
        <f t="shared" si="0"/>
        <v>2.0657168230433609E-3</v>
      </c>
      <c r="P33" s="14">
        <f t="shared" si="0"/>
        <v>2.2855606345791881E-3</v>
      </c>
      <c r="Q33" s="14">
        <f t="shared" si="0"/>
        <v>2.2607962601065255E-3</v>
      </c>
      <c r="S33" s="14">
        <f>S4/S$30</f>
        <v>2.9214414957780457E-3</v>
      </c>
    </row>
    <row r="34" spans="1:19" x14ac:dyDescent="0.2">
      <c r="A34" s="2" t="s">
        <v>11</v>
      </c>
      <c r="B34" s="15">
        <f t="shared" ref="B34:Q34" si="1">B5/B$30</f>
        <v>0.20432522353919733</v>
      </c>
      <c r="C34" s="15">
        <f t="shared" si="1"/>
        <v>0.20328833857708312</v>
      </c>
      <c r="D34" s="15">
        <f t="shared" si="1"/>
        <v>0.20644094142968175</v>
      </c>
      <c r="E34" s="15">
        <f t="shared" si="1"/>
        <v>0.20868839412232856</v>
      </c>
      <c r="F34" s="15">
        <f t="shared" si="1"/>
        <v>0.20508593409508649</v>
      </c>
      <c r="G34" s="15">
        <f t="shared" si="1"/>
        <v>0.20143018581300134</v>
      </c>
      <c r="H34" s="15">
        <f t="shared" si="1"/>
        <v>0.19786921381337252</v>
      </c>
      <c r="I34" s="15">
        <f t="shared" si="1"/>
        <v>0.19687801618531442</v>
      </c>
      <c r="J34" s="15">
        <f t="shared" si="1"/>
        <v>0.19793724358000303</v>
      </c>
      <c r="K34" s="15">
        <f t="shared" si="1"/>
        <v>0.1956492417965664</v>
      </c>
      <c r="L34" s="15">
        <f t="shared" si="1"/>
        <v>0.19419883130862678</v>
      </c>
      <c r="M34" s="15">
        <f t="shared" si="1"/>
        <v>0.19091628239016767</v>
      </c>
      <c r="N34" s="15">
        <f t="shared" si="1"/>
        <v>0.19219689499835663</v>
      </c>
      <c r="O34" s="15">
        <f t="shared" si="1"/>
        <v>0.19070234371983474</v>
      </c>
      <c r="P34" s="15">
        <f t="shared" si="1"/>
        <v>0.18707025698152346</v>
      </c>
      <c r="Q34" s="15">
        <f t="shared" si="1"/>
        <v>0.18389086868222401</v>
      </c>
      <c r="S34" s="15">
        <f t="shared" ref="S34:S59" si="2">S5/S$30</f>
        <v>0.17607810615199035</v>
      </c>
    </row>
    <row r="35" spans="1:19" x14ac:dyDescent="0.2">
      <c r="A35" s="2" t="s">
        <v>12</v>
      </c>
      <c r="B35" s="15">
        <f t="shared" ref="B35:Q35" si="3">B6/B$30</f>
        <v>0</v>
      </c>
      <c r="C35" s="15">
        <f t="shared" si="3"/>
        <v>0</v>
      </c>
      <c r="D35" s="15">
        <f t="shared" si="3"/>
        <v>0</v>
      </c>
      <c r="E35" s="15">
        <f t="shared" si="3"/>
        <v>0</v>
      </c>
      <c r="F35" s="15">
        <f t="shared" si="3"/>
        <v>1.7054175430617931E-4</v>
      </c>
      <c r="G35" s="15">
        <f t="shared" si="3"/>
        <v>3.8904018229311398E-4</v>
      </c>
      <c r="H35" s="15">
        <f t="shared" si="3"/>
        <v>4.40852314474651E-4</v>
      </c>
      <c r="I35" s="15">
        <f t="shared" si="3"/>
        <v>4.8258965030811493E-4</v>
      </c>
      <c r="J35" s="15">
        <f t="shared" si="3"/>
        <v>5.3183406777085546E-4</v>
      </c>
      <c r="K35" s="15">
        <f t="shared" si="3"/>
        <v>3.0829110387483379E-4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 t="shared" si="3"/>
        <v>0</v>
      </c>
      <c r="P35" s="15">
        <f t="shared" si="3"/>
        <v>0</v>
      </c>
      <c r="Q35" s="15">
        <f t="shared" si="3"/>
        <v>0</v>
      </c>
      <c r="S35" s="15">
        <f t="shared" si="2"/>
        <v>0</v>
      </c>
    </row>
    <row r="36" spans="1:19" x14ac:dyDescent="0.2">
      <c r="A36" s="2" t="s">
        <v>13</v>
      </c>
      <c r="B36" s="15">
        <f t="shared" ref="B36:Q36" si="4">B7/B$30</f>
        <v>0</v>
      </c>
      <c r="C36" s="15">
        <f t="shared" si="4"/>
        <v>0</v>
      </c>
      <c r="D36" s="15">
        <f t="shared" si="4"/>
        <v>0</v>
      </c>
      <c r="E36" s="15">
        <f t="shared" si="4"/>
        <v>0</v>
      </c>
      <c r="F36" s="15">
        <f t="shared" si="4"/>
        <v>3.7898167623595399E-5</v>
      </c>
      <c r="G36" s="15">
        <f t="shared" si="4"/>
        <v>7.4102891865355049E-5</v>
      </c>
      <c r="H36" s="15">
        <f t="shared" si="4"/>
        <v>2.1675238795003673E-3</v>
      </c>
      <c r="I36" s="15">
        <f t="shared" si="4"/>
        <v>7.8884846684980324E-3</v>
      </c>
      <c r="J36" s="15">
        <f t="shared" si="4"/>
        <v>1.3257863546573469E-2</v>
      </c>
      <c r="K36" s="15">
        <f t="shared" si="4"/>
        <v>1.4894313955952908E-2</v>
      </c>
      <c r="L36" s="15">
        <f t="shared" si="4"/>
        <v>1.5761956020298323E-2</v>
      </c>
      <c r="M36" s="15">
        <f t="shared" si="4"/>
        <v>1.8425977734472979E-2</v>
      </c>
      <c r="N36" s="15">
        <f t="shared" si="4"/>
        <v>1.9295091158672159E-2</v>
      </c>
      <c r="O36" s="15">
        <f t="shared" si="4"/>
        <v>2.2877331171087686E-2</v>
      </c>
      <c r="P36" s="15">
        <f t="shared" si="4"/>
        <v>2.6792916682671992E-2</v>
      </c>
      <c r="Q36" s="15">
        <f t="shared" si="4"/>
        <v>2.8623979767789402E-2</v>
      </c>
      <c r="S36" s="15">
        <f t="shared" si="2"/>
        <v>2.746155006031363E-2</v>
      </c>
    </row>
    <row r="37" spans="1:19" x14ac:dyDescent="0.2">
      <c r="A37" s="2" t="s">
        <v>14</v>
      </c>
      <c r="B37" s="15">
        <f t="shared" ref="B37:Q37" si="5">B8/B$30</f>
        <v>0.10619671449365772</v>
      </c>
      <c r="C37" s="15">
        <f t="shared" si="5"/>
        <v>0.10577489089617376</v>
      </c>
      <c r="D37" s="15">
        <f t="shared" si="5"/>
        <v>8.9479662807150404E-2</v>
      </c>
      <c r="E37" s="15">
        <f t="shared" si="5"/>
        <v>7.0073956169808022E-2</v>
      </c>
      <c r="F37" s="15">
        <f t="shared" si="5"/>
        <v>6.4085801451499821E-2</v>
      </c>
      <c r="G37" s="15">
        <f t="shared" si="5"/>
        <v>5.8152244391337371E-2</v>
      </c>
      <c r="H37" s="15">
        <f t="shared" si="5"/>
        <v>5.7200587803085963E-2</v>
      </c>
      <c r="I37" s="15">
        <f t="shared" si="5"/>
        <v>5.3641695745786623E-2</v>
      </c>
      <c r="J37" s="15">
        <f t="shared" si="5"/>
        <v>4.9023704604163498E-2</v>
      </c>
      <c r="K37" s="15">
        <f t="shared" si="5"/>
        <v>4.9422917589934293E-2</v>
      </c>
      <c r="L37" s="15">
        <f t="shared" si="5"/>
        <v>4.8535291403967402E-2</v>
      </c>
      <c r="M37" s="15">
        <f t="shared" si="5"/>
        <v>4.7579540411738605E-2</v>
      </c>
      <c r="N37" s="15">
        <f t="shared" si="5"/>
        <v>4.7039034858766891E-2</v>
      </c>
      <c r="O37" s="15">
        <f t="shared" si="5"/>
        <v>4.5889802695084754E-2</v>
      </c>
      <c r="P37" s="15">
        <f t="shared" si="5"/>
        <v>4.5231052894403261E-2</v>
      </c>
      <c r="Q37" s="15">
        <f t="shared" si="5"/>
        <v>4.6729509138981495E-2</v>
      </c>
      <c r="S37" s="15">
        <f t="shared" si="2"/>
        <v>5.0267641737032569E-2</v>
      </c>
    </row>
    <row r="38" spans="1:19" x14ac:dyDescent="0.2">
      <c r="A38" s="2" t="s">
        <v>15</v>
      </c>
      <c r="B38" s="15">
        <f t="shared" ref="B38:Q38" si="6">B9/B$30</f>
        <v>1.7280099812850905E-2</v>
      </c>
      <c r="C38" s="15">
        <f t="shared" si="6"/>
        <v>1.7395717040495282E-2</v>
      </c>
      <c r="D38" s="15">
        <f t="shared" si="6"/>
        <v>1.6461069371649494E-2</v>
      </c>
      <c r="E38" s="15">
        <f t="shared" si="6"/>
        <v>1.6732340780713163E-2</v>
      </c>
      <c r="F38" s="15">
        <f t="shared" si="6"/>
        <v>1.8153222291702197E-2</v>
      </c>
      <c r="G38" s="15">
        <f t="shared" si="6"/>
        <v>1.67287278386039E-2</v>
      </c>
      <c r="H38" s="15">
        <f t="shared" si="6"/>
        <v>1.4731814842027921E-2</v>
      </c>
      <c r="I38" s="15">
        <f t="shared" si="6"/>
        <v>1.3698121612591877E-2</v>
      </c>
      <c r="J38" s="15">
        <f t="shared" si="6"/>
        <v>1.1776325786354657E-2</v>
      </c>
      <c r="K38" s="15">
        <f t="shared" si="6"/>
        <v>1.1271893485423611E-2</v>
      </c>
      <c r="L38" s="15">
        <f t="shared" si="6"/>
        <v>1.1283253882823313E-2</v>
      </c>
      <c r="M38" s="15">
        <f t="shared" si="6"/>
        <v>1.0496054332516545E-2</v>
      </c>
      <c r="N38" s="15">
        <f t="shared" si="6"/>
        <v>9.5702105446319827E-3</v>
      </c>
      <c r="O38" s="15">
        <f t="shared" si="6"/>
        <v>8.8420402332136383E-3</v>
      </c>
      <c r="P38" s="15">
        <f t="shared" si="6"/>
        <v>7.9322398494218876E-3</v>
      </c>
      <c r="Q38" s="15">
        <f t="shared" si="6"/>
        <v>7.4338046518756945E-3</v>
      </c>
      <c r="S38" s="15">
        <f t="shared" si="2"/>
        <v>7.4261158021712908E-3</v>
      </c>
    </row>
    <row r="39" spans="1:19" x14ac:dyDescent="0.2">
      <c r="A39" s="2" t="s">
        <v>16</v>
      </c>
      <c r="B39" s="15">
        <f t="shared" ref="B39:Q39" si="7">B10/B$30</f>
        <v>0</v>
      </c>
      <c r="C39" s="15">
        <f t="shared" si="7"/>
        <v>0</v>
      </c>
      <c r="D39" s="15">
        <f t="shared" si="7"/>
        <v>0</v>
      </c>
      <c r="E39" s="15">
        <f t="shared" si="7"/>
        <v>1.9411068191082556E-5</v>
      </c>
      <c r="F39" s="15">
        <f t="shared" si="7"/>
        <v>1.7054175430617931E-4</v>
      </c>
      <c r="G39" s="15">
        <f t="shared" si="7"/>
        <v>3.3346301339409772E-4</v>
      </c>
      <c r="H39" s="15">
        <f t="shared" si="7"/>
        <v>3.4900808229243203E-4</v>
      </c>
      <c r="I39" s="15">
        <f t="shared" si="7"/>
        <v>3.8978394832578513E-4</v>
      </c>
      <c r="J39" s="15">
        <f t="shared" si="7"/>
        <v>3.7988147697918249E-4</v>
      </c>
      <c r="K39" s="15">
        <f t="shared" si="7"/>
        <v>3.4682749185918805E-4</v>
      </c>
      <c r="L39" s="15">
        <f t="shared" si="7"/>
        <v>4.2288174688605258E-4</v>
      </c>
      <c r="M39" s="15">
        <f t="shared" si="7"/>
        <v>5.4023809064423394E-4</v>
      </c>
      <c r="N39" s="15">
        <f t="shared" si="7"/>
        <v>3.6734141484445992E-4</v>
      </c>
      <c r="O39" s="15">
        <f t="shared" si="7"/>
        <v>1.9305764701339821E-4</v>
      </c>
      <c r="P39" s="15">
        <f t="shared" si="7"/>
        <v>2.6888948642108095E-4</v>
      </c>
      <c r="Q39" s="15">
        <f t="shared" si="7"/>
        <v>2.4907077441851553E-4</v>
      </c>
      <c r="S39" s="15">
        <f t="shared" si="2"/>
        <v>3.5811218335343785E-4</v>
      </c>
    </row>
    <row r="40" spans="1:19" x14ac:dyDescent="0.2">
      <c r="A40" s="2" t="s">
        <v>17</v>
      </c>
      <c r="B40" s="15">
        <f t="shared" ref="B40:Q40" si="8">B11/B$30</f>
        <v>1.7883135787065919E-3</v>
      </c>
      <c r="C40" s="15">
        <f t="shared" si="8"/>
        <v>2.0298386278290877E-3</v>
      </c>
      <c r="D40" s="15">
        <f t="shared" si="8"/>
        <v>1.8932222642938281E-3</v>
      </c>
      <c r="E40" s="15">
        <f t="shared" si="8"/>
        <v>2.0769842964458336E-3</v>
      </c>
      <c r="F40" s="15">
        <f t="shared" si="8"/>
        <v>2.2359918897921285E-3</v>
      </c>
      <c r="G40" s="15">
        <f t="shared" si="8"/>
        <v>2.3898182626577004E-3</v>
      </c>
      <c r="H40" s="15">
        <f t="shared" si="8"/>
        <v>2.112417340191036E-3</v>
      </c>
      <c r="I40" s="15">
        <f t="shared" si="8"/>
        <v>1.7447471972678002E-3</v>
      </c>
      <c r="J40" s="15">
        <f t="shared" si="8"/>
        <v>1.6524844248594439E-3</v>
      </c>
      <c r="K40" s="15">
        <f t="shared" si="8"/>
        <v>1.8112102352646486E-3</v>
      </c>
      <c r="L40" s="15">
        <f t="shared" si="8"/>
        <v>1.7491926803013993E-3</v>
      </c>
      <c r="M40" s="15">
        <f t="shared" si="8"/>
        <v>1.5628316193636767E-3</v>
      </c>
      <c r="N40" s="15">
        <f t="shared" si="8"/>
        <v>1.5660344527579607E-3</v>
      </c>
      <c r="O40" s="15">
        <f t="shared" si="8"/>
        <v>1.4286265878991466E-3</v>
      </c>
      <c r="P40" s="15">
        <f t="shared" si="8"/>
        <v>1.1523835132332041E-3</v>
      </c>
      <c r="Q40" s="15">
        <f t="shared" si="8"/>
        <v>1.0537609686937196E-3</v>
      </c>
      <c r="S40" s="15">
        <f t="shared" si="2"/>
        <v>1.0177925211097708E-3</v>
      </c>
    </row>
    <row r="41" spans="1:19" x14ac:dyDescent="0.2">
      <c r="A41" s="2" t="s">
        <v>18</v>
      </c>
      <c r="B41" s="15">
        <f t="shared" ref="B41:Q41" si="9">B12/B$30</f>
        <v>7.7147016011644837E-3</v>
      </c>
      <c r="C41" s="15">
        <f t="shared" si="9"/>
        <v>8.3832335329341312E-3</v>
      </c>
      <c r="D41" s="15">
        <f t="shared" si="9"/>
        <v>7.9116761992068397E-3</v>
      </c>
      <c r="E41" s="15">
        <f t="shared" si="9"/>
        <v>8.3273482539744162E-3</v>
      </c>
      <c r="F41" s="15">
        <f t="shared" si="9"/>
        <v>8.9439675591685142E-3</v>
      </c>
      <c r="G41" s="15">
        <f t="shared" si="9"/>
        <v>9.4666444357991066E-3</v>
      </c>
      <c r="H41" s="15">
        <f t="shared" si="9"/>
        <v>9.1660543717854513E-3</v>
      </c>
      <c r="I41" s="15">
        <f t="shared" si="9"/>
        <v>9.0392753730789213E-3</v>
      </c>
      <c r="J41" s="15">
        <f t="shared" si="9"/>
        <v>8.8702324874639117E-3</v>
      </c>
      <c r="K41" s="15">
        <f t="shared" si="9"/>
        <v>9.2487331162450139E-3</v>
      </c>
      <c r="L41" s="15">
        <f t="shared" si="9"/>
        <v>9.5340612025219124E-3</v>
      </c>
      <c r="M41" s="15">
        <f t="shared" si="9"/>
        <v>9.5506376738891362E-3</v>
      </c>
      <c r="N41" s="15">
        <f t="shared" si="9"/>
        <v>1.044022968505307E-2</v>
      </c>
      <c r="O41" s="15">
        <f t="shared" si="9"/>
        <v>1.0347889879918144E-2</v>
      </c>
      <c r="P41" s="15">
        <f t="shared" si="9"/>
        <v>9.7760534705950142E-3</v>
      </c>
      <c r="Q41" s="15">
        <f t="shared" si="9"/>
        <v>1.0346016783538338E-2</v>
      </c>
      <c r="S41" s="15">
        <f t="shared" si="2"/>
        <v>1.0686821471652593E-2</v>
      </c>
    </row>
    <row r="42" spans="1:19" x14ac:dyDescent="0.2">
      <c r="A42" s="2" t="s">
        <v>19</v>
      </c>
      <c r="B42" s="15">
        <f t="shared" ref="B42:Q42" si="10">B13/B$30</f>
        <v>0</v>
      </c>
      <c r="C42" s="15">
        <f t="shared" si="10"/>
        <v>0</v>
      </c>
      <c r="D42" s="15">
        <f t="shared" si="10"/>
        <v>8.6012076765180648E-2</v>
      </c>
      <c r="E42" s="15">
        <f t="shared" si="10"/>
        <v>0.16518819030611254</v>
      </c>
      <c r="F42" s="15">
        <f t="shared" si="10"/>
        <v>0.16442120023496865</v>
      </c>
      <c r="G42" s="15">
        <f t="shared" si="10"/>
        <v>0.17088126864150874</v>
      </c>
      <c r="H42" s="15">
        <f t="shared" si="10"/>
        <v>0.17843497428361499</v>
      </c>
      <c r="I42" s="15">
        <f t="shared" si="10"/>
        <v>0.18084119088276784</v>
      </c>
      <c r="J42" s="15">
        <f t="shared" si="10"/>
        <v>0.17956997416805956</v>
      </c>
      <c r="K42" s="15">
        <f t="shared" si="10"/>
        <v>0.18042736854274649</v>
      </c>
      <c r="L42" s="15">
        <f t="shared" si="10"/>
        <v>0.18097416576964478</v>
      </c>
      <c r="M42" s="15">
        <f t="shared" si="10"/>
        <v>0.17947481139902371</v>
      </c>
      <c r="N42" s="15">
        <f t="shared" si="10"/>
        <v>0.17961061810026488</v>
      </c>
      <c r="O42" s="15">
        <f t="shared" si="10"/>
        <v>0.17913819066373218</v>
      </c>
      <c r="P42" s="15">
        <f t="shared" si="10"/>
        <v>0.17898436599700379</v>
      </c>
      <c r="Q42" s="15">
        <f t="shared" si="10"/>
        <v>0.18237728474537304</v>
      </c>
      <c r="S42" s="15">
        <f t="shared" si="2"/>
        <v>0.17931996381182147</v>
      </c>
    </row>
    <row r="43" spans="1:19" x14ac:dyDescent="0.2">
      <c r="A43" s="2" t="s">
        <v>20</v>
      </c>
      <c r="B43" s="15">
        <f t="shared" ref="B43:Q43" si="11">B14/B$30</f>
        <v>6.5273445622790596E-2</v>
      </c>
      <c r="C43" s="15">
        <f t="shared" si="11"/>
        <v>6.7431239216482294E-2</v>
      </c>
      <c r="D43" s="15">
        <f t="shared" si="11"/>
        <v>6.9869865880149068E-2</v>
      </c>
      <c r="E43" s="15">
        <f t="shared" si="11"/>
        <v>7.3956169808024538E-2</v>
      </c>
      <c r="F43" s="15">
        <f t="shared" si="11"/>
        <v>7.6232164174862144E-2</v>
      </c>
      <c r="G43" s="15">
        <f t="shared" si="11"/>
        <v>7.5510846810796797E-2</v>
      </c>
      <c r="H43" s="15">
        <f t="shared" si="11"/>
        <v>7.2373254959588532E-2</v>
      </c>
      <c r="I43" s="15">
        <f t="shared" si="11"/>
        <v>6.9622837627143816E-2</v>
      </c>
      <c r="J43" s="15">
        <f t="shared" si="11"/>
        <v>6.668819328369549E-2</v>
      </c>
      <c r="K43" s="15">
        <f t="shared" si="11"/>
        <v>6.2814312414497392E-2</v>
      </c>
      <c r="L43" s="15">
        <f t="shared" si="11"/>
        <v>6.0279870828848225E-2</v>
      </c>
      <c r="M43" s="15">
        <f t="shared" si="11"/>
        <v>5.8384302224623277E-2</v>
      </c>
      <c r="N43" s="15">
        <f t="shared" si="11"/>
        <v>5.4211859327571874E-2</v>
      </c>
      <c r="O43" s="15">
        <f t="shared" si="11"/>
        <v>5.0291517046990232E-2</v>
      </c>
      <c r="P43" s="15">
        <f t="shared" si="11"/>
        <v>4.6786770637268084E-2</v>
      </c>
      <c r="Q43" s="15">
        <f t="shared" si="11"/>
        <v>4.2284553780127986E-2</v>
      </c>
      <c r="S43" s="15">
        <f t="shared" si="2"/>
        <v>3.6885554885404098E-2</v>
      </c>
    </row>
    <row r="44" spans="1:19" x14ac:dyDescent="0.2">
      <c r="A44" s="2" t="s">
        <v>21</v>
      </c>
      <c r="B44" s="15">
        <f t="shared" ref="B44:Q44" si="12">B15/B$30</f>
        <v>3.9779579954252443E-2</v>
      </c>
      <c r="C44" s="15">
        <f t="shared" si="12"/>
        <v>4.1144828986095602E-2</v>
      </c>
      <c r="D44" s="15">
        <f t="shared" si="12"/>
        <v>4.3444468801689951E-2</v>
      </c>
      <c r="E44" s="15">
        <f t="shared" si="12"/>
        <v>4.5557777044470754E-2</v>
      </c>
      <c r="F44" s="15">
        <f t="shared" si="12"/>
        <v>4.6974778769446494E-2</v>
      </c>
      <c r="G44" s="15">
        <f t="shared" si="12"/>
        <v>4.8166879712480778E-2</v>
      </c>
      <c r="H44" s="15">
        <f t="shared" si="12"/>
        <v>4.7079353416605435E-2</v>
      </c>
      <c r="I44" s="15">
        <f t="shared" si="12"/>
        <v>4.5827455638874449E-2</v>
      </c>
      <c r="J44" s="15">
        <f t="shared" si="12"/>
        <v>4.7181279440814468E-2</v>
      </c>
      <c r="K44" s="15">
        <f t="shared" si="12"/>
        <v>4.7245611668818278E-2</v>
      </c>
      <c r="L44" s="15">
        <f t="shared" si="12"/>
        <v>4.5575119175765032E-2</v>
      </c>
      <c r="M44" s="15">
        <f t="shared" si="12"/>
        <v>4.4125875475120105E-2</v>
      </c>
      <c r="N44" s="15">
        <f t="shared" si="12"/>
        <v>4.2224928948436866E-2</v>
      </c>
      <c r="O44" s="15">
        <f t="shared" si="12"/>
        <v>4.085099810803506E-2</v>
      </c>
      <c r="P44" s="15">
        <f t="shared" si="12"/>
        <v>3.9795643990319977E-2</v>
      </c>
      <c r="Q44" s="15">
        <f t="shared" si="12"/>
        <v>4.0042916810361345E-2</v>
      </c>
      <c r="S44" s="15">
        <f t="shared" si="2"/>
        <v>3.9203860072376355E-2</v>
      </c>
    </row>
    <row r="45" spans="1:19" x14ac:dyDescent="0.2">
      <c r="A45" s="2" t="s">
        <v>22</v>
      </c>
      <c r="B45" s="15">
        <f t="shared" ref="B45:Q45" si="13">B16/B$30</f>
        <v>8.0037429819089206E-2</v>
      </c>
      <c r="C45" s="15">
        <f t="shared" si="13"/>
        <v>8.1376230589668128E-2</v>
      </c>
      <c r="D45" s="15">
        <f t="shared" si="13"/>
        <v>8.5454074413599312E-2</v>
      </c>
      <c r="E45" s="15">
        <f t="shared" si="13"/>
        <v>8.8417415610381037E-2</v>
      </c>
      <c r="F45" s="15">
        <f t="shared" si="13"/>
        <v>8.6597313019915481E-2</v>
      </c>
      <c r="G45" s="15">
        <f t="shared" si="13"/>
        <v>8.3347227625558087E-2</v>
      </c>
      <c r="H45" s="15">
        <f t="shared" si="13"/>
        <v>8.0124908155767824E-2</v>
      </c>
      <c r="I45" s="15">
        <f t="shared" si="13"/>
        <v>8.0017076249164751E-2</v>
      </c>
      <c r="J45" s="15">
        <f t="shared" si="13"/>
        <v>8.0914754596565872E-2</v>
      </c>
      <c r="K45" s="15">
        <f t="shared" si="13"/>
        <v>7.8903254397965278E-2</v>
      </c>
      <c r="L45" s="15">
        <f t="shared" si="13"/>
        <v>7.7060587421190221E-2</v>
      </c>
      <c r="M45" s="15">
        <f t="shared" si="13"/>
        <v>7.4630033378996319E-2</v>
      </c>
      <c r="N45" s="15">
        <f t="shared" si="13"/>
        <v>7.4492972178721265E-2</v>
      </c>
      <c r="O45" s="15">
        <f t="shared" si="13"/>
        <v>7.5369705394030664E-2</v>
      </c>
      <c r="P45" s="15">
        <f t="shared" si="13"/>
        <v>7.4981753927707145E-2</v>
      </c>
      <c r="Q45" s="15">
        <f t="shared" si="13"/>
        <v>7.4108135034678321E-2</v>
      </c>
      <c r="S45" s="15">
        <f t="shared" si="2"/>
        <v>7.2753317249698427E-2</v>
      </c>
    </row>
    <row r="46" spans="1:19" x14ac:dyDescent="0.2">
      <c r="A46" s="2" t="s">
        <v>41</v>
      </c>
      <c r="B46" s="15">
        <f t="shared" ref="B46:Q46" si="14">B17/B$30</f>
        <v>0.14179663131628198</v>
      </c>
      <c r="C46" s="15">
        <f t="shared" si="14"/>
        <v>0.1530498325383132</v>
      </c>
      <c r="D46" s="15">
        <f t="shared" si="14"/>
        <v>7.3476952510014154E-2</v>
      </c>
      <c r="E46" s="15">
        <f t="shared" si="14"/>
        <v>0</v>
      </c>
      <c r="F46" s="15">
        <f t="shared" si="14"/>
        <v>0</v>
      </c>
      <c r="G46" s="15">
        <f t="shared" si="14"/>
        <v>0</v>
      </c>
      <c r="H46" s="15">
        <f t="shared" si="14"/>
        <v>0</v>
      </c>
      <c r="I46" s="15">
        <f t="shared" si="14"/>
        <v>0</v>
      </c>
      <c r="J46" s="15">
        <f t="shared" si="14"/>
        <v>0</v>
      </c>
      <c r="K46" s="15">
        <f t="shared" si="14"/>
        <v>0</v>
      </c>
      <c r="L46" s="15">
        <f t="shared" si="14"/>
        <v>0</v>
      </c>
      <c r="M46" s="15">
        <f t="shared" si="14"/>
        <v>0</v>
      </c>
      <c r="N46" s="15">
        <f t="shared" si="14"/>
        <v>0</v>
      </c>
      <c r="O46" s="15">
        <f t="shared" si="14"/>
        <v>0</v>
      </c>
      <c r="P46" s="15">
        <f t="shared" si="14"/>
        <v>0</v>
      </c>
      <c r="Q46" s="15">
        <f t="shared" si="14"/>
        <v>0</v>
      </c>
      <c r="S46" s="15">
        <f t="shared" si="2"/>
        <v>0</v>
      </c>
    </row>
    <row r="47" spans="1:19" x14ac:dyDescent="0.2">
      <c r="A47" s="2" t="s">
        <v>23</v>
      </c>
      <c r="B47" s="15">
        <f t="shared" ref="B47:Q47" si="15">B18/B$30</f>
        <v>0</v>
      </c>
      <c r="C47" s="15">
        <f t="shared" si="15"/>
        <v>0</v>
      </c>
      <c r="D47" s="15">
        <f t="shared" si="15"/>
        <v>0</v>
      </c>
      <c r="E47" s="15">
        <f t="shared" si="15"/>
        <v>0</v>
      </c>
      <c r="F47" s="15">
        <f t="shared" si="15"/>
        <v>1.8949083811797699E-5</v>
      </c>
      <c r="G47" s="15">
        <f t="shared" si="15"/>
        <v>1.6673150669704886E-4</v>
      </c>
      <c r="H47" s="15">
        <f t="shared" si="15"/>
        <v>2.7553269654665688E-4</v>
      </c>
      <c r="I47" s="15">
        <f t="shared" si="15"/>
        <v>1.299279827752617E-4</v>
      </c>
      <c r="J47" s="15">
        <f t="shared" si="15"/>
        <v>1.7094666464063214E-4</v>
      </c>
      <c r="K47" s="15">
        <f t="shared" si="15"/>
        <v>1.1560916395306268E-4</v>
      </c>
      <c r="L47" s="15">
        <f t="shared" si="15"/>
        <v>0</v>
      </c>
      <c r="M47" s="15">
        <f t="shared" si="15"/>
        <v>0</v>
      </c>
      <c r="N47" s="15">
        <f t="shared" si="15"/>
        <v>0</v>
      </c>
      <c r="O47" s="15">
        <f t="shared" si="15"/>
        <v>0</v>
      </c>
      <c r="P47" s="15">
        <f t="shared" si="15"/>
        <v>0</v>
      </c>
      <c r="Q47" s="15">
        <f t="shared" si="15"/>
        <v>0</v>
      </c>
      <c r="S47" s="15">
        <f t="shared" si="2"/>
        <v>0</v>
      </c>
    </row>
    <row r="48" spans="1:19" x14ac:dyDescent="0.2">
      <c r="A48" s="2" t="s">
        <v>24</v>
      </c>
      <c r="B48" s="15">
        <f t="shared" ref="B48:Q48" si="16">B19/B$30</f>
        <v>0</v>
      </c>
      <c r="C48" s="15">
        <f t="shared" si="16"/>
        <v>0</v>
      </c>
      <c r="D48" s="15">
        <f t="shared" si="16"/>
        <v>4.3843041909962335E-4</v>
      </c>
      <c r="E48" s="15">
        <f t="shared" si="16"/>
        <v>6.2115418211464179E-4</v>
      </c>
      <c r="F48" s="15">
        <f t="shared" si="16"/>
        <v>7.3901426866011029E-4</v>
      </c>
      <c r="G48" s="15">
        <f t="shared" si="16"/>
        <v>9.448118712832768E-4</v>
      </c>
      <c r="H48" s="15">
        <f t="shared" si="16"/>
        <v>6.7964731814842028E-4</v>
      </c>
      <c r="I48" s="15">
        <f t="shared" si="16"/>
        <v>6.8676219466924052E-4</v>
      </c>
      <c r="J48" s="15">
        <f t="shared" si="16"/>
        <v>8.1674517550524241E-4</v>
      </c>
      <c r="K48" s="15">
        <f t="shared" si="16"/>
        <v>7.8999595367926169E-4</v>
      </c>
      <c r="L48" s="15">
        <f t="shared" si="16"/>
        <v>6.7276641550053826E-4</v>
      </c>
      <c r="M48" s="15">
        <f t="shared" si="16"/>
        <v>6.1741496073626739E-4</v>
      </c>
      <c r="N48" s="15">
        <f t="shared" si="16"/>
        <v>3.6734141484445992E-4</v>
      </c>
      <c r="O48" s="15">
        <f t="shared" si="16"/>
        <v>3.0889223522143712E-4</v>
      </c>
      <c r="P48" s="15">
        <f t="shared" si="16"/>
        <v>6.5301732416548231E-4</v>
      </c>
      <c r="Q48" s="15">
        <f t="shared" si="16"/>
        <v>6.5141587155611756E-4</v>
      </c>
      <c r="S48" s="15">
        <f t="shared" si="2"/>
        <v>3.3926417370325695E-4</v>
      </c>
    </row>
    <row r="49" spans="1:19" x14ac:dyDescent="0.2">
      <c r="A49" s="2" t="s">
        <v>25</v>
      </c>
      <c r="B49" s="15">
        <f t="shared" ref="B49:Q49" si="17">B20/B$30</f>
        <v>5.8390517779164069E-2</v>
      </c>
      <c r="C49" s="15">
        <f t="shared" si="17"/>
        <v>5.7200852532223685E-2</v>
      </c>
      <c r="D49" s="15">
        <f t="shared" si="17"/>
        <v>6.6541780426074656E-2</v>
      </c>
      <c r="E49" s="15">
        <f t="shared" si="17"/>
        <v>7.4635557194712432E-2</v>
      </c>
      <c r="F49" s="15">
        <f t="shared" si="17"/>
        <v>7.4185663123188E-2</v>
      </c>
      <c r="G49" s="15">
        <f t="shared" si="17"/>
        <v>7.5788732655291874E-2</v>
      </c>
      <c r="H49" s="15">
        <f t="shared" si="17"/>
        <v>7.6249081557678178E-2</v>
      </c>
      <c r="I49" s="15">
        <f t="shared" si="17"/>
        <v>7.396614447991684E-2</v>
      </c>
      <c r="J49" s="15">
        <f t="shared" si="17"/>
        <v>7.2481385807628015E-2</v>
      </c>
      <c r="K49" s="15">
        <f t="shared" si="17"/>
        <v>7.0868417503227421E-2</v>
      </c>
      <c r="L49" s="15">
        <f t="shared" si="17"/>
        <v>7.3100876518529909E-2</v>
      </c>
      <c r="M49" s="15">
        <f t="shared" si="17"/>
        <v>7.2623434756603447E-2</v>
      </c>
      <c r="N49" s="15">
        <f t="shared" si="17"/>
        <v>7.0916226823656781E-2</v>
      </c>
      <c r="O49" s="15">
        <f t="shared" si="17"/>
        <v>6.8709216572068424E-2</v>
      </c>
      <c r="P49" s="15">
        <f t="shared" si="17"/>
        <v>6.6991894902623597E-2</v>
      </c>
      <c r="Q49" s="15">
        <f t="shared" si="17"/>
        <v>6.715331264129977E-2</v>
      </c>
      <c r="S49" s="15">
        <f t="shared" si="2"/>
        <v>6.457328106151991E-2</v>
      </c>
    </row>
    <row r="50" spans="1:19" x14ac:dyDescent="0.2">
      <c r="A50" s="2" t="s">
        <v>26</v>
      </c>
      <c r="B50" s="15">
        <f t="shared" ref="B50:Q50" si="18">B21/B$30</f>
        <v>4.0632148055728845E-2</v>
      </c>
      <c r="C50" s="15">
        <f t="shared" si="18"/>
        <v>3.7369329138333504E-2</v>
      </c>
      <c r="D50" s="15">
        <f t="shared" si="18"/>
        <v>2.6863827497558741E-2</v>
      </c>
      <c r="E50" s="15">
        <f t="shared" si="18"/>
        <v>1.7062328939961565E-2</v>
      </c>
      <c r="F50" s="15">
        <f t="shared" si="18"/>
        <v>1.5955128569533662E-2</v>
      </c>
      <c r="G50" s="15">
        <f t="shared" si="18"/>
        <v>1.496878415680172E-2</v>
      </c>
      <c r="H50" s="15">
        <f t="shared" si="18"/>
        <v>1.3354151359294636E-2</v>
      </c>
      <c r="I50" s="15">
        <f t="shared" si="18"/>
        <v>1.2287474942460465E-2</v>
      </c>
      <c r="J50" s="15">
        <f t="shared" si="18"/>
        <v>1.2460112444917185E-2</v>
      </c>
      <c r="K50" s="15">
        <f t="shared" si="18"/>
        <v>1.2312375961001175E-2</v>
      </c>
      <c r="L50" s="15">
        <f t="shared" si="18"/>
        <v>1.0399046593879748E-2</v>
      </c>
      <c r="M50" s="15">
        <f t="shared" si="18"/>
        <v>9.3769897161820603E-3</v>
      </c>
      <c r="N50" s="15">
        <f t="shared" si="18"/>
        <v>9.0868665777313774E-3</v>
      </c>
      <c r="O50" s="15">
        <f t="shared" si="18"/>
        <v>8.2628672921734436E-3</v>
      </c>
      <c r="P50" s="15">
        <f t="shared" si="18"/>
        <v>6.7414435524142434E-3</v>
      </c>
      <c r="Q50" s="15">
        <f t="shared" si="18"/>
        <v>5.6711499406062E-3</v>
      </c>
      <c r="S50" s="15">
        <f t="shared" si="2"/>
        <v>5.3339867310012064E-3</v>
      </c>
    </row>
    <row r="51" spans="1:19" x14ac:dyDescent="0.2">
      <c r="A51" s="2" t="s">
        <v>27</v>
      </c>
      <c r="B51" s="15">
        <f t="shared" ref="B51:Q51" si="19">B22/B$30</f>
        <v>6.8413391557496364E-3</v>
      </c>
      <c r="C51" s="15">
        <f t="shared" si="19"/>
        <v>7.0232416522886428E-3</v>
      </c>
      <c r="D51" s="15">
        <f t="shared" si="19"/>
        <v>6.4170270431853959E-3</v>
      </c>
      <c r="E51" s="15">
        <f t="shared" si="19"/>
        <v>6.8132849350699765E-3</v>
      </c>
      <c r="F51" s="15">
        <f t="shared" si="19"/>
        <v>6.689026585564588E-3</v>
      </c>
      <c r="G51" s="15">
        <f t="shared" si="19"/>
        <v>6.7618888827136476E-3</v>
      </c>
      <c r="H51" s="15">
        <f t="shared" si="19"/>
        <v>6.4658339456282144E-3</v>
      </c>
      <c r="I51" s="15">
        <f t="shared" si="19"/>
        <v>6.496399138763086E-3</v>
      </c>
      <c r="J51" s="15">
        <f t="shared" si="19"/>
        <v>6.211062148609634E-3</v>
      </c>
      <c r="K51" s="15">
        <f t="shared" si="19"/>
        <v>5.7419218096687796E-3</v>
      </c>
      <c r="L51" s="15">
        <f t="shared" si="19"/>
        <v>5.9780101491619256E-3</v>
      </c>
      <c r="M51" s="15">
        <f t="shared" si="19"/>
        <v>6.4442686526847903E-3</v>
      </c>
      <c r="N51" s="15">
        <f t="shared" si="19"/>
        <v>6.4768091564681093E-3</v>
      </c>
      <c r="O51" s="15">
        <f t="shared" si="19"/>
        <v>6.6991003513649176E-3</v>
      </c>
      <c r="P51" s="15">
        <f t="shared" si="19"/>
        <v>6.0116006606998808E-3</v>
      </c>
      <c r="Q51" s="15">
        <f t="shared" si="19"/>
        <v>5.6519906502663139E-3</v>
      </c>
      <c r="S51" s="15">
        <f t="shared" si="2"/>
        <v>5.6732509047044636E-3</v>
      </c>
    </row>
    <row r="52" spans="1:19" x14ac:dyDescent="0.2">
      <c r="A52" s="2" t="s">
        <v>42</v>
      </c>
      <c r="B52" s="15">
        <f t="shared" ref="B52:Q52" si="20">B23/B$30</f>
        <v>1.7612809315866083E-2</v>
      </c>
      <c r="C52" s="15">
        <f t="shared" si="20"/>
        <v>1.8167055719070332E-2</v>
      </c>
      <c r="D52" s="15">
        <f t="shared" si="20"/>
        <v>8.9280376253014215E-3</v>
      </c>
      <c r="E52" s="15">
        <f t="shared" si="20"/>
        <v>0</v>
      </c>
      <c r="F52" s="15">
        <f t="shared" si="20"/>
        <v>0</v>
      </c>
      <c r="G52" s="15">
        <f t="shared" si="20"/>
        <v>0</v>
      </c>
      <c r="H52" s="15">
        <f t="shared" si="20"/>
        <v>0</v>
      </c>
      <c r="I52" s="15">
        <f t="shared" si="20"/>
        <v>0</v>
      </c>
      <c r="J52" s="15">
        <f t="shared" si="20"/>
        <v>0</v>
      </c>
      <c r="K52" s="15">
        <f t="shared" si="20"/>
        <v>0</v>
      </c>
      <c r="L52" s="15">
        <f t="shared" si="20"/>
        <v>0</v>
      </c>
      <c r="M52" s="15">
        <f t="shared" si="20"/>
        <v>0</v>
      </c>
      <c r="N52" s="15">
        <f t="shared" si="20"/>
        <v>0</v>
      </c>
      <c r="O52" s="15">
        <f t="shared" si="20"/>
        <v>0</v>
      </c>
      <c r="P52" s="15">
        <f t="shared" si="20"/>
        <v>0</v>
      </c>
      <c r="Q52" s="15">
        <f t="shared" si="20"/>
        <v>0</v>
      </c>
      <c r="S52" s="15">
        <f t="shared" si="2"/>
        <v>0</v>
      </c>
    </row>
    <row r="53" spans="1:19" x14ac:dyDescent="0.2">
      <c r="A53" s="2" t="s">
        <v>28</v>
      </c>
      <c r="B53" s="15">
        <f t="shared" ref="B53:Q53" si="21">B24/B$30</f>
        <v>0</v>
      </c>
      <c r="C53" s="15">
        <f t="shared" si="21"/>
        <v>0</v>
      </c>
      <c r="D53" s="15">
        <f t="shared" si="21"/>
        <v>0</v>
      </c>
      <c r="E53" s="15">
        <f t="shared" si="21"/>
        <v>0</v>
      </c>
      <c r="F53" s="15">
        <f t="shared" si="21"/>
        <v>0</v>
      </c>
      <c r="G53" s="15">
        <f t="shared" si="21"/>
        <v>0</v>
      </c>
      <c r="H53" s="15">
        <f t="shared" si="21"/>
        <v>0</v>
      </c>
      <c r="I53" s="15">
        <f t="shared" si="21"/>
        <v>1.0431360902813869E-2</v>
      </c>
      <c r="J53" s="15">
        <f t="shared" si="21"/>
        <v>2.0114724206047714E-2</v>
      </c>
      <c r="K53" s="15">
        <f t="shared" si="21"/>
        <v>2.0694040347598218E-2</v>
      </c>
      <c r="L53" s="15">
        <f t="shared" si="21"/>
        <v>2.0836536982930955E-2</v>
      </c>
      <c r="M53" s="15">
        <f t="shared" si="21"/>
        <v>2.1455169885585289E-2</v>
      </c>
      <c r="N53" s="15">
        <f t="shared" si="21"/>
        <v>2.151847340641494E-2</v>
      </c>
      <c r="O53" s="15">
        <f t="shared" si="21"/>
        <v>2.1583844936097919E-2</v>
      </c>
      <c r="P53" s="15">
        <f t="shared" si="21"/>
        <v>2.1645603656897015E-2</v>
      </c>
      <c r="Q53" s="15">
        <f t="shared" si="21"/>
        <v>2.2607962601065255E-2</v>
      </c>
      <c r="S53" s="15">
        <f t="shared" si="2"/>
        <v>2.6010253317249699E-2</v>
      </c>
    </row>
    <row r="54" spans="1:19" x14ac:dyDescent="0.2">
      <c r="A54" s="2" t="s">
        <v>29</v>
      </c>
      <c r="B54" s="15">
        <f t="shared" ref="B54:Q54" si="22">B25/B$30</f>
        <v>0</v>
      </c>
      <c r="C54" s="15">
        <f t="shared" si="22"/>
        <v>0</v>
      </c>
      <c r="D54" s="15">
        <f t="shared" si="22"/>
        <v>9.4661113214691405E-3</v>
      </c>
      <c r="E54" s="15">
        <f t="shared" si="22"/>
        <v>1.7935827008560282E-2</v>
      </c>
      <c r="F54" s="15">
        <f t="shared" si="22"/>
        <v>1.8229018626949388E-2</v>
      </c>
      <c r="G54" s="15">
        <f t="shared" si="22"/>
        <v>1.8266362844810018E-2</v>
      </c>
      <c r="H54" s="15">
        <f t="shared" si="22"/>
        <v>1.9654665686994855E-2</v>
      </c>
      <c r="I54" s="15">
        <f t="shared" si="22"/>
        <v>9.8188432697304921E-3</v>
      </c>
      <c r="J54" s="15">
        <f t="shared" si="22"/>
        <v>0</v>
      </c>
      <c r="K54" s="15">
        <f t="shared" si="22"/>
        <v>0</v>
      </c>
      <c r="L54" s="15">
        <f t="shared" si="22"/>
        <v>0</v>
      </c>
      <c r="M54" s="15">
        <f t="shared" si="22"/>
        <v>0</v>
      </c>
      <c r="N54" s="15">
        <f t="shared" si="22"/>
        <v>0</v>
      </c>
      <c r="O54" s="15">
        <f t="shared" si="22"/>
        <v>0</v>
      </c>
      <c r="P54" s="15">
        <f t="shared" si="22"/>
        <v>0</v>
      </c>
      <c r="Q54" s="15">
        <f t="shared" si="22"/>
        <v>0</v>
      </c>
      <c r="S54" s="15">
        <f t="shared" si="2"/>
        <v>0</v>
      </c>
    </row>
    <row r="55" spans="1:19" x14ac:dyDescent="0.2">
      <c r="A55" s="2" t="s">
        <v>30</v>
      </c>
      <c r="B55" s="15">
        <f t="shared" ref="B55:Q55" si="23">B26/B$30</f>
        <v>1.9130796423372843E-3</v>
      </c>
      <c r="C55" s="15">
        <f t="shared" si="23"/>
        <v>1.9892418552725057E-3</v>
      </c>
      <c r="D55" s="15">
        <f t="shared" si="23"/>
        <v>1.8732936088802089E-3</v>
      </c>
      <c r="E55" s="15">
        <f t="shared" si="23"/>
        <v>1.2034862278471185E-3</v>
      </c>
      <c r="F55" s="15">
        <f t="shared" si="23"/>
        <v>1.1179959448960643E-3</v>
      </c>
      <c r="G55" s="15">
        <f t="shared" si="23"/>
        <v>1.3523777765427295E-3</v>
      </c>
      <c r="H55" s="15">
        <f t="shared" si="23"/>
        <v>1.3409257898603967E-3</v>
      </c>
      <c r="I55" s="15">
        <f t="shared" si="23"/>
        <v>1.4477689509243448E-3</v>
      </c>
      <c r="J55" s="15">
        <f t="shared" si="23"/>
        <v>1.5005318340677708E-3</v>
      </c>
      <c r="K55" s="15">
        <f t="shared" si="23"/>
        <v>1.3102371914680438E-3</v>
      </c>
      <c r="L55" s="15">
        <f t="shared" si="23"/>
        <v>1.4993080116869138E-3</v>
      </c>
      <c r="M55" s="15">
        <f t="shared" si="23"/>
        <v>1.6978911420247353E-3</v>
      </c>
      <c r="N55" s="15">
        <f t="shared" si="23"/>
        <v>1.5467006940819365E-3</v>
      </c>
      <c r="O55" s="15">
        <f t="shared" si="23"/>
        <v>1.4286265878991466E-3</v>
      </c>
      <c r="P55" s="15">
        <f t="shared" si="23"/>
        <v>1.4980985672031653E-3</v>
      </c>
      <c r="Q55" s="15">
        <f t="shared" si="23"/>
        <v>1.6093803885504081E-3</v>
      </c>
      <c r="S55" s="15">
        <f t="shared" si="2"/>
        <v>1.7151688781664655E-3</v>
      </c>
    </row>
    <row r="56" spans="1:19" x14ac:dyDescent="0.2">
      <c r="A56" s="2" t="s">
        <v>31</v>
      </c>
      <c r="B56" s="15">
        <f t="shared" ref="B56:Q56" si="24">B27/B$30</f>
        <v>0.20815138282387191</v>
      </c>
      <c r="C56" s="15">
        <f t="shared" si="24"/>
        <v>0.19600121790317671</v>
      </c>
      <c r="D56" s="15">
        <f t="shared" si="24"/>
        <v>0.19673568624324916</v>
      </c>
      <c r="E56" s="15">
        <f t="shared" si="24"/>
        <v>0.20014752411825223</v>
      </c>
      <c r="F56" s="15">
        <f t="shared" si="24"/>
        <v>0.2076440604096792</v>
      </c>
      <c r="G56" s="15">
        <f t="shared" si="24"/>
        <v>0.21282350543729969</v>
      </c>
      <c r="H56" s="15">
        <f t="shared" si="24"/>
        <v>0.21748714180749448</v>
      </c>
      <c r="I56" s="15">
        <f t="shared" si="24"/>
        <v>0.22208404484371519</v>
      </c>
      <c r="J56" s="15">
        <f t="shared" si="24"/>
        <v>0.22602947880261359</v>
      </c>
      <c r="K56" s="15">
        <f t="shared" si="24"/>
        <v>0.23285612439546041</v>
      </c>
      <c r="L56" s="15">
        <f t="shared" si="24"/>
        <v>0.23875518991234815</v>
      </c>
      <c r="M56" s="15">
        <f t="shared" si="24"/>
        <v>0.24885681761176176</v>
      </c>
      <c r="N56" s="15">
        <f t="shared" si="24"/>
        <v>0.25508961197146335</v>
      </c>
      <c r="O56" s="15">
        <f t="shared" si="24"/>
        <v>0.26271284605583228</v>
      </c>
      <c r="P56" s="15">
        <f t="shared" si="24"/>
        <v>0.27347981408212652</v>
      </c>
      <c r="Q56" s="15">
        <f t="shared" si="24"/>
        <v>0.27558723224891751</v>
      </c>
      <c r="S56" s="15">
        <f t="shared" si="2"/>
        <v>0.29005202050663448</v>
      </c>
    </row>
    <row r="57" spans="1:19" x14ac:dyDescent="0.2">
      <c r="A57" s="2" t="s">
        <v>32</v>
      </c>
      <c r="B57" s="15">
        <f t="shared" ref="B57:Q57" si="25">B28/B$30</f>
        <v>0</v>
      </c>
      <c r="C57" s="15">
        <f t="shared" si="25"/>
        <v>0</v>
      </c>
      <c r="D57" s="15">
        <f t="shared" si="25"/>
        <v>1.3950058789533471E-4</v>
      </c>
      <c r="E57" s="15">
        <f t="shared" si="25"/>
        <v>2.1352175010190809E-4</v>
      </c>
      <c r="F57" s="15">
        <f t="shared" si="25"/>
        <v>1.136945028707862E-4</v>
      </c>
      <c r="G57" s="15">
        <f t="shared" si="25"/>
        <v>5.5577168899016287E-5</v>
      </c>
      <c r="H57" s="15">
        <f t="shared" si="25"/>
        <v>1.6531961792799413E-4</v>
      </c>
      <c r="I57" s="15">
        <f t="shared" si="25"/>
        <v>2.227336847575915E-4</v>
      </c>
      <c r="J57" s="15">
        <f t="shared" si="25"/>
        <v>1.3295851694271386E-4</v>
      </c>
      <c r="K57" s="15">
        <f t="shared" si="25"/>
        <v>1.9268193992177113E-4</v>
      </c>
      <c r="L57" s="15">
        <f t="shared" si="25"/>
        <v>2.4988466861448563E-4</v>
      </c>
      <c r="M57" s="15">
        <f t="shared" si="25"/>
        <v>4.2447278550618382E-4</v>
      </c>
      <c r="N57" s="15">
        <f t="shared" si="25"/>
        <v>3.2867389749241147E-4</v>
      </c>
      <c r="O57" s="15">
        <f t="shared" si="25"/>
        <v>3.8611529402679643E-4</v>
      </c>
      <c r="P57" s="15">
        <f t="shared" si="25"/>
        <v>3.0730227019552109E-4</v>
      </c>
      <c r="Q57" s="15">
        <f t="shared" si="25"/>
        <v>1.5327432271908649E-4</v>
      </c>
      <c r="S57" s="15">
        <f t="shared" si="2"/>
        <v>9.4240048250904702E-5</v>
      </c>
    </row>
    <row r="58" spans="1:19" x14ac:dyDescent="0.2">
      <c r="A58" s="7" t="s">
        <v>33</v>
      </c>
      <c r="B58" s="16">
        <f t="shared" ref="B58:Q58" si="26">B29/B$30</f>
        <v>1.4140153878145145E-3</v>
      </c>
      <c r="C58" s="16">
        <f t="shared" si="26"/>
        <v>1.7050644473764335E-3</v>
      </c>
      <c r="D58" s="16">
        <f t="shared" si="26"/>
        <v>1.5743637776759203E-3</v>
      </c>
      <c r="E58" s="16">
        <f t="shared" si="26"/>
        <v>1.6693518644330997E-3</v>
      </c>
      <c r="F58" s="16">
        <f t="shared" si="26"/>
        <v>1.5348757887556138E-3</v>
      </c>
      <c r="G58" s="16">
        <f t="shared" si="26"/>
        <v>1.4264806684080847E-3</v>
      </c>
      <c r="H58" s="16">
        <f t="shared" si="26"/>
        <v>1.414401175606172E-3</v>
      </c>
      <c r="I58" s="16">
        <f t="shared" si="26"/>
        <v>1.4848912317172768E-3</v>
      </c>
      <c r="J58" s="16">
        <f t="shared" si="26"/>
        <v>1.3675733171250571E-3</v>
      </c>
      <c r="K58" s="16">
        <f t="shared" si="26"/>
        <v>1.5414555193741691E-3</v>
      </c>
      <c r="L58" s="16">
        <f t="shared" si="26"/>
        <v>1.6723050899584808E-3</v>
      </c>
      <c r="M58" s="16">
        <f t="shared" si="26"/>
        <v>1.5628316193636767E-3</v>
      </c>
      <c r="N58" s="16">
        <f t="shared" si="26"/>
        <v>1.6820370048141059E-3</v>
      </c>
      <c r="O58" s="16">
        <f t="shared" si="26"/>
        <v>1.9112707054326423E-3</v>
      </c>
      <c r="P58" s="16">
        <f t="shared" si="26"/>
        <v>1.6133369185264857E-3</v>
      </c>
      <c r="Q58" s="16">
        <f t="shared" si="26"/>
        <v>1.5135839368509789E-3</v>
      </c>
      <c r="S58" s="16">
        <f t="shared" si="2"/>
        <v>1.8282569360675513E-3</v>
      </c>
    </row>
    <row r="59" spans="1:19" x14ac:dyDescent="0.2">
      <c r="A59" s="9" t="s">
        <v>34</v>
      </c>
      <c r="B59" s="17">
        <f t="shared" ref="B59:Q59" si="27">B30/B$30</f>
        <v>1</v>
      </c>
      <c r="C59" s="17">
        <f t="shared" si="27"/>
        <v>1</v>
      </c>
      <c r="D59" s="17">
        <f t="shared" si="27"/>
        <v>1</v>
      </c>
      <c r="E59" s="17">
        <f t="shared" si="27"/>
        <v>1</v>
      </c>
      <c r="F59" s="17">
        <f t="shared" si="27"/>
        <v>1</v>
      </c>
      <c r="G59" s="17">
        <f t="shared" si="27"/>
        <v>1</v>
      </c>
      <c r="H59" s="17">
        <f t="shared" si="27"/>
        <v>1</v>
      </c>
      <c r="I59" s="17">
        <f t="shared" si="27"/>
        <v>1</v>
      </c>
      <c r="J59" s="17">
        <f t="shared" si="27"/>
        <v>1</v>
      </c>
      <c r="K59" s="17">
        <f t="shared" si="27"/>
        <v>1</v>
      </c>
      <c r="L59" s="17">
        <f t="shared" si="27"/>
        <v>1</v>
      </c>
      <c r="M59" s="17">
        <f t="shared" si="27"/>
        <v>1</v>
      </c>
      <c r="N59" s="17">
        <f t="shared" si="27"/>
        <v>1</v>
      </c>
      <c r="O59" s="17">
        <f t="shared" si="27"/>
        <v>1</v>
      </c>
      <c r="P59" s="17">
        <f t="shared" si="27"/>
        <v>1</v>
      </c>
      <c r="Q59" s="17">
        <f t="shared" si="27"/>
        <v>1</v>
      </c>
      <c r="S59" s="17">
        <f t="shared" si="2"/>
        <v>1</v>
      </c>
    </row>
    <row r="61" spans="1:19" x14ac:dyDescent="0.2">
      <c r="A61" s="20" t="s">
        <v>46</v>
      </c>
    </row>
  </sheetData>
  <pageMargins left="0.78740157480314965" right="0.78740157480314965" top="0.78740157480314965" bottom="0.78740157480314965" header="0.51181102362204722" footer="0.51181102362204722"/>
  <pageSetup paperSize="8"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C929BD25-5053-45ED-A5A4-8ED06C3C8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9F376C-DCC4-4F3B-8873-1F6851F737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46E20-3821-45AF-AF62-A1F28C979AFB}">
  <ds:schemaRefs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a6ffceed-4e85-47c5-aca9-bfee952fba4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Goeman, Hilde</dc:creator>
  <cp:lastModifiedBy>Tytgat, Caroline</cp:lastModifiedBy>
  <cp:lastPrinted>2019-01-31T14:24:12Z</cp:lastPrinted>
  <dcterms:created xsi:type="dcterms:W3CDTF">2019-01-18T12:55:48Z</dcterms:created>
  <dcterms:modified xsi:type="dcterms:W3CDTF">2019-02-05T15:27:03Z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