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ottevawo\Desktop\gebundelde cijfers 2017\"/>
    </mc:Choice>
  </mc:AlternateContent>
  <xr:revisionPtr revIDLastSave="0" documentId="8_{9077D108-4909-4A3C-85D6-719AD1BB8BBD}" xr6:coauthVersionLast="31" xr6:coauthVersionMax="31" xr10:uidLastSave="{00000000-0000-0000-0000-000000000000}"/>
  <bookViews>
    <workbookView xWindow="0" yWindow="0" windowWidth="23232" windowHeight="8424" xr2:uid="{CB57AF27-F9AA-4CCF-8136-B19C7E985E9A}"/>
  </bookViews>
  <sheets>
    <sheet name="overzicht arbeidskaarte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I57" i="1"/>
  <c r="H57" i="1"/>
  <c r="G57" i="1"/>
  <c r="F57" i="1"/>
  <c r="E57" i="1"/>
  <c r="D57" i="1"/>
  <c r="C57" i="1"/>
  <c r="B57" i="1"/>
  <c r="K55" i="1"/>
  <c r="J55" i="1"/>
  <c r="I55" i="1"/>
  <c r="H55" i="1"/>
  <c r="G55" i="1"/>
  <c r="F55" i="1"/>
  <c r="E55" i="1"/>
  <c r="D55" i="1"/>
  <c r="C55" i="1"/>
  <c r="B55" i="1"/>
  <c r="O26" i="1"/>
  <c r="N26" i="1"/>
  <c r="M26" i="1"/>
  <c r="L26" i="1"/>
  <c r="O6" i="1"/>
  <c r="O57" i="1" s="1"/>
  <c r="N6" i="1"/>
  <c r="N55" i="1" s="1"/>
  <c r="M6" i="1"/>
  <c r="L6" i="1"/>
  <c r="L57" i="1" l="1"/>
  <c r="M57" i="1"/>
  <c r="L55" i="1"/>
  <c r="N57" i="1"/>
  <c r="M55" i="1"/>
  <c r="O55" i="1"/>
</calcChain>
</file>

<file path=xl/sharedStrings.xml><?xml version="1.0" encoding="utf-8"?>
<sst xmlns="http://schemas.openxmlformats.org/spreadsheetml/2006/main" count="46" uniqueCount="46">
  <si>
    <t>A-kaarten</t>
  </si>
  <si>
    <t>B-kaarten</t>
  </si>
  <si>
    <t>au-pair jongeren (art.9,14°)</t>
  </si>
  <si>
    <t>beroepsopleiding (art.9,10°)</t>
  </si>
  <si>
    <t>beroepssportlui en trainers (art.9,11°)</t>
  </si>
  <si>
    <t>gasthoogleraren (art.9,8°)</t>
  </si>
  <si>
    <t>gespecialiseerde techniekers (art.9,9°)</t>
  </si>
  <si>
    <t>gezinsherenigers (art.9,16° en art.9,17°)</t>
  </si>
  <si>
    <t>hooggeschoolden (art.9,6°)</t>
  </si>
  <si>
    <t>leidinggevenden (art.9,7°)</t>
  </si>
  <si>
    <t>navorsers (art.9,8°)</t>
  </si>
  <si>
    <t>opleiding (art. 9,18° en art.9,19°)</t>
  </si>
  <si>
    <t>schouwspelartiesten (art.9,15°)</t>
  </si>
  <si>
    <t>langdurig ingezetenen (art,9,20°)</t>
  </si>
  <si>
    <t>nieuwe EU-lidstaat (art.38quater, §1)</t>
  </si>
  <si>
    <t>stagiairs (art.9,5°)</t>
  </si>
  <si>
    <t>regularisatie 'duurzame lokale verankering' (KB 7/10/2009)</t>
  </si>
  <si>
    <t>nieuw EU in knelpuntberoep (art.38quater, §3)</t>
  </si>
  <si>
    <t>andere (buiten categorie)</t>
  </si>
  <si>
    <t>C-kaarten</t>
  </si>
  <si>
    <t>echtgenoten en/of kinderen van diplomaten/consuls</t>
  </si>
  <si>
    <t xml:space="preserve">echtgenoten van onderdanen EER </t>
  </si>
  <si>
    <t>gezinsherenigers</t>
  </si>
  <si>
    <t>kandidaat-vluchtelingen</t>
  </si>
  <si>
    <t>samenwoonst</t>
  </si>
  <si>
    <t>slachtoffers mensenhandel met BIVR</t>
  </si>
  <si>
    <t>slachtoffer mensenhandel met aankomstverklaring</t>
  </si>
  <si>
    <t>studenten</t>
  </si>
  <si>
    <t>tijdelijk verblijf met BIVR</t>
  </si>
  <si>
    <t>subsidiaire beschermingsstatus</t>
  </si>
  <si>
    <t>medische redenen (art.9ter verblijfswetgeving)</t>
  </si>
  <si>
    <t>kandidaat-vluchtelingen (art.17,1°)</t>
  </si>
  <si>
    <t>subsidiair beschermden (art.17,2°)</t>
  </si>
  <si>
    <t>slachtoffers mensenhandel (art.17,3°)</t>
  </si>
  <si>
    <t>medisch geregulariseerden art.9ter (art.17,4°)</t>
  </si>
  <si>
    <t>humanitair geregulariseerden art.9bis (art.17,5°)</t>
  </si>
  <si>
    <t>gezinsherenigers in aanvraag (art.17,6°)</t>
  </si>
  <si>
    <t>erkende gezinsherenigers (art.17,7°)</t>
  </si>
  <si>
    <t>studenten (art.17,8°)</t>
  </si>
  <si>
    <t>echtgenoten/kinderen van diplomaten/consuls of houders bijzonder verblijf (art.17,9°)</t>
  </si>
  <si>
    <t>anderen</t>
  </si>
  <si>
    <t>Europese blauwe kaart</t>
  </si>
  <si>
    <t>vrijstellingen</t>
  </si>
  <si>
    <t>Voorlopige Arbeidsvergunningen Regularisatie</t>
  </si>
  <si>
    <t>TOTAAL aantal toelatingen</t>
  </si>
  <si>
    <t>TOTAAL aantal toelatingen zonder vrijstellingen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</si>
</sst>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3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i/>
      <sz val="12"/>
      <color indexed="62"/>
      <name val="Calibri"/>
      <family val="2"/>
    </font>
    <font>
      <i/>
      <sz val="10"/>
      <name val="Calibri"/>
      <family val="2"/>
    </font>
    <font>
      <b/>
      <sz val="2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3" fillId="2" borderId="1" xfId="0" applyFont="1" applyFill="1" applyBorder="1"/>
    <xf numFmtId="3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3" fontId="3" fillId="3" borderId="3" xfId="0" applyNumberFormat="1" applyFont="1" applyFill="1" applyBorder="1" applyAlignment="1"/>
    <xf numFmtId="3" fontId="3" fillId="3" borderId="4" xfId="0" applyNumberFormat="1" applyFont="1" applyFill="1" applyBorder="1" applyAlignment="1"/>
    <xf numFmtId="3" fontId="3" fillId="0" borderId="5" xfId="0" applyNumberFormat="1" applyFont="1" applyBorder="1" applyAlignment="1">
      <alignment horizontal="center"/>
    </xf>
    <xf numFmtId="0" fontId="3" fillId="2" borderId="6" xfId="0" applyFont="1" applyFill="1" applyBorder="1" applyAlignment="1"/>
    <xf numFmtId="3" fontId="3" fillId="3" borderId="6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4" borderId="6" xfId="0" applyNumberFormat="1" applyFont="1" applyFill="1" applyBorder="1" applyAlignment="1"/>
    <xf numFmtId="3" fontId="3" fillId="4" borderId="4" xfId="0" applyNumberFormat="1" applyFont="1" applyFill="1" applyBorder="1" applyAlignment="1"/>
    <xf numFmtId="0" fontId="3" fillId="2" borderId="7" xfId="0" applyFont="1" applyFill="1" applyBorder="1" applyAlignment="1"/>
    <xf numFmtId="3" fontId="3" fillId="0" borderId="8" xfId="0" applyNumberFormat="1" applyFont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2" borderId="1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/>
    </xf>
    <xf numFmtId="0" fontId="6" fillId="5" borderId="6" xfId="0" applyFont="1" applyFill="1" applyBorder="1" applyAlignment="1" applyProtection="1">
      <alignment horizontal="left" vertical="top"/>
      <protection locked="0"/>
    </xf>
    <xf numFmtId="3" fontId="3" fillId="0" borderId="1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64" fontId="3" fillId="3" borderId="13" xfId="1" applyFont="1" applyFill="1" applyBorder="1" applyAlignment="1">
      <alignment horizontal="center"/>
    </xf>
    <xf numFmtId="164" fontId="3" fillId="3" borderId="0" xfId="1" applyFont="1" applyFill="1" applyBorder="1" applyAlignment="1">
      <alignment horizontal="center"/>
    </xf>
    <xf numFmtId="164" fontId="3" fillId="3" borderId="14" xfId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>
      <alignment horizontal="center" vertical="center"/>
    </xf>
    <xf numFmtId="164" fontId="3" fillId="3" borderId="10" xfId="1" applyFont="1" applyFill="1" applyBorder="1" applyAlignment="1">
      <alignment horizontal="center"/>
    </xf>
    <xf numFmtId="164" fontId="3" fillId="3" borderId="12" xfId="1" applyFont="1" applyFill="1" applyBorder="1" applyAlignment="1">
      <alignment horizontal="center"/>
    </xf>
    <xf numFmtId="164" fontId="3" fillId="3" borderId="9" xfId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3" fontId="8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1" fillId="0" borderId="0" xfId="0" applyFont="1"/>
    <xf numFmtId="3" fontId="1" fillId="0" borderId="0" xfId="0" applyNumberFormat="1" applyFont="1"/>
    <xf numFmtId="0" fontId="12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8C609-54FA-4819-A3DD-270177F6BB83}">
  <dimension ref="A2:O83"/>
  <sheetViews>
    <sheetView tabSelected="1" zoomScale="70" zoomScaleNormal="70" workbookViewId="0">
      <selection activeCell="T12" sqref="T12"/>
    </sheetView>
  </sheetViews>
  <sheetFormatPr defaultColWidth="9.109375" defaultRowHeight="13.8" x14ac:dyDescent="0.3"/>
  <cols>
    <col min="1" max="1" width="53.88671875" style="1" customWidth="1"/>
    <col min="2" max="15" width="8.6640625" style="1" customWidth="1"/>
    <col min="16" max="16384" width="9.109375" style="1"/>
  </cols>
  <sheetData>
    <row r="2" spans="1:15" s="4" customFormat="1" ht="19.5" customHeight="1" x14ac:dyDescent="0.3">
      <c r="A2" s="2"/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  <c r="L2" s="3">
        <v>2014</v>
      </c>
      <c r="M2" s="3">
        <v>2015</v>
      </c>
      <c r="N2" s="3">
        <v>2016</v>
      </c>
      <c r="O2" s="3">
        <v>2017</v>
      </c>
    </row>
    <row r="3" spans="1:15" ht="11.1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</row>
    <row r="4" spans="1:15" ht="15.75" customHeight="1" x14ac:dyDescent="0.3">
      <c r="A4" s="7" t="s">
        <v>0</v>
      </c>
      <c r="B4" s="8">
        <v>35</v>
      </c>
      <c r="C4" s="8">
        <v>31</v>
      </c>
      <c r="D4" s="8">
        <v>31</v>
      </c>
      <c r="E4" s="8">
        <v>17</v>
      </c>
      <c r="F4" s="8">
        <v>22</v>
      </c>
      <c r="G4" s="8">
        <v>23</v>
      </c>
      <c r="H4" s="8">
        <v>55</v>
      </c>
      <c r="I4" s="8">
        <v>123</v>
      </c>
      <c r="J4" s="8">
        <v>154</v>
      </c>
      <c r="K4" s="8">
        <v>321</v>
      </c>
      <c r="L4" s="8">
        <v>173</v>
      </c>
      <c r="M4" s="8">
        <v>270</v>
      </c>
      <c r="N4" s="8">
        <v>179</v>
      </c>
      <c r="O4" s="8">
        <v>106</v>
      </c>
    </row>
    <row r="5" spans="1:15" s="4" customFormat="1" ht="10.5" customHeight="1" x14ac:dyDescent="0.3">
      <c r="A5" s="6"/>
      <c r="B5" s="9"/>
      <c r="C5" s="9"/>
      <c r="D5" s="9"/>
      <c r="E5" s="9"/>
      <c r="F5" s="9"/>
      <c r="G5" s="9"/>
      <c r="H5" s="9"/>
      <c r="I5" s="9"/>
      <c r="J5" s="9"/>
    </row>
    <row r="6" spans="1:15" ht="16.5" customHeight="1" x14ac:dyDescent="0.3">
      <c r="A6" s="7" t="s">
        <v>1</v>
      </c>
      <c r="B6" s="10">
        <v>5269</v>
      </c>
      <c r="C6" s="10">
        <v>7546</v>
      </c>
      <c r="D6" s="10">
        <v>15271</v>
      </c>
      <c r="E6" s="10">
        <v>31404</v>
      </c>
      <c r="F6" s="10">
        <v>40175</v>
      </c>
      <c r="G6" s="10">
        <v>21485</v>
      </c>
      <c r="H6" s="10">
        <v>18188</v>
      </c>
      <c r="I6" s="10">
        <v>22449</v>
      </c>
      <c r="J6" s="10">
        <v>25920</v>
      </c>
      <c r="K6" s="10">
        <v>26096</v>
      </c>
      <c r="L6" s="10">
        <f t="shared" ref="L6:O6" si="0">SUM(L7:L23)</f>
        <v>6699</v>
      </c>
      <c r="M6" s="10">
        <f t="shared" si="0"/>
        <v>7384</v>
      </c>
      <c r="N6" s="10">
        <f t="shared" si="0"/>
        <v>7645</v>
      </c>
      <c r="O6" s="10">
        <f t="shared" si="0"/>
        <v>7751</v>
      </c>
    </row>
    <row r="7" spans="1:15" ht="16.5" customHeight="1" x14ac:dyDescent="0.3">
      <c r="A7" s="11" t="s">
        <v>2</v>
      </c>
      <c r="B7" s="12">
        <v>110</v>
      </c>
      <c r="C7" s="12">
        <v>169</v>
      </c>
      <c r="D7" s="12">
        <v>189</v>
      </c>
      <c r="E7" s="12">
        <v>205</v>
      </c>
      <c r="F7" s="12">
        <v>295</v>
      </c>
      <c r="G7" s="12">
        <v>311</v>
      </c>
      <c r="H7" s="12">
        <v>333</v>
      </c>
      <c r="I7" s="12">
        <v>316</v>
      </c>
      <c r="J7" s="12">
        <v>283</v>
      </c>
      <c r="K7" s="12">
        <v>307</v>
      </c>
      <c r="L7" s="12">
        <v>331</v>
      </c>
      <c r="M7" s="12">
        <v>353</v>
      </c>
      <c r="N7" s="12">
        <v>333</v>
      </c>
      <c r="O7" s="12">
        <v>353</v>
      </c>
    </row>
    <row r="8" spans="1:15" ht="16.5" customHeight="1" x14ac:dyDescent="0.3">
      <c r="A8" s="13" t="s">
        <v>3</v>
      </c>
      <c r="B8" s="14">
        <v>40</v>
      </c>
      <c r="C8" s="14">
        <v>26</v>
      </c>
      <c r="D8" s="14">
        <v>52</v>
      </c>
      <c r="E8" s="14">
        <v>11</v>
      </c>
      <c r="F8" s="14">
        <v>16</v>
      </c>
      <c r="G8" s="14">
        <v>19</v>
      </c>
      <c r="H8" s="14">
        <v>4</v>
      </c>
      <c r="I8" s="14">
        <v>7</v>
      </c>
      <c r="J8" s="14">
        <v>0</v>
      </c>
      <c r="K8" s="14">
        <v>0</v>
      </c>
      <c r="L8" s="14">
        <v>5</v>
      </c>
      <c r="M8" s="14">
        <v>29</v>
      </c>
      <c r="N8" s="14">
        <v>4</v>
      </c>
      <c r="O8" s="14">
        <v>1</v>
      </c>
    </row>
    <row r="9" spans="1:15" ht="16.5" customHeight="1" x14ac:dyDescent="0.3">
      <c r="A9" s="13" t="s">
        <v>4</v>
      </c>
      <c r="B9" s="14">
        <v>177</v>
      </c>
      <c r="C9" s="14">
        <v>196</v>
      </c>
      <c r="D9" s="14">
        <v>178</v>
      </c>
      <c r="E9" s="14">
        <v>196</v>
      </c>
      <c r="F9" s="14">
        <v>211</v>
      </c>
      <c r="G9" s="14">
        <v>194</v>
      </c>
      <c r="H9" s="14">
        <v>138</v>
      </c>
      <c r="I9" s="14">
        <v>144</v>
      </c>
      <c r="J9" s="14">
        <v>137</v>
      </c>
      <c r="K9" s="14">
        <v>157</v>
      </c>
      <c r="L9" s="14">
        <v>146</v>
      </c>
      <c r="M9" s="14">
        <v>168</v>
      </c>
      <c r="N9" s="14">
        <v>161</v>
      </c>
      <c r="O9" s="14">
        <v>180</v>
      </c>
    </row>
    <row r="10" spans="1:15" ht="16.5" customHeight="1" x14ac:dyDescent="0.3">
      <c r="A10" s="13" t="s">
        <v>5</v>
      </c>
      <c r="B10" s="14">
        <v>19</v>
      </c>
      <c r="C10" s="14">
        <v>20</v>
      </c>
      <c r="D10" s="14">
        <v>16</v>
      </c>
      <c r="E10" s="14">
        <v>20</v>
      </c>
      <c r="F10" s="14">
        <v>31</v>
      </c>
      <c r="G10" s="14">
        <v>30</v>
      </c>
      <c r="H10" s="14">
        <v>21</v>
      </c>
      <c r="I10" s="14">
        <v>32</v>
      </c>
      <c r="J10" s="14">
        <v>25</v>
      </c>
      <c r="K10" s="14">
        <v>36</v>
      </c>
      <c r="L10" s="14">
        <v>33</v>
      </c>
      <c r="M10" s="14">
        <v>36</v>
      </c>
      <c r="N10" s="14">
        <v>32</v>
      </c>
      <c r="O10" s="14">
        <v>34</v>
      </c>
    </row>
    <row r="11" spans="1:15" ht="16.5" customHeight="1" x14ac:dyDescent="0.3">
      <c r="A11" s="15" t="s">
        <v>6</v>
      </c>
      <c r="B11" s="14">
        <v>285</v>
      </c>
      <c r="C11" s="14">
        <v>196</v>
      </c>
      <c r="D11" s="14">
        <v>176</v>
      </c>
      <c r="E11" s="14">
        <v>187</v>
      </c>
      <c r="F11" s="14">
        <v>293</v>
      </c>
      <c r="G11" s="14">
        <v>247</v>
      </c>
      <c r="H11" s="14">
        <v>268</v>
      </c>
      <c r="I11" s="14">
        <v>101</v>
      </c>
      <c r="J11" s="14">
        <v>163</v>
      </c>
      <c r="K11" s="14">
        <v>90</v>
      </c>
      <c r="L11" s="14">
        <v>161</v>
      </c>
      <c r="M11" s="14">
        <v>448</v>
      </c>
      <c r="N11" s="14">
        <v>318</v>
      </c>
      <c r="O11" s="14">
        <v>346</v>
      </c>
    </row>
    <row r="12" spans="1:15" ht="16.5" customHeight="1" x14ac:dyDescent="0.3">
      <c r="A12" s="13" t="s">
        <v>7</v>
      </c>
      <c r="B12" s="14">
        <v>50</v>
      </c>
      <c r="C12" s="14">
        <v>118</v>
      </c>
      <c r="D12" s="14">
        <v>219</v>
      </c>
      <c r="E12" s="14">
        <v>550</v>
      </c>
      <c r="F12" s="14">
        <v>999</v>
      </c>
      <c r="G12" s="14">
        <v>842</v>
      </c>
      <c r="H12" s="14">
        <v>805</v>
      </c>
      <c r="I12" s="14">
        <v>1133</v>
      </c>
      <c r="J12" s="14">
        <v>1387</v>
      </c>
      <c r="K12" s="14">
        <v>1306</v>
      </c>
      <c r="L12" s="14">
        <v>159</v>
      </c>
      <c r="M12" s="14">
        <v>193</v>
      </c>
      <c r="N12" s="14">
        <v>225</v>
      </c>
      <c r="O12" s="14">
        <v>193</v>
      </c>
    </row>
    <row r="13" spans="1:15" ht="16.5" customHeight="1" x14ac:dyDescent="0.3">
      <c r="A13" s="15" t="s">
        <v>8</v>
      </c>
      <c r="B13" s="14">
        <v>1904</v>
      </c>
      <c r="C13" s="14">
        <v>2173</v>
      </c>
      <c r="D13" s="14">
        <v>2513</v>
      </c>
      <c r="E13" s="14">
        <v>2811</v>
      </c>
      <c r="F13" s="14">
        <v>3265</v>
      </c>
      <c r="G13" s="14">
        <v>2556</v>
      </c>
      <c r="H13" s="14">
        <v>2890</v>
      </c>
      <c r="I13" s="14">
        <v>3064</v>
      </c>
      <c r="J13" s="14">
        <v>3300</v>
      </c>
      <c r="K13" s="14">
        <v>3397</v>
      </c>
      <c r="L13" s="14">
        <v>3438</v>
      </c>
      <c r="M13" s="14">
        <v>3899</v>
      </c>
      <c r="N13" s="14">
        <v>4598</v>
      </c>
      <c r="O13" s="14">
        <v>4939</v>
      </c>
    </row>
    <row r="14" spans="1:15" ht="16.5" customHeight="1" x14ac:dyDescent="0.3">
      <c r="A14" s="15" t="s">
        <v>9</v>
      </c>
      <c r="B14" s="14">
        <v>1173</v>
      </c>
      <c r="C14" s="14">
        <v>1314</v>
      </c>
      <c r="D14" s="14">
        <v>1327</v>
      </c>
      <c r="E14" s="14">
        <v>1268</v>
      </c>
      <c r="F14" s="14">
        <v>1334</v>
      </c>
      <c r="G14" s="14">
        <v>1199</v>
      </c>
      <c r="H14" s="14">
        <v>1040</v>
      </c>
      <c r="I14" s="14">
        <v>1019</v>
      </c>
      <c r="J14" s="14">
        <v>983</v>
      </c>
      <c r="K14" s="14">
        <v>955</v>
      </c>
      <c r="L14" s="14">
        <v>847</v>
      </c>
      <c r="M14" s="14">
        <v>893</v>
      </c>
      <c r="N14" s="14">
        <v>901</v>
      </c>
      <c r="O14" s="14">
        <v>711</v>
      </c>
    </row>
    <row r="15" spans="1:15" ht="16.5" customHeight="1" x14ac:dyDescent="0.3">
      <c r="A15" s="13" t="s">
        <v>10</v>
      </c>
      <c r="B15" s="14">
        <v>94</v>
      </c>
      <c r="C15" s="14">
        <v>77</v>
      </c>
      <c r="D15" s="14">
        <v>97</v>
      </c>
      <c r="E15" s="14">
        <v>151</v>
      </c>
      <c r="F15" s="14">
        <v>60</v>
      </c>
      <c r="G15" s="14">
        <v>57</v>
      </c>
      <c r="H15" s="14">
        <v>46</v>
      </c>
      <c r="I15" s="14">
        <v>67</v>
      </c>
      <c r="J15" s="14">
        <v>61</v>
      </c>
      <c r="K15" s="14">
        <v>55</v>
      </c>
      <c r="L15" s="14">
        <v>59</v>
      </c>
      <c r="M15" s="14">
        <v>66</v>
      </c>
      <c r="N15" s="14">
        <v>49</v>
      </c>
      <c r="O15" s="14">
        <v>27</v>
      </c>
    </row>
    <row r="16" spans="1:15" ht="16.5" customHeight="1" x14ac:dyDescent="0.3">
      <c r="A16" s="13" t="s">
        <v>11</v>
      </c>
      <c r="B16" s="16"/>
      <c r="C16" s="16"/>
      <c r="D16" s="16"/>
      <c r="E16" s="17"/>
      <c r="F16" s="14">
        <v>106</v>
      </c>
      <c r="G16" s="14">
        <v>81</v>
      </c>
      <c r="H16" s="14">
        <v>143</v>
      </c>
      <c r="I16" s="14">
        <v>96</v>
      </c>
      <c r="J16" s="14">
        <v>56</v>
      </c>
      <c r="K16" s="14">
        <v>138</v>
      </c>
      <c r="L16" s="14">
        <v>64</v>
      </c>
      <c r="M16" s="14">
        <v>129</v>
      </c>
      <c r="N16" s="14">
        <v>108</v>
      </c>
      <c r="O16" s="14">
        <v>139</v>
      </c>
    </row>
    <row r="17" spans="1:15" ht="16.5" customHeight="1" x14ac:dyDescent="0.3">
      <c r="A17" s="15" t="s">
        <v>12</v>
      </c>
      <c r="B17" s="18">
        <v>52</v>
      </c>
      <c r="C17" s="18">
        <v>60</v>
      </c>
      <c r="D17" s="18">
        <v>38</v>
      </c>
      <c r="E17" s="18">
        <v>45</v>
      </c>
      <c r="F17" s="18">
        <v>40</v>
      </c>
      <c r="G17" s="14">
        <v>30</v>
      </c>
      <c r="H17" s="14">
        <v>36</v>
      </c>
      <c r="I17" s="14">
        <v>46</v>
      </c>
      <c r="J17" s="14">
        <v>38</v>
      </c>
      <c r="K17" s="14">
        <v>28</v>
      </c>
      <c r="L17" s="14">
        <v>28</v>
      </c>
      <c r="M17" s="14">
        <v>32</v>
      </c>
      <c r="N17" s="14">
        <v>34</v>
      </c>
      <c r="O17" s="14">
        <v>47</v>
      </c>
    </row>
    <row r="18" spans="1:15" ht="16.5" customHeight="1" x14ac:dyDescent="0.3">
      <c r="A18" s="19" t="s">
        <v>13</v>
      </c>
      <c r="B18" s="20"/>
      <c r="C18" s="21"/>
      <c r="D18" s="21"/>
      <c r="E18" s="21"/>
      <c r="F18" s="22"/>
      <c r="G18" s="23">
        <v>136</v>
      </c>
      <c r="H18" s="14">
        <v>243</v>
      </c>
      <c r="I18" s="14">
        <v>368</v>
      </c>
      <c r="J18" s="14">
        <v>405</v>
      </c>
      <c r="K18" s="14">
        <v>444</v>
      </c>
      <c r="L18" s="14">
        <v>455</v>
      </c>
      <c r="M18" s="14">
        <v>455</v>
      </c>
      <c r="N18" s="14">
        <v>380</v>
      </c>
      <c r="O18" s="14">
        <v>396</v>
      </c>
    </row>
    <row r="19" spans="1:15" ht="16.5" customHeight="1" x14ac:dyDescent="0.3">
      <c r="A19" s="19" t="s">
        <v>14</v>
      </c>
      <c r="B19" s="14">
        <v>83</v>
      </c>
      <c r="C19" s="12">
        <v>177</v>
      </c>
      <c r="D19" s="12">
        <v>221</v>
      </c>
      <c r="E19" s="12">
        <v>334</v>
      </c>
      <c r="F19" s="12">
        <v>494</v>
      </c>
      <c r="G19" s="14">
        <v>204</v>
      </c>
      <c r="H19" s="14">
        <v>232</v>
      </c>
      <c r="I19" s="14">
        <v>205</v>
      </c>
      <c r="J19" s="14">
        <v>255</v>
      </c>
      <c r="K19" s="14">
        <v>245</v>
      </c>
      <c r="L19" s="14">
        <v>8</v>
      </c>
      <c r="M19" s="14">
        <v>4</v>
      </c>
      <c r="N19" s="24"/>
      <c r="O19" s="25"/>
    </row>
    <row r="20" spans="1:15" ht="16.5" customHeight="1" x14ac:dyDescent="0.3">
      <c r="A20" s="26" t="s">
        <v>15</v>
      </c>
      <c r="B20" s="14">
        <v>125</v>
      </c>
      <c r="C20" s="14">
        <v>202</v>
      </c>
      <c r="D20" s="14">
        <v>230</v>
      </c>
      <c r="E20" s="14">
        <v>176</v>
      </c>
      <c r="F20" s="14">
        <v>173</v>
      </c>
      <c r="G20" s="14">
        <v>156</v>
      </c>
      <c r="H20" s="27">
        <v>93</v>
      </c>
      <c r="I20" s="14">
        <v>87</v>
      </c>
      <c r="J20" s="14">
        <v>88</v>
      </c>
      <c r="K20" s="14">
        <v>74</v>
      </c>
      <c r="L20" s="14">
        <v>81</v>
      </c>
      <c r="M20" s="14">
        <v>68</v>
      </c>
      <c r="N20" s="14">
        <v>74</v>
      </c>
      <c r="O20" s="14">
        <v>48</v>
      </c>
    </row>
    <row r="21" spans="1:15" ht="16.5" customHeight="1" x14ac:dyDescent="0.3">
      <c r="A21" s="15" t="s">
        <v>16</v>
      </c>
      <c r="B21" s="28"/>
      <c r="C21" s="28"/>
      <c r="D21" s="28"/>
      <c r="E21" s="28"/>
      <c r="F21" s="28"/>
      <c r="G21" s="28"/>
      <c r="H21" s="14">
        <v>352</v>
      </c>
      <c r="I21" s="23">
        <v>757</v>
      </c>
      <c r="J21" s="23">
        <v>845</v>
      </c>
      <c r="K21" s="23">
        <v>774</v>
      </c>
      <c r="L21" s="23">
        <v>572</v>
      </c>
      <c r="M21" s="23">
        <v>330</v>
      </c>
      <c r="N21" s="23">
        <v>174</v>
      </c>
      <c r="O21" s="23">
        <v>65</v>
      </c>
    </row>
    <row r="22" spans="1:15" ht="16.5" customHeight="1" x14ac:dyDescent="0.3">
      <c r="A22" s="15" t="s">
        <v>17</v>
      </c>
      <c r="B22" s="29"/>
      <c r="C22" s="29"/>
      <c r="D22" s="14">
        <v>8742</v>
      </c>
      <c r="E22" s="14">
        <v>25243</v>
      </c>
      <c r="F22" s="14">
        <v>32522</v>
      </c>
      <c r="G22" s="14">
        <v>15121</v>
      </c>
      <c r="H22" s="30">
        <v>11194</v>
      </c>
      <c r="I22" s="14">
        <v>14661</v>
      </c>
      <c r="J22" s="14">
        <v>17499</v>
      </c>
      <c r="K22" s="14">
        <v>17725</v>
      </c>
      <c r="L22" s="14">
        <v>26</v>
      </c>
      <c r="M22" s="14">
        <v>16</v>
      </c>
      <c r="N22" s="24"/>
      <c r="O22" s="25"/>
    </row>
    <row r="23" spans="1:15" ht="16.5" customHeight="1" x14ac:dyDescent="0.3">
      <c r="A23" s="31" t="s">
        <v>18</v>
      </c>
      <c r="B23" s="14">
        <v>227</v>
      </c>
      <c r="C23" s="14">
        <v>179</v>
      </c>
      <c r="D23" s="30">
        <v>165</v>
      </c>
      <c r="E23" s="12">
        <v>207</v>
      </c>
      <c r="F23" s="12">
        <v>336</v>
      </c>
      <c r="G23" s="12">
        <v>302</v>
      </c>
      <c r="H23" s="14">
        <v>350</v>
      </c>
      <c r="I23" s="14">
        <v>346</v>
      </c>
      <c r="J23" s="14">
        <v>395</v>
      </c>
      <c r="K23" s="14">
        <v>365</v>
      </c>
      <c r="L23" s="14">
        <v>286</v>
      </c>
      <c r="M23" s="14">
        <v>265</v>
      </c>
      <c r="N23" s="14">
        <v>254</v>
      </c>
      <c r="O23" s="14">
        <v>272</v>
      </c>
    </row>
    <row r="24" spans="1:15" s="35" customFormat="1" ht="10.5" customHeight="1" x14ac:dyDescent="0.3">
      <c r="A24" s="32"/>
      <c r="B24" s="33"/>
      <c r="C24" s="33"/>
      <c r="D24" s="34"/>
      <c r="E24" s="34"/>
      <c r="F24" s="34"/>
      <c r="G24" s="34"/>
      <c r="H24" s="34"/>
      <c r="I24" s="34"/>
      <c r="J24" s="1"/>
      <c r="K24" s="1"/>
      <c r="L24" s="1"/>
      <c r="M24" s="1"/>
      <c r="N24" s="1"/>
      <c r="O24" s="1"/>
    </row>
    <row r="25" spans="1:15" ht="12.75" customHeight="1" x14ac:dyDescent="0.3">
      <c r="A25" s="36"/>
      <c r="B25" s="36"/>
      <c r="C25" s="36"/>
      <c r="D25" s="36"/>
      <c r="E25" s="36"/>
      <c r="F25" s="36"/>
      <c r="G25" s="36"/>
      <c r="H25" s="36"/>
      <c r="I25" s="36"/>
    </row>
    <row r="26" spans="1:15" ht="16.5" customHeight="1" x14ac:dyDescent="0.3">
      <c r="A26" s="7" t="s">
        <v>19</v>
      </c>
      <c r="B26" s="10">
        <v>12582</v>
      </c>
      <c r="C26" s="10">
        <v>12171</v>
      </c>
      <c r="D26" s="10">
        <v>11902</v>
      </c>
      <c r="E26" s="10">
        <v>12513</v>
      </c>
      <c r="F26" s="10">
        <v>12330</v>
      </c>
      <c r="G26" s="10">
        <v>10827</v>
      </c>
      <c r="H26" s="10">
        <v>11666</v>
      </c>
      <c r="I26" s="10">
        <v>12027</v>
      </c>
      <c r="J26" s="37">
        <v>12683</v>
      </c>
      <c r="K26" s="37">
        <v>12070</v>
      </c>
      <c r="L26" s="37">
        <f t="shared" ref="L26:O26" si="1">SUM(L38:L47)</f>
        <v>10164</v>
      </c>
      <c r="M26" s="37">
        <f t="shared" si="1"/>
        <v>9794</v>
      </c>
      <c r="N26" s="37">
        <f t="shared" si="1"/>
        <v>14369</v>
      </c>
      <c r="O26" s="37">
        <f t="shared" si="1"/>
        <v>13315</v>
      </c>
    </row>
    <row r="27" spans="1:15" ht="16.5" customHeight="1" x14ac:dyDescent="0.3">
      <c r="A27" s="38" t="s">
        <v>20</v>
      </c>
      <c r="B27" s="39">
        <v>1</v>
      </c>
      <c r="C27" s="39">
        <v>0</v>
      </c>
      <c r="D27" s="39">
        <v>1</v>
      </c>
      <c r="E27" s="39">
        <v>5</v>
      </c>
      <c r="F27" s="40">
        <v>8</v>
      </c>
      <c r="G27" s="40">
        <v>6</v>
      </c>
      <c r="H27" s="40">
        <v>11</v>
      </c>
      <c r="I27" s="41">
        <v>14</v>
      </c>
      <c r="J27" s="42"/>
      <c r="K27" s="43"/>
      <c r="L27" s="43"/>
      <c r="M27" s="43"/>
      <c r="N27" s="43"/>
      <c r="O27" s="44"/>
    </row>
    <row r="28" spans="1:15" ht="16.5" customHeight="1" x14ac:dyDescent="0.3">
      <c r="A28" s="38" t="s">
        <v>21</v>
      </c>
      <c r="B28" s="39">
        <v>0</v>
      </c>
      <c r="C28" s="39">
        <v>0</v>
      </c>
      <c r="D28" s="39">
        <v>2</v>
      </c>
      <c r="E28" s="39">
        <v>0</v>
      </c>
      <c r="F28" s="45">
        <v>3</v>
      </c>
      <c r="G28" s="45">
        <v>6</v>
      </c>
      <c r="H28" s="45">
        <v>8</v>
      </c>
      <c r="I28" s="46">
        <v>2</v>
      </c>
      <c r="J28" s="47"/>
      <c r="K28" s="48"/>
      <c r="L28" s="48"/>
      <c r="M28" s="48"/>
      <c r="N28" s="48"/>
      <c r="O28" s="49"/>
    </row>
    <row r="29" spans="1:15" ht="16.5" customHeight="1" x14ac:dyDescent="0.3">
      <c r="A29" s="38" t="s">
        <v>22</v>
      </c>
      <c r="B29" s="14">
        <v>707</v>
      </c>
      <c r="C29" s="14">
        <v>663</v>
      </c>
      <c r="D29" s="14">
        <v>727</v>
      </c>
      <c r="E29" s="14">
        <v>740</v>
      </c>
      <c r="F29" s="23">
        <v>967</v>
      </c>
      <c r="G29" s="23">
        <v>1327</v>
      </c>
      <c r="H29" s="23">
        <v>1567</v>
      </c>
      <c r="I29" s="50">
        <v>511</v>
      </c>
      <c r="J29" s="47"/>
      <c r="K29" s="48"/>
      <c r="L29" s="48"/>
      <c r="M29" s="48"/>
      <c r="N29" s="48"/>
      <c r="O29" s="49"/>
    </row>
    <row r="30" spans="1:15" ht="16.5" customHeight="1" x14ac:dyDescent="0.3">
      <c r="A30" s="38" t="s">
        <v>23</v>
      </c>
      <c r="B30" s="14">
        <v>8043</v>
      </c>
      <c r="C30" s="14">
        <v>6861</v>
      </c>
      <c r="D30" s="14">
        <v>5642</v>
      </c>
      <c r="E30" s="14">
        <v>4119</v>
      </c>
      <c r="F30" s="23">
        <v>1950</v>
      </c>
      <c r="G30" s="23">
        <v>855</v>
      </c>
      <c r="H30" s="23">
        <v>4100</v>
      </c>
      <c r="I30" s="50">
        <v>1479</v>
      </c>
      <c r="J30" s="47"/>
      <c r="K30" s="48"/>
      <c r="L30" s="48"/>
      <c r="M30" s="48"/>
      <c r="N30" s="48"/>
      <c r="O30" s="49"/>
    </row>
    <row r="31" spans="1:15" ht="16.5" customHeight="1" x14ac:dyDescent="0.3">
      <c r="A31" s="38" t="s">
        <v>24</v>
      </c>
      <c r="B31" s="14">
        <v>636</v>
      </c>
      <c r="C31" s="14">
        <v>747</v>
      </c>
      <c r="D31" s="14">
        <v>841</v>
      </c>
      <c r="E31" s="14">
        <v>1045</v>
      </c>
      <c r="F31" s="23">
        <v>1354</v>
      </c>
      <c r="G31" s="23">
        <v>138</v>
      </c>
      <c r="H31" s="23">
        <v>69</v>
      </c>
      <c r="I31" s="50">
        <v>12</v>
      </c>
      <c r="J31" s="47"/>
      <c r="K31" s="48"/>
      <c r="L31" s="48"/>
      <c r="M31" s="48"/>
      <c r="N31" s="48"/>
      <c r="O31" s="49"/>
    </row>
    <row r="32" spans="1:15" ht="16.5" customHeight="1" x14ac:dyDescent="0.3">
      <c r="A32" s="38" t="s">
        <v>25</v>
      </c>
      <c r="B32" s="14">
        <v>79</v>
      </c>
      <c r="C32" s="14">
        <v>81</v>
      </c>
      <c r="D32" s="14">
        <v>79</v>
      </c>
      <c r="E32" s="14">
        <v>69</v>
      </c>
      <c r="F32" s="23">
        <v>92</v>
      </c>
      <c r="G32" s="23">
        <v>108</v>
      </c>
      <c r="H32" s="23">
        <v>111</v>
      </c>
      <c r="I32" s="50">
        <v>29</v>
      </c>
      <c r="J32" s="47"/>
      <c r="K32" s="48"/>
      <c r="L32" s="48"/>
      <c r="M32" s="48"/>
      <c r="N32" s="48"/>
      <c r="O32" s="49"/>
    </row>
    <row r="33" spans="1:15" ht="16.5" customHeight="1" x14ac:dyDescent="0.3">
      <c r="A33" s="38" t="s">
        <v>26</v>
      </c>
      <c r="B33" s="14">
        <v>14</v>
      </c>
      <c r="C33" s="14">
        <v>11</v>
      </c>
      <c r="D33" s="14">
        <v>11</v>
      </c>
      <c r="E33" s="14">
        <v>8</v>
      </c>
      <c r="F33" s="23">
        <v>20</v>
      </c>
      <c r="G33" s="23">
        <v>5</v>
      </c>
      <c r="H33" s="23">
        <v>0</v>
      </c>
      <c r="I33" s="50">
        <v>2</v>
      </c>
      <c r="J33" s="47"/>
      <c r="K33" s="48"/>
      <c r="L33" s="48"/>
      <c r="M33" s="48"/>
      <c r="N33" s="48"/>
      <c r="O33" s="49"/>
    </row>
    <row r="34" spans="1:15" ht="16.5" customHeight="1" x14ac:dyDescent="0.3">
      <c r="A34" s="38" t="s">
        <v>27</v>
      </c>
      <c r="B34" s="14">
        <v>2041</v>
      </c>
      <c r="C34" s="14">
        <v>2307</v>
      </c>
      <c r="D34" s="14">
        <v>2169</v>
      </c>
      <c r="E34" s="14">
        <v>2014</v>
      </c>
      <c r="F34" s="23">
        <v>2115</v>
      </c>
      <c r="G34" s="23">
        <v>1985</v>
      </c>
      <c r="H34" s="23">
        <v>1808</v>
      </c>
      <c r="I34" s="50">
        <v>523</v>
      </c>
      <c r="J34" s="47"/>
      <c r="K34" s="48"/>
      <c r="L34" s="48"/>
      <c r="M34" s="48"/>
      <c r="N34" s="48"/>
      <c r="O34" s="49"/>
    </row>
    <row r="35" spans="1:15" ht="16.5" customHeight="1" x14ac:dyDescent="0.3">
      <c r="A35" s="38" t="s">
        <v>28</v>
      </c>
      <c r="B35" s="14">
        <v>1061</v>
      </c>
      <c r="C35" s="14">
        <v>1501</v>
      </c>
      <c r="D35" s="14">
        <v>2430</v>
      </c>
      <c r="E35" s="14">
        <v>4331</v>
      </c>
      <c r="F35" s="23">
        <v>5293</v>
      </c>
      <c r="G35" s="23">
        <v>5442</v>
      </c>
      <c r="H35" s="23">
        <v>2858</v>
      </c>
      <c r="I35" s="50">
        <v>633</v>
      </c>
      <c r="J35" s="47"/>
      <c r="K35" s="48"/>
      <c r="L35" s="48"/>
      <c r="M35" s="48"/>
      <c r="N35" s="48"/>
      <c r="O35" s="49"/>
    </row>
    <row r="36" spans="1:15" ht="16.5" customHeight="1" x14ac:dyDescent="0.3">
      <c r="A36" s="38" t="s">
        <v>29</v>
      </c>
      <c r="B36" s="51"/>
      <c r="C36" s="52"/>
      <c r="D36" s="52"/>
      <c r="E36" s="14">
        <v>182</v>
      </c>
      <c r="F36" s="14">
        <v>528</v>
      </c>
      <c r="G36" s="23">
        <v>728</v>
      </c>
      <c r="H36" s="23">
        <v>985</v>
      </c>
      <c r="I36" s="50">
        <v>410</v>
      </c>
      <c r="J36" s="47"/>
      <c r="K36" s="48"/>
      <c r="L36" s="48"/>
      <c r="M36" s="48"/>
      <c r="N36" s="48"/>
      <c r="O36" s="49"/>
    </row>
    <row r="37" spans="1:15" ht="16.5" customHeight="1" x14ac:dyDescent="0.3">
      <c r="A37" s="38" t="s">
        <v>30</v>
      </c>
      <c r="B37" s="53"/>
      <c r="C37" s="28"/>
      <c r="D37" s="28"/>
      <c r="E37" s="28"/>
      <c r="F37" s="54"/>
      <c r="G37" s="14">
        <v>227</v>
      </c>
      <c r="H37" s="14">
        <v>149</v>
      </c>
      <c r="I37" s="55">
        <v>36</v>
      </c>
      <c r="J37" s="56"/>
      <c r="K37" s="57"/>
      <c r="L37" s="57"/>
      <c r="M37" s="57"/>
      <c r="N37" s="57"/>
      <c r="O37" s="58"/>
    </row>
    <row r="38" spans="1:15" ht="16.5" customHeight="1" x14ac:dyDescent="0.3">
      <c r="A38" s="38" t="s">
        <v>31</v>
      </c>
      <c r="B38" s="59"/>
      <c r="C38" s="60"/>
      <c r="D38" s="60"/>
      <c r="E38" s="60"/>
      <c r="F38" s="60"/>
      <c r="G38" s="60"/>
      <c r="H38" s="61"/>
      <c r="I38" s="39">
        <v>3631</v>
      </c>
      <c r="J38" s="62">
        <v>5168</v>
      </c>
      <c r="K38" s="62">
        <v>3875</v>
      </c>
      <c r="L38" s="62">
        <v>2251</v>
      </c>
      <c r="M38" s="62">
        <v>1749</v>
      </c>
      <c r="N38" s="62">
        <v>6477</v>
      </c>
      <c r="O38" s="62">
        <v>4073</v>
      </c>
    </row>
    <row r="39" spans="1:15" ht="16.5" customHeight="1" x14ac:dyDescent="0.3">
      <c r="A39" s="38" t="s">
        <v>32</v>
      </c>
      <c r="B39" s="59"/>
      <c r="C39" s="60"/>
      <c r="D39" s="60"/>
      <c r="E39" s="60"/>
      <c r="F39" s="60"/>
      <c r="G39" s="60"/>
      <c r="H39" s="61"/>
      <c r="I39" s="39">
        <v>935</v>
      </c>
      <c r="J39" s="39">
        <v>1967</v>
      </c>
      <c r="K39" s="39">
        <v>2777</v>
      </c>
      <c r="L39" s="39">
        <v>3245</v>
      </c>
      <c r="M39" s="39">
        <v>3385</v>
      </c>
      <c r="N39" s="39">
        <v>3201</v>
      </c>
      <c r="O39" s="39">
        <v>3923</v>
      </c>
    </row>
    <row r="40" spans="1:15" ht="16.5" customHeight="1" x14ac:dyDescent="0.3">
      <c r="A40" s="38" t="s">
        <v>33</v>
      </c>
      <c r="B40" s="59"/>
      <c r="C40" s="60"/>
      <c r="D40" s="60"/>
      <c r="E40" s="60"/>
      <c r="F40" s="60"/>
      <c r="G40" s="60"/>
      <c r="H40" s="61"/>
      <c r="I40" s="14">
        <v>59</v>
      </c>
      <c r="J40" s="14">
        <v>101</v>
      </c>
      <c r="K40" s="14">
        <v>117</v>
      </c>
      <c r="L40" s="14">
        <v>77</v>
      </c>
      <c r="M40" s="14">
        <v>68</v>
      </c>
      <c r="N40" s="14">
        <v>75</v>
      </c>
      <c r="O40" s="14">
        <v>70</v>
      </c>
    </row>
    <row r="41" spans="1:15" ht="16.5" customHeight="1" x14ac:dyDescent="0.3">
      <c r="A41" s="38" t="s">
        <v>34</v>
      </c>
      <c r="B41" s="59"/>
      <c r="C41" s="60"/>
      <c r="D41" s="60"/>
      <c r="E41" s="60"/>
      <c r="F41" s="60"/>
      <c r="G41" s="60"/>
      <c r="H41" s="61"/>
      <c r="I41" s="14">
        <v>142</v>
      </c>
      <c r="J41" s="14">
        <v>221</v>
      </c>
      <c r="K41" s="14">
        <v>146</v>
      </c>
      <c r="L41" s="14">
        <v>101</v>
      </c>
      <c r="M41" s="14">
        <v>96</v>
      </c>
      <c r="N41" s="14">
        <v>86</v>
      </c>
      <c r="O41" s="14">
        <v>87</v>
      </c>
    </row>
    <row r="42" spans="1:15" ht="16.5" customHeight="1" x14ac:dyDescent="0.3">
      <c r="A42" s="38" t="s">
        <v>35</v>
      </c>
      <c r="B42" s="59"/>
      <c r="C42" s="60"/>
      <c r="D42" s="60"/>
      <c r="E42" s="60"/>
      <c r="F42" s="60"/>
      <c r="G42" s="60"/>
      <c r="H42" s="61"/>
      <c r="I42" s="14">
        <v>1282</v>
      </c>
      <c r="J42" s="14">
        <v>1589</v>
      </c>
      <c r="K42" s="14">
        <v>1434</v>
      </c>
      <c r="L42" s="14">
        <v>1320</v>
      </c>
      <c r="M42" s="14">
        <v>1232</v>
      </c>
      <c r="N42" s="14">
        <v>1265</v>
      </c>
      <c r="O42" s="14">
        <v>1291</v>
      </c>
    </row>
    <row r="43" spans="1:15" ht="16.5" customHeight="1" x14ac:dyDescent="0.3">
      <c r="A43" s="38" t="s">
        <v>36</v>
      </c>
      <c r="B43" s="59"/>
      <c r="C43" s="60"/>
      <c r="D43" s="60"/>
      <c r="E43" s="60"/>
      <c r="F43" s="60"/>
      <c r="G43" s="60"/>
      <c r="H43" s="61"/>
      <c r="I43" s="14">
        <v>153</v>
      </c>
      <c r="J43" s="14">
        <v>128</v>
      </c>
      <c r="K43" s="14">
        <v>105</v>
      </c>
      <c r="L43" s="14">
        <v>66</v>
      </c>
      <c r="M43" s="14">
        <v>74</v>
      </c>
      <c r="N43" s="14">
        <v>75</v>
      </c>
      <c r="O43" s="14">
        <v>57</v>
      </c>
    </row>
    <row r="44" spans="1:15" ht="16.5" customHeight="1" x14ac:dyDescent="0.3">
      <c r="A44" s="38" t="s">
        <v>37</v>
      </c>
      <c r="B44" s="59"/>
      <c r="C44" s="60"/>
      <c r="D44" s="60"/>
      <c r="E44" s="60"/>
      <c r="F44" s="60"/>
      <c r="G44" s="60"/>
      <c r="H44" s="61"/>
      <c r="I44" s="14">
        <v>1129</v>
      </c>
      <c r="J44" s="14">
        <v>1771</v>
      </c>
      <c r="K44" s="14">
        <v>1776</v>
      </c>
      <c r="L44" s="14">
        <v>1321</v>
      </c>
      <c r="M44" s="14">
        <v>1205</v>
      </c>
      <c r="N44" s="14">
        <v>1287</v>
      </c>
      <c r="O44" s="14">
        <v>1798</v>
      </c>
    </row>
    <row r="45" spans="1:15" ht="16.5" customHeight="1" x14ac:dyDescent="0.3">
      <c r="A45" s="38" t="s">
        <v>38</v>
      </c>
      <c r="B45" s="59"/>
      <c r="C45" s="60"/>
      <c r="D45" s="60"/>
      <c r="E45" s="60"/>
      <c r="F45" s="60"/>
      <c r="G45" s="60"/>
      <c r="H45" s="61"/>
      <c r="I45" s="14">
        <v>1037</v>
      </c>
      <c r="J45" s="14">
        <v>1721</v>
      </c>
      <c r="K45" s="14">
        <v>1829</v>
      </c>
      <c r="L45" s="14">
        <v>1776</v>
      </c>
      <c r="M45" s="14">
        <v>1981</v>
      </c>
      <c r="N45" s="14">
        <v>1899</v>
      </c>
      <c r="O45" s="14">
        <v>2013</v>
      </c>
    </row>
    <row r="46" spans="1:15" ht="32.25" customHeight="1" x14ac:dyDescent="0.3">
      <c r="A46" s="63" t="s">
        <v>39</v>
      </c>
      <c r="B46" s="59"/>
      <c r="C46" s="60"/>
      <c r="D46" s="60"/>
      <c r="E46" s="60"/>
      <c r="F46" s="60"/>
      <c r="G46" s="60"/>
      <c r="H46" s="61"/>
      <c r="I46" s="64">
        <v>0</v>
      </c>
      <c r="J46" s="64">
        <v>14</v>
      </c>
      <c r="K46" s="64">
        <v>11</v>
      </c>
      <c r="L46" s="64">
        <v>7</v>
      </c>
      <c r="M46" s="64">
        <v>3</v>
      </c>
      <c r="N46" s="64">
        <v>3</v>
      </c>
      <c r="O46" s="64">
        <v>1</v>
      </c>
    </row>
    <row r="47" spans="1:15" ht="16.5" customHeight="1" x14ac:dyDescent="0.3">
      <c r="A47" s="38" t="s">
        <v>40</v>
      </c>
      <c r="B47" s="65"/>
      <c r="C47" s="66"/>
      <c r="D47" s="66"/>
      <c r="E47" s="66"/>
      <c r="F47" s="66"/>
      <c r="G47" s="66"/>
      <c r="H47" s="67"/>
      <c r="I47" s="14">
        <v>8</v>
      </c>
      <c r="J47" s="14">
        <v>3</v>
      </c>
      <c r="K47" s="14">
        <v>0</v>
      </c>
      <c r="L47" s="14">
        <v>0</v>
      </c>
      <c r="M47" s="14">
        <v>1</v>
      </c>
      <c r="N47" s="14">
        <v>1</v>
      </c>
      <c r="O47" s="14">
        <v>2</v>
      </c>
    </row>
    <row r="48" spans="1:15" ht="10.5" customHeight="1" x14ac:dyDescent="0.3">
      <c r="A48" s="68"/>
      <c r="B48" s="69"/>
      <c r="C48" s="69"/>
      <c r="D48" s="69"/>
      <c r="E48" s="69"/>
      <c r="F48" s="69"/>
      <c r="G48" s="69"/>
      <c r="H48" s="69"/>
      <c r="I48" s="69"/>
    </row>
    <row r="49" spans="1:15" ht="15.75" customHeight="1" x14ac:dyDescent="0.3">
      <c r="A49" s="7" t="s">
        <v>41</v>
      </c>
      <c r="B49" s="70"/>
      <c r="C49" s="70"/>
      <c r="D49" s="70"/>
      <c r="E49" s="70"/>
      <c r="F49" s="70"/>
      <c r="G49" s="70"/>
      <c r="H49" s="70"/>
      <c r="I49" s="70"/>
      <c r="J49" s="71"/>
      <c r="K49" s="14">
        <v>10</v>
      </c>
      <c r="L49" s="14">
        <v>18</v>
      </c>
      <c r="M49" s="14">
        <v>29</v>
      </c>
      <c r="N49" s="14">
        <v>35</v>
      </c>
      <c r="O49" s="14">
        <v>49</v>
      </c>
    </row>
    <row r="50" spans="1:15" ht="10.5" customHeight="1" x14ac:dyDescent="0.3">
      <c r="A50" s="72"/>
      <c r="B50" s="72"/>
      <c r="C50" s="72"/>
      <c r="D50" s="72"/>
      <c r="E50" s="72"/>
      <c r="F50" s="72"/>
      <c r="G50" s="72"/>
      <c r="H50" s="72"/>
      <c r="I50" s="72"/>
    </row>
    <row r="51" spans="1:15" ht="15.75" customHeight="1" x14ac:dyDescent="0.3">
      <c r="A51" s="7" t="s">
        <v>42</v>
      </c>
      <c r="B51" s="73"/>
      <c r="C51" s="74"/>
      <c r="D51" s="74"/>
      <c r="E51" s="75"/>
      <c r="F51" s="14">
        <v>134</v>
      </c>
      <c r="G51" s="14">
        <v>331</v>
      </c>
      <c r="H51" s="14">
        <v>301</v>
      </c>
      <c r="I51" s="14">
        <v>215</v>
      </c>
      <c r="J51" s="14">
        <v>651</v>
      </c>
      <c r="K51" s="14">
        <v>666</v>
      </c>
      <c r="L51" s="14">
        <v>359</v>
      </c>
      <c r="M51" s="14">
        <v>341</v>
      </c>
      <c r="N51" s="14">
        <v>420</v>
      </c>
      <c r="O51" s="14">
        <v>469</v>
      </c>
    </row>
    <row r="52" spans="1:15" ht="10.5" customHeight="1" x14ac:dyDescent="0.3">
      <c r="A52" s="72"/>
      <c r="B52" s="72"/>
      <c r="C52" s="72"/>
      <c r="D52" s="72"/>
      <c r="E52" s="72"/>
      <c r="F52" s="72"/>
      <c r="G52" s="72"/>
      <c r="H52" s="72"/>
      <c r="I52" s="72"/>
    </row>
    <row r="53" spans="1:15" ht="16.5" customHeight="1" x14ac:dyDescent="0.3">
      <c r="A53" s="76" t="s">
        <v>43</v>
      </c>
      <c r="B53" s="39">
        <v>669</v>
      </c>
      <c r="C53" s="39">
        <v>461</v>
      </c>
      <c r="D53" s="39">
        <v>292</v>
      </c>
      <c r="E53" s="39">
        <v>195</v>
      </c>
      <c r="F53" s="39">
        <v>119</v>
      </c>
      <c r="G53" s="39">
        <v>70</v>
      </c>
      <c r="H53" s="39">
        <v>37</v>
      </c>
      <c r="I53" s="39">
        <v>10</v>
      </c>
      <c r="J53" s="39">
        <v>3</v>
      </c>
      <c r="K53" s="73"/>
      <c r="L53" s="74"/>
      <c r="M53" s="74"/>
      <c r="N53" s="74"/>
      <c r="O53" s="75"/>
    </row>
    <row r="54" spans="1:15" s="79" customFormat="1" ht="10.5" customHeight="1" x14ac:dyDescent="0.3">
      <c r="A54" s="77"/>
      <c r="B54" s="78"/>
      <c r="C54" s="78"/>
      <c r="D54" s="78"/>
      <c r="E54" s="78"/>
      <c r="F54" s="78"/>
      <c r="G54" s="78"/>
      <c r="H54" s="78"/>
      <c r="I54" s="78"/>
      <c r="J54" s="78"/>
    </row>
    <row r="55" spans="1:15" s="81" customFormat="1" ht="15.6" x14ac:dyDescent="0.3">
      <c r="A55" s="76" t="s">
        <v>44</v>
      </c>
      <c r="B55" s="80">
        <f t="shared" ref="B55:L55" si="2">SUM(B4,B6,B26,B49,B51,B53)</f>
        <v>18555</v>
      </c>
      <c r="C55" s="80">
        <f t="shared" si="2"/>
        <v>20209</v>
      </c>
      <c r="D55" s="80">
        <f t="shared" si="2"/>
        <v>27496</v>
      </c>
      <c r="E55" s="80">
        <f t="shared" si="2"/>
        <v>44129</v>
      </c>
      <c r="F55" s="80">
        <f t="shared" si="2"/>
        <v>52780</v>
      </c>
      <c r="G55" s="80">
        <f t="shared" si="2"/>
        <v>32736</v>
      </c>
      <c r="H55" s="80">
        <f t="shared" si="2"/>
        <v>30247</v>
      </c>
      <c r="I55" s="80">
        <f t="shared" si="2"/>
        <v>34824</v>
      </c>
      <c r="J55" s="80">
        <f t="shared" si="2"/>
        <v>39411</v>
      </c>
      <c r="K55" s="80">
        <f t="shared" si="2"/>
        <v>39163</v>
      </c>
      <c r="L55" s="80">
        <f t="shared" si="2"/>
        <v>17413</v>
      </c>
      <c r="M55" s="80">
        <f>SUM(M4,M6,M26,M49,M51,M53)</f>
        <v>17818</v>
      </c>
      <c r="N55" s="80">
        <f>SUM(N4,N6,N26,N49,N51,N53)</f>
        <v>22648</v>
      </c>
      <c r="O55" s="80">
        <f>SUM(O4,O6,O26,O49,O51,O53)</f>
        <v>21690</v>
      </c>
    </row>
    <row r="56" spans="1:15" s="79" customFormat="1" ht="15.6" x14ac:dyDescent="0.3">
      <c r="A56" s="77"/>
      <c r="B56" s="78"/>
      <c r="C56" s="78"/>
      <c r="D56" s="78"/>
      <c r="E56" s="78"/>
      <c r="F56" s="78"/>
      <c r="G56" s="78"/>
      <c r="H56" s="78"/>
      <c r="I56" s="78"/>
      <c r="J56" s="78"/>
    </row>
    <row r="57" spans="1:15" s="84" customFormat="1" ht="15.6" x14ac:dyDescent="0.3">
      <c r="A57" s="82" t="s">
        <v>45</v>
      </c>
      <c r="B57" s="83">
        <f>SUM(B4,B6,B26,B49,B53)</f>
        <v>18555</v>
      </c>
      <c r="C57" s="83">
        <f t="shared" ref="C57:O57" si="3">SUM(C4,C6,C26,C49,C53)</f>
        <v>20209</v>
      </c>
      <c r="D57" s="83">
        <f t="shared" si="3"/>
        <v>27496</v>
      </c>
      <c r="E57" s="83">
        <f t="shared" si="3"/>
        <v>44129</v>
      </c>
      <c r="F57" s="83">
        <f t="shared" si="3"/>
        <v>52646</v>
      </c>
      <c r="G57" s="83">
        <f t="shared" si="3"/>
        <v>32405</v>
      </c>
      <c r="H57" s="83">
        <f t="shared" si="3"/>
        <v>29946</v>
      </c>
      <c r="I57" s="83">
        <f t="shared" si="3"/>
        <v>34609</v>
      </c>
      <c r="J57" s="83">
        <f t="shared" si="3"/>
        <v>38760</v>
      </c>
      <c r="K57" s="83">
        <f t="shared" si="3"/>
        <v>38497</v>
      </c>
      <c r="L57" s="83">
        <f t="shared" si="3"/>
        <v>17054</v>
      </c>
      <c r="M57" s="83">
        <f t="shared" si="3"/>
        <v>17477</v>
      </c>
      <c r="N57" s="83">
        <f t="shared" si="3"/>
        <v>22228</v>
      </c>
      <c r="O57" s="83">
        <f t="shared" si="3"/>
        <v>21221</v>
      </c>
    </row>
    <row r="60" spans="1:15" x14ac:dyDescent="0.3">
      <c r="N60" s="85"/>
      <c r="O60" s="85"/>
    </row>
    <row r="62" spans="1:15" ht="25.8" x14ac:dyDescent="0.5">
      <c r="N62" s="86"/>
      <c r="O62" s="86"/>
    </row>
    <row r="69" ht="12.75" customHeight="1" x14ac:dyDescent="0.3"/>
    <row r="72" ht="15.75" customHeight="1" x14ac:dyDescent="0.3"/>
    <row r="73" ht="16.649999999999999" customHeight="1" x14ac:dyDescent="0.3"/>
    <row r="74" ht="16.649999999999999" customHeight="1" x14ac:dyDescent="0.3"/>
    <row r="75" ht="16.649999999999999" customHeight="1" x14ac:dyDescent="0.3"/>
    <row r="76" ht="16.649999999999999" customHeight="1" x14ac:dyDescent="0.3"/>
    <row r="77" ht="16.649999999999999" customHeight="1" x14ac:dyDescent="0.3"/>
    <row r="78" ht="16.649999999999999" customHeight="1" x14ac:dyDescent="0.3"/>
    <row r="79" ht="16.649999999999999" customHeight="1" x14ac:dyDescent="0.3"/>
    <row r="80" ht="16.649999999999999" customHeight="1" x14ac:dyDescent="0.3"/>
    <row r="81" ht="16.649999999999999" customHeight="1" x14ac:dyDescent="0.3"/>
    <row r="82" ht="16.649999999999999" customHeight="1" x14ac:dyDescent="0.3"/>
    <row r="83" ht="16.649999999999999" customHeight="1" x14ac:dyDescent="0.3"/>
  </sheetData>
  <mergeCells count="11">
    <mergeCell ref="B38:H47"/>
    <mergeCell ref="A48:I48"/>
    <mergeCell ref="B49:J49"/>
    <mergeCell ref="B51:E51"/>
    <mergeCell ref="K53:O53"/>
    <mergeCell ref="B18:F18"/>
    <mergeCell ref="B21:G21"/>
    <mergeCell ref="A25:I25"/>
    <mergeCell ref="J27:O37"/>
    <mergeCell ref="B36:D36"/>
    <mergeCell ref="B37:F37"/>
  </mergeCells>
  <pageMargins left="0.39370078740157483" right="0.39370078740157483" top="0.39370078740157483" bottom="0.39370078740157483" header="0.51181102362204722" footer="0.51181102362204722"/>
  <pageSetup paperSize="8" orientation="portrait" r:id="rId1"/>
  <headerFooter alignWithMargins="0"/>
  <colBreaks count="1" manualBreakCount="1">
    <brk id="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B8CBC5-930A-4EB9-8BCF-08CB9FC411EF}"/>
</file>

<file path=customXml/itemProps2.xml><?xml version="1.0" encoding="utf-8"?>
<ds:datastoreItem xmlns:ds="http://schemas.openxmlformats.org/officeDocument/2006/customXml" ds:itemID="{889BEC36-9BB1-4F4D-BB5D-43FD8D75FAFA}"/>
</file>

<file path=customXml/itemProps3.xml><?xml version="1.0" encoding="utf-8"?>
<ds:datastoreItem xmlns:ds="http://schemas.openxmlformats.org/officeDocument/2006/customXml" ds:itemID="{6EAA60A8-DF82-4312-B04E-04DD105D4F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arbeidskaarten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Ottevaere, Wouter</dc:creator>
  <cp:lastModifiedBy>Ottevaere, Wouter</cp:lastModifiedBy>
  <dcterms:created xsi:type="dcterms:W3CDTF">2018-10-03T07:46:04Z</dcterms:created>
  <dcterms:modified xsi:type="dcterms:W3CDTF">2018-10-03T07:47:57Z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