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501 - 550\"/>
    </mc:Choice>
  </mc:AlternateContent>
  <xr:revisionPtr revIDLastSave="0" documentId="8_{9EA7810C-2273-4525-BE48-54BEAC4F571B}" xr6:coauthVersionLast="31" xr6:coauthVersionMax="31" xr10:uidLastSave="{00000000-0000-0000-0000-000000000000}"/>
  <bookViews>
    <workbookView xWindow="0" yWindow="0" windowWidth="25200" windowHeight="11175" activeTab="1" xr2:uid="{00000000-000D-0000-FFFF-FFFF00000000}"/>
  </bookViews>
  <sheets>
    <sheet name="VS 517 - KA1" sheetId="4" r:id="rId1"/>
    <sheet name="SV 517 - KA2" sheetId="6" r:id="rId2"/>
  </sheets>
  <calcPr calcId="179017"/>
</workbook>
</file>

<file path=xl/calcChain.xml><?xml version="1.0" encoding="utf-8"?>
<calcChain xmlns="http://schemas.openxmlformats.org/spreadsheetml/2006/main">
  <c r="H12" i="6" l="1"/>
  <c r="G12" i="6"/>
  <c r="E12" i="6"/>
  <c r="D12" i="6"/>
  <c r="H21" i="4"/>
  <c r="D21" i="4"/>
  <c r="G21" i="4"/>
  <c r="F21" i="4"/>
  <c r="E21" i="4"/>
  <c r="J21" i="4"/>
  <c r="I21" i="4"/>
  <c r="I22" i="4" s="1"/>
  <c r="K21" i="4"/>
  <c r="E22" i="4" l="1"/>
</calcChain>
</file>

<file path=xl/sharedStrings.xml><?xml version="1.0" encoding="utf-8"?>
<sst xmlns="http://schemas.openxmlformats.org/spreadsheetml/2006/main" count="69" uniqueCount="47">
  <si>
    <t>Action Type</t>
  </si>
  <si>
    <t>KA104 - Adult education staff mobility</t>
  </si>
  <si>
    <t>KA103 - Higher education student and staff mobility</t>
  </si>
  <si>
    <t>KA107 - Higher education student and staff mobility between Programme and Partner Countries</t>
  </si>
  <si>
    <t>KA101 - School education staff mobility</t>
  </si>
  <si>
    <t>KA102 - VET learner and staff mobility</t>
  </si>
  <si>
    <t>aantal gefinancierde projecten</t>
  </si>
  <si>
    <t>aantal afgewerkte projecten</t>
  </si>
  <si>
    <t>Total KA1</t>
  </si>
  <si>
    <t>Bron</t>
  </si>
  <si>
    <t>Datum</t>
  </si>
  <si>
    <t>Auteur</t>
  </si>
  <si>
    <t>Job Shadowing</t>
  </si>
  <si>
    <t>Structured Courses/Training Events</t>
  </si>
  <si>
    <t>Training/teaching assignments abroad</t>
  </si>
  <si>
    <t>Staff training abroad</t>
  </si>
  <si>
    <t>Staff mobility for teaching between Programme Countries</t>
  </si>
  <si>
    <t>Staff mobility for training between Programme Countries</t>
  </si>
  <si>
    <t>Staff mobility for Teaching To/From Partner Countries</t>
  </si>
  <si>
    <t>Staff mobility for Training To/From Partner Countries</t>
  </si>
  <si>
    <t>aantal mobiliteiten</t>
  </si>
  <si>
    <t>KA116 - VET learner and staff mobility (charter holders)</t>
  </si>
  <si>
    <t>ingevoerd in 2015</t>
  </si>
  <si>
    <t>ingevoerd in 2016</t>
  </si>
  <si>
    <t>aantal aanvragen</t>
  </si>
  <si>
    <t>Petra Gillis</t>
  </si>
  <si>
    <t>27</t>
  </si>
  <si>
    <t>Soort mobiliteit door onderwijspersoneel</t>
  </si>
  <si>
    <t>KA1 - individuele leermobiliteiten</t>
  </si>
  <si>
    <t>aantal gefinancierde projecten met mobiliteiten</t>
  </si>
  <si>
    <t>short term joint staff training events</t>
  </si>
  <si>
    <t>strategic partnerships for school education excluding schools only partnerships</t>
  </si>
  <si>
    <t>strategic partnerships for vocational education and training</t>
  </si>
  <si>
    <t>KA2 - strategische partnerschappen</t>
  </si>
  <si>
    <t>strategic partnerships for adult education</t>
  </si>
  <si>
    <t>strategic partnerships for school education schools only (central clearing)</t>
  </si>
  <si>
    <t>central clearing</t>
  </si>
  <si>
    <t>Aanvragers dienen hun project in bij het eigen nationaal agentschap.</t>
  </si>
  <si>
    <t>Het agentschap selecteert en stuurt de selectiedata door naar DG EAC.</t>
  </si>
  <si>
    <t>Vervolgens contractualiseert het nationaal agentschap alle Vlaamse organisaties die betrokken zijn in een Europees goedgekeurd schools only partnerschap, ongeacht of ze coördinator of partner zijn.</t>
  </si>
  <si>
    <t>2014 (afgewerkt en gevalideerd)</t>
  </si>
  <si>
    <t>aantal mobiliteiten in afgewerkte projecten</t>
  </si>
  <si>
    <t>Erasmus+ Business Objects, Erasmus+ Dashboard</t>
  </si>
  <si>
    <t>SV 517 - KA1</t>
  </si>
  <si>
    <t>Total KA2</t>
  </si>
  <si>
    <t>SV 517 - KA2</t>
  </si>
  <si>
    <t>% gefinancierde projecten t.o.v. aangevraagde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</si>
</sst>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i/>
      <sz val="11"/>
      <color indexed="63"/>
      <name val="Arial"/>
      <family val="2"/>
    </font>
    <font>
      <i/>
      <u/>
      <sz val="11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1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left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left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49" fontId="7" fillId="0" borderId="23" xfId="1" applyNumberFormat="1" applyFont="1" applyFill="1" applyBorder="1" applyAlignment="1">
      <alignment horizontal="left" vertical="center" wrapText="1"/>
    </xf>
    <xf numFmtId="49" fontId="7" fillId="0" borderId="24" xfId="1" applyNumberFormat="1" applyFont="1" applyFill="1" applyBorder="1" applyAlignment="1">
      <alignment horizontal="left" vertical="center" wrapText="1"/>
    </xf>
    <xf numFmtId="14" fontId="1" fillId="0" borderId="0" xfId="0" applyNumberFormat="1" applyFont="1"/>
    <xf numFmtId="0" fontId="8" fillId="5" borderId="0" xfId="0" applyFont="1" applyFill="1"/>
    <xf numFmtId="49" fontId="7" fillId="0" borderId="27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6" xfId="1" applyNumberFormat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3" fontId="4" fillId="2" borderId="26" xfId="0" applyNumberFormat="1" applyFont="1" applyFill="1" applyBorder="1" applyAlignment="1">
      <alignment horizontal="center" vertical="center" wrapText="1"/>
    </xf>
    <xf numFmtId="10" fontId="1" fillId="0" borderId="28" xfId="2" applyNumberFormat="1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4" borderId="20" xfId="0" applyNumberFormat="1" applyFont="1" applyFill="1" applyBorder="1" applyAlignment="1">
      <alignment horizontal="center" vertical="center" wrapText="1"/>
    </xf>
    <xf numFmtId="0" fontId="5" fillId="4" borderId="25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0" fontId="5" fillId="4" borderId="15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1" fontId="5" fillId="3" borderId="17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21" xfId="0" applyNumberFormat="1" applyFont="1" applyFill="1" applyBorder="1" applyAlignment="1">
      <alignment horizontal="center" vertical="center" wrapText="1"/>
    </xf>
    <xf numFmtId="1" fontId="5" fillId="4" borderId="22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1" fontId="5" fillId="3" borderId="18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3">
    <cellStyle name="Procent" xfId="2" builtinId="5"/>
    <cellStyle name="Standaard" xfId="0" builtinId="0"/>
    <cellStyle name="Standaard 2" xfId="1" xr:uid="{00000000-0005-0000-0000-00002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B64D4-BE1B-42E9-B4D8-3535FE712165}">
  <sheetPr>
    <pageSetUpPr fitToPage="1"/>
  </sheetPr>
  <dimension ref="A1:K26"/>
  <sheetViews>
    <sheetView topLeftCell="A7" workbookViewId="0">
      <selection activeCell="A4" sqref="A4"/>
    </sheetView>
  </sheetViews>
  <sheetFormatPr defaultColWidth="8.85546875" defaultRowHeight="14.25" x14ac:dyDescent="0.2"/>
  <cols>
    <col min="1" max="1" width="16.85546875" style="4" customWidth="1"/>
    <col min="2" max="2" width="26.5703125" style="4" customWidth="1"/>
    <col min="3" max="3" width="25.28515625" style="4" customWidth="1"/>
    <col min="4" max="4" width="15.85546875" style="4" customWidth="1"/>
    <col min="5" max="5" width="15.7109375" customWidth="1"/>
    <col min="6" max="11" width="15.7109375" style="4" customWidth="1"/>
    <col min="12" max="16384" width="8.85546875" style="4"/>
  </cols>
  <sheetData>
    <row r="1" spans="1:11" ht="15" x14ac:dyDescent="0.25">
      <c r="A1" s="20" t="s">
        <v>43</v>
      </c>
    </row>
    <row r="2" spans="1:11" x14ac:dyDescent="0.2">
      <c r="A2" s="33" t="s">
        <v>9</v>
      </c>
      <c r="B2" s="4" t="s">
        <v>42</v>
      </c>
    </row>
    <row r="3" spans="1:11" x14ac:dyDescent="0.2">
      <c r="A3" s="33" t="s">
        <v>10</v>
      </c>
      <c r="B3" s="6">
        <v>43343</v>
      </c>
      <c r="E3" s="4"/>
    </row>
    <row r="4" spans="1:11" x14ac:dyDescent="0.2">
      <c r="A4" s="33" t="s">
        <v>11</v>
      </c>
      <c r="B4" s="19" t="s">
        <v>25</v>
      </c>
      <c r="E4" s="4"/>
    </row>
    <row r="5" spans="1:11" x14ac:dyDescent="0.2">
      <c r="E5" s="4"/>
    </row>
    <row r="6" spans="1:11" ht="15" x14ac:dyDescent="0.25">
      <c r="D6" s="56">
        <v>2014</v>
      </c>
      <c r="E6" s="56"/>
      <c r="F6" s="56"/>
      <c r="G6" s="56"/>
      <c r="H6" s="56">
        <v>2015</v>
      </c>
      <c r="I6" s="56"/>
      <c r="J6" s="56"/>
      <c r="K6" s="56"/>
    </row>
    <row r="7" spans="1:11" s="5" customFormat="1" ht="55.15" customHeight="1" x14ac:dyDescent="0.2">
      <c r="A7" s="1"/>
      <c r="B7" s="11" t="s">
        <v>0</v>
      </c>
      <c r="C7" s="22" t="s">
        <v>27</v>
      </c>
      <c r="D7" s="11" t="s">
        <v>24</v>
      </c>
      <c r="E7" s="11" t="s">
        <v>6</v>
      </c>
      <c r="F7" s="11" t="s">
        <v>7</v>
      </c>
      <c r="G7" s="11" t="s">
        <v>20</v>
      </c>
      <c r="H7" s="11" t="s">
        <v>24</v>
      </c>
      <c r="I7" s="11" t="s">
        <v>6</v>
      </c>
      <c r="J7" s="11" t="s">
        <v>7</v>
      </c>
      <c r="K7" s="11" t="s">
        <v>20</v>
      </c>
    </row>
    <row r="8" spans="1:11" ht="27.6" customHeight="1" x14ac:dyDescent="0.2">
      <c r="A8" s="66" t="s">
        <v>28</v>
      </c>
      <c r="B8" s="67" t="s">
        <v>4</v>
      </c>
      <c r="C8" s="21" t="s">
        <v>12</v>
      </c>
      <c r="D8" s="60">
        <v>69</v>
      </c>
      <c r="E8" s="60">
        <v>43</v>
      </c>
      <c r="F8" s="44">
        <v>43</v>
      </c>
      <c r="G8" s="62">
        <v>265</v>
      </c>
      <c r="H8" s="60">
        <v>57</v>
      </c>
      <c r="I8" s="60">
        <v>39</v>
      </c>
      <c r="J8" s="44">
        <v>39</v>
      </c>
      <c r="K8" s="3">
        <v>68</v>
      </c>
    </row>
    <row r="9" spans="1:11" ht="28.5" x14ac:dyDescent="0.2">
      <c r="A9" s="66"/>
      <c r="B9" s="68"/>
      <c r="C9" s="9" t="s">
        <v>13</v>
      </c>
      <c r="D9" s="61"/>
      <c r="E9" s="61"/>
      <c r="F9" s="61"/>
      <c r="G9" s="63"/>
      <c r="H9" s="61"/>
      <c r="I9" s="61"/>
      <c r="J9" s="61"/>
      <c r="K9" s="3">
        <v>270</v>
      </c>
    </row>
    <row r="10" spans="1:11" ht="28.5" x14ac:dyDescent="0.2">
      <c r="A10" s="66"/>
      <c r="B10" s="69"/>
      <c r="C10" s="9" t="s">
        <v>14</v>
      </c>
      <c r="D10" s="45"/>
      <c r="E10" s="45"/>
      <c r="F10" s="45"/>
      <c r="G10" s="12">
        <v>15</v>
      </c>
      <c r="H10" s="45"/>
      <c r="I10" s="45"/>
      <c r="J10" s="45"/>
      <c r="K10" s="3"/>
    </row>
    <row r="11" spans="1:11" ht="27.6" customHeight="1" x14ac:dyDescent="0.2">
      <c r="A11" s="66"/>
      <c r="B11" s="67" t="s">
        <v>5</v>
      </c>
      <c r="C11" s="9" t="s">
        <v>15</v>
      </c>
      <c r="D11" s="44">
        <v>37</v>
      </c>
      <c r="E11" s="44">
        <v>30</v>
      </c>
      <c r="F11" s="44">
        <v>30</v>
      </c>
      <c r="G11" s="12">
        <v>24</v>
      </c>
      <c r="H11" s="44">
        <v>45</v>
      </c>
      <c r="I11" s="44">
        <v>37</v>
      </c>
      <c r="J11" s="44">
        <v>37</v>
      </c>
      <c r="K11" s="3">
        <v>49</v>
      </c>
    </row>
    <row r="12" spans="1:11" ht="28.5" x14ac:dyDescent="0.2">
      <c r="A12" s="66"/>
      <c r="B12" s="69"/>
      <c r="C12" s="9" t="s">
        <v>14</v>
      </c>
      <c r="D12" s="45"/>
      <c r="E12" s="45"/>
      <c r="F12" s="45"/>
      <c r="G12" s="12">
        <v>155</v>
      </c>
      <c r="H12" s="45"/>
      <c r="I12" s="45"/>
      <c r="J12" s="45"/>
      <c r="K12" s="3">
        <v>3</v>
      </c>
    </row>
    <row r="13" spans="1:11" ht="27.6" customHeight="1" x14ac:dyDescent="0.2">
      <c r="A13" s="66"/>
      <c r="B13" s="67" t="s">
        <v>2</v>
      </c>
      <c r="C13" s="9" t="s">
        <v>16</v>
      </c>
      <c r="D13" s="44">
        <v>25</v>
      </c>
      <c r="E13" s="44">
        <v>25</v>
      </c>
      <c r="F13" s="44">
        <v>25</v>
      </c>
      <c r="G13" s="12">
        <v>776</v>
      </c>
      <c r="H13" s="44">
        <v>24</v>
      </c>
      <c r="I13" s="44">
        <v>24</v>
      </c>
      <c r="J13" s="44">
        <v>24</v>
      </c>
      <c r="K13" s="3">
        <v>748</v>
      </c>
    </row>
    <row r="14" spans="1:11" ht="42.75" x14ac:dyDescent="0.2">
      <c r="A14" s="66"/>
      <c r="B14" s="69"/>
      <c r="C14" s="9" t="s">
        <v>17</v>
      </c>
      <c r="D14" s="45"/>
      <c r="E14" s="45"/>
      <c r="F14" s="45"/>
      <c r="G14" s="12">
        <v>322</v>
      </c>
      <c r="H14" s="45"/>
      <c r="I14" s="45"/>
      <c r="J14" s="45"/>
      <c r="K14" s="3">
        <v>328</v>
      </c>
    </row>
    <row r="15" spans="1:11" ht="27.6" customHeight="1" x14ac:dyDescent="0.2">
      <c r="A15" s="66"/>
      <c r="B15" s="70" t="s">
        <v>1</v>
      </c>
      <c r="C15" s="9" t="s">
        <v>12</v>
      </c>
      <c r="D15" s="46">
        <v>33</v>
      </c>
      <c r="E15" s="46">
        <v>15</v>
      </c>
      <c r="F15" s="46">
        <v>15</v>
      </c>
      <c r="G15" s="54">
        <v>92</v>
      </c>
      <c r="H15" s="46">
        <v>30</v>
      </c>
      <c r="I15" s="46">
        <v>19</v>
      </c>
      <c r="J15" s="46">
        <v>18</v>
      </c>
      <c r="K15" s="3">
        <v>30</v>
      </c>
    </row>
    <row r="16" spans="1:11" ht="28.5" x14ac:dyDescent="0.2">
      <c r="A16" s="66"/>
      <c r="B16" s="71"/>
      <c r="C16" s="9" t="s">
        <v>13</v>
      </c>
      <c r="D16" s="47"/>
      <c r="E16" s="47"/>
      <c r="F16" s="47"/>
      <c r="G16" s="55"/>
      <c r="H16" s="47"/>
      <c r="I16" s="47"/>
      <c r="J16" s="47"/>
      <c r="K16" s="3">
        <v>130</v>
      </c>
    </row>
    <row r="17" spans="1:11" ht="28.5" x14ac:dyDescent="0.2">
      <c r="A17" s="66"/>
      <c r="B17" s="72"/>
      <c r="C17" s="9" t="s">
        <v>14</v>
      </c>
      <c r="D17" s="48"/>
      <c r="E17" s="48"/>
      <c r="F17" s="48"/>
      <c r="G17" s="12">
        <v>10</v>
      </c>
      <c r="H17" s="48"/>
      <c r="I17" s="48"/>
      <c r="J17" s="48"/>
      <c r="K17" s="3">
        <v>23</v>
      </c>
    </row>
    <row r="18" spans="1:11" ht="55.15" customHeight="1" x14ac:dyDescent="0.2">
      <c r="A18" s="66"/>
      <c r="B18" s="67" t="s">
        <v>3</v>
      </c>
      <c r="C18" s="17" t="s">
        <v>18</v>
      </c>
      <c r="D18" s="38" t="s">
        <v>22</v>
      </c>
      <c r="E18" s="39"/>
      <c r="F18" s="39"/>
      <c r="G18" s="40"/>
      <c r="H18" s="57" t="s">
        <v>26</v>
      </c>
      <c r="I18" s="49">
        <v>21</v>
      </c>
      <c r="J18" s="58">
        <v>21</v>
      </c>
      <c r="K18" s="3">
        <v>91</v>
      </c>
    </row>
    <row r="19" spans="1:11" ht="42.75" x14ac:dyDescent="0.2">
      <c r="A19" s="66"/>
      <c r="B19" s="68"/>
      <c r="C19" s="18" t="s">
        <v>19</v>
      </c>
      <c r="D19" s="41"/>
      <c r="E19" s="42"/>
      <c r="F19" s="42"/>
      <c r="G19" s="43"/>
      <c r="H19" s="57"/>
      <c r="I19" s="50"/>
      <c r="J19" s="59"/>
      <c r="K19" s="13">
        <v>43</v>
      </c>
    </row>
    <row r="20" spans="1:11" ht="42.75" x14ac:dyDescent="0.2">
      <c r="A20" s="66"/>
      <c r="B20" s="2" t="s">
        <v>21</v>
      </c>
      <c r="C20" s="17" t="s">
        <v>15</v>
      </c>
      <c r="D20" s="51" t="s">
        <v>23</v>
      </c>
      <c r="E20" s="52"/>
      <c r="F20" s="52"/>
      <c r="G20" s="52"/>
      <c r="H20" s="52"/>
      <c r="I20" s="52"/>
      <c r="J20" s="52"/>
      <c r="K20" s="53"/>
    </row>
    <row r="21" spans="1:11" ht="15.75" thickBot="1" x14ac:dyDescent="0.25">
      <c r="A21" s="66"/>
      <c r="B21" s="64" t="s">
        <v>8</v>
      </c>
      <c r="C21" s="65"/>
      <c r="D21" s="10">
        <f t="shared" ref="D21:E21" si="0">SUM(D8:D19)</f>
        <v>164</v>
      </c>
      <c r="E21" s="34">
        <f t="shared" si="0"/>
        <v>113</v>
      </c>
      <c r="F21" s="10">
        <f t="shared" ref="F21" si="1">SUM(F8:F19)</f>
        <v>113</v>
      </c>
      <c r="G21" s="10">
        <f t="shared" ref="G21" si="2">SUM(G8:G19)</f>
        <v>1659</v>
      </c>
      <c r="H21" s="10">
        <f>SUM(H8:H19)</f>
        <v>156</v>
      </c>
      <c r="I21" s="34">
        <f>SUM(I8:I19)</f>
        <v>140</v>
      </c>
      <c r="J21" s="10">
        <f>SUM(J8:J19)</f>
        <v>139</v>
      </c>
      <c r="K21" s="10">
        <f>SUM(K8:K19)</f>
        <v>1783</v>
      </c>
    </row>
    <row r="22" spans="1:11" ht="15" thickBot="1" x14ac:dyDescent="0.25">
      <c r="B22" s="36" t="s">
        <v>46</v>
      </c>
      <c r="C22" s="37"/>
      <c r="E22" s="35">
        <f>E21/D21</f>
        <v>0.68902439024390238</v>
      </c>
      <c r="I22" s="35">
        <f>I21/H21</f>
        <v>0.89743589743589747</v>
      </c>
    </row>
    <row r="23" spans="1:11" x14ac:dyDescent="0.2">
      <c r="E23" s="4"/>
    </row>
    <row r="24" spans="1:11" x14ac:dyDescent="0.2">
      <c r="E24" s="4"/>
    </row>
    <row r="25" spans="1:11" x14ac:dyDescent="0.2">
      <c r="E25" s="4"/>
    </row>
    <row r="26" spans="1:11" x14ac:dyDescent="0.2">
      <c r="E26" s="4"/>
    </row>
  </sheetData>
  <mergeCells count="41">
    <mergeCell ref="A8:A21"/>
    <mergeCell ref="B8:B10"/>
    <mergeCell ref="B11:B12"/>
    <mergeCell ref="B13:B14"/>
    <mergeCell ref="B18:B19"/>
    <mergeCell ref="B15:B17"/>
    <mergeCell ref="J15:J17"/>
    <mergeCell ref="I8:I10"/>
    <mergeCell ref="J8:J10"/>
    <mergeCell ref="I11:I12"/>
    <mergeCell ref="J11:J12"/>
    <mergeCell ref="I13:I14"/>
    <mergeCell ref="J13:J14"/>
    <mergeCell ref="F8:F10"/>
    <mergeCell ref="E11:E12"/>
    <mergeCell ref="F11:F12"/>
    <mergeCell ref="G8:G9"/>
    <mergeCell ref="I15:I17"/>
    <mergeCell ref="I18:I19"/>
    <mergeCell ref="D20:K20"/>
    <mergeCell ref="G15:G16"/>
    <mergeCell ref="D6:G6"/>
    <mergeCell ref="H6:K6"/>
    <mergeCell ref="H18:H19"/>
    <mergeCell ref="J18:J19"/>
    <mergeCell ref="D8:D10"/>
    <mergeCell ref="D11:D12"/>
    <mergeCell ref="D13:D14"/>
    <mergeCell ref="D15:D17"/>
    <mergeCell ref="H8:H10"/>
    <mergeCell ref="H11:H12"/>
    <mergeCell ref="H13:H14"/>
    <mergeCell ref="H15:H17"/>
    <mergeCell ref="E8:E10"/>
    <mergeCell ref="B22:C22"/>
    <mergeCell ref="D18:G19"/>
    <mergeCell ref="E13:E14"/>
    <mergeCell ref="F13:F14"/>
    <mergeCell ref="E15:E17"/>
    <mergeCell ref="F15:F17"/>
    <mergeCell ref="B21:C2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92C28-5AC7-4DEB-8CA4-5DA4BA422554}">
  <sheetPr>
    <pageSetUpPr fitToPage="1"/>
  </sheetPr>
  <dimension ref="A1:H17"/>
  <sheetViews>
    <sheetView tabSelected="1" workbookViewId="0">
      <pane xSplit="3" ySplit="7" topLeftCell="D8" activePane="bottomRight" state="frozen"/>
      <selection activeCell="A8" sqref="A8:A21"/>
      <selection pane="topRight" activeCell="A8" sqref="A8:A21"/>
      <selection pane="bottomLeft" activeCell="A8" sqref="A8:A21"/>
      <selection pane="bottomRight" activeCell="L9" sqref="L9"/>
    </sheetView>
  </sheetViews>
  <sheetFormatPr defaultColWidth="8.85546875" defaultRowHeight="14.25" x14ac:dyDescent="0.2"/>
  <cols>
    <col min="1" max="1" width="15.7109375" style="4" customWidth="1"/>
    <col min="2" max="2" width="26.5703125" style="4" customWidth="1"/>
    <col min="3" max="3" width="25.28515625" style="4" customWidth="1"/>
    <col min="4" max="4" width="15.85546875" style="4" customWidth="1"/>
    <col min="5" max="6" width="15.7109375" customWidth="1"/>
    <col min="7" max="8" width="15.7109375" style="4" customWidth="1"/>
    <col min="9" max="16384" width="8.85546875" style="4"/>
  </cols>
  <sheetData>
    <row r="1" spans="1:8" ht="15" x14ac:dyDescent="0.25">
      <c r="A1" s="20" t="s">
        <v>45</v>
      </c>
    </row>
    <row r="2" spans="1:8" x14ac:dyDescent="0.2">
      <c r="A2" s="33" t="s">
        <v>9</v>
      </c>
      <c r="B2" s="4" t="s">
        <v>42</v>
      </c>
    </row>
    <row r="3" spans="1:8" x14ac:dyDescent="0.2">
      <c r="A3" s="33" t="s">
        <v>10</v>
      </c>
      <c r="B3" s="6">
        <v>43343</v>
      </c>
      <c r="E3" s="4"/>
      <c r="F3" s="4"/>
    </row>
    <row r="4" spans="1:8" x14ac:dyDescent="0.2">
      <c r="A4" s="33" t="s">
        <v>11</v>
      </c>
      <c r="B4" s="19" t="s">
        <v>25</v>
      </c>
      <c r="E4" s="4"/>
      <c r="F4" s="4"/>
    </row>
    <row r="5" spans="1:8" x14ac:dyDescent="0.2">
      <c r="E5" s="4"/>
      <c r="F5" s="4"/>
    </row>
    <row r="6" spans="1:8" ht="15" x14ac:dyDescent="0.25">
      <c r="D6" s="56" t="s">
        <v>40</v>
      </c>
      <c r="E6" s="56"/>
      <c r="F6" s="56"/>
      <c r="G6" s="56"/>
      <c r="H6" s="56"/>
    </row>
    <row r="7" spans="1:8" s="5" customFormat="1" ht="55.15" customHeight="1" x14ac:dyDescent="0.2">
      <c r="A7" s="1"/>
      <c r="B7" s="11" t="s">
        <v>0</v>
      </c>
      <c r="C7" s="22" t="s">
        <v>27</v>
      </c>
      <c r="D7" s="11" t="s">
        <v>24</v>
      </c>
      <c r="E7" s="11" t="s">
        <v>6</v>
      </c>
      <c r="F7" s="11" t="s">
        <v>29</v>
      </c>
      <c r="G7" s="11" t="s">
        <v>7</v>
      </c>
      <c r="H7" s="11" t="s">
        <v>41</v>
      </c>
    </row>
    <row r="8" spans="1:8" ht="46.15" customHeight="1" x14ac:dyDescent="0.2">
      <c r="A8" s="66" t="s">
        <v>33</v>
      </c>
      <c r="B8" s="7" t="s">
        <v>31</v>
      </c>
      <c r="C8" s="30" t="s">
        <v>30</v>
      </c>
      <c r="D8" s="15">
        <v>15</v>
      </c>
      <c r="E8" s="15">
        <v>4</v>
      </c>
      <c r="F8" s="27">
        <v>3</v>
      </c>
      <c r="G8" s="16">
        <v>4</v>
      </c>
      <c r="H8" s="75">
        <v>248</v>
      </c>
    </row>
    <row r="9" spans="1:8" ht="42.75" x14ac:dyDescent="0.2">
      <c r="A9" s="66"/>
      <c r="B9" s="28" t="s">
        <v>35</v>
      </c>
      <c r="C9" s="31" t="s">
        <v>30</v>
      </c>
      <c r="D9" s="14">
        <v>52</v>
      </c>
      <c r="E9" s="14">
        <v>5</v>
      </c>
      <c r="F9" s="14">
        <v>1</v>
      </c>
      <c r="G9" s="32">
        <v>19</v>
      </c>
      <c r="H9" s="76"/>
    </row>
    <row r="10" spans="1:8" ht="48" customHeight="1" x14ac:dyDescent="0.2">
      <c r="A10" s="66"/>
      <c r="B10" s="8" t="s">
        <v>32</v>
      </c>
      <c r="C10" s="31" t="s">
        <v>30</v>
      </c>
      <c r="D10" s="23">
        <v>18</v>
      </c>
      <c r="E10" s="23">
        <v>7</v>
      </c>
      <c r="F10" s="24">
        <v>4</v>
      </c>
      <c r="G10" s="23">
        <v>7</v>
      </c>
      <c r="H10" s="25">
        <v>186</v>
      </c>
    </row>
    <row r="11" spans="1:8" ht="27.6" customHeight="1" x14ac:dyDescent="0.2">
      <c r="A11" s="66"/>
      <c r="B11" s="2" t="s">
        <v>34</v>
      </c>
      <c r="C11" s="31" t="s">
        <v>30</v>
      </c>
      <c r="D11" s="26">
        <v>14</v>
      </c>
      <c r="E11" s="26">
        <v>4</v>
      </c>
      <c r="F11" s="26">
        <v>3</v>
      </c>
      <c r="G11" s="26">
        <v>4</v>
      </c>
      <c r="H11" s="12">
        <v>76</v>
      </c>
    </row>
    <row r="12" spans="1:8" ht="15" x14ac:dyDescent="0.2">
      <c r="A12" s="66"/>
      <c r="B12" s="73" t="s">
        <v>44</v>
      </c>
      <c r="C12" s="74"/>
      <c r="D12" s="10">
        <f>SUM(D8:D11)</f>
        <v>99</v>
      </c>
      <c r="E12" s="10">
        <f>SUM(E8:E11)</f>
        <v>20</v>
      </c>
      <c r="F12" s="10"/>
      <c r="G12" s="10">
        <f>SUM(G8:G11)</f>
        <v>34</v>
      </c>
      <c r="H12" s="10">
        <f>SUM(H8:H11)</f>
        <v>510</v>
      </c>
    </row>
    <row r="13" spans="1:8" x14ac:dyDescent="0.2">
      <c r="E13" s="4"/>
      <c r="F13" s="4"/>
    </row>
    <row r="14" spans="1:8" ht="15" x14ac:dyDescent="0.25">
      <c r="B14" s="29" t="s">
        <v>36</v>
      </c>
      <c r="C14" s="4" t="s">
        <v>37</v>
      </c>
      <c r="E14" s="4"/>
      <c r="F14" s="4"/>
    </row>
    <row r="15" spans="1:8" x14ac:dyDescent="0.2">
      <c r="C15" s="4" t="s">
        <v>38</v>
      </c>
      <c r="E15" s="4"/>
      <c r="F15" s="4"/>
    </row>
    <row r="16" spans="1:8" x14ac:dyDescent="0.2">
      <c r="C16" s="4" t="s">
        <v>39</v>
      </c>
      <c r="E16" s="4"/>
      <c r="F16" s="4"/>
    </row>
    <row r="17" spans="5:6" x14ac:dyDescent="0.2">
      <c r="E17" s="4"/>
      <c r="F17" s="4"/>
    </row>
  </sheetData>
  <mergeCells count="4">
    <mergeCell ref="A8:A12"/>
    <mergeCell ref="B12:C12"/>
    <mergeCell ref="H8:H9"/>
    <mergeCell ref="D6:H6"/>
  </mergeCells>
  <pageMargins left="0.7" right="0.7" top="0.75" bottom="0.75" header="0.3" footer="0.3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947BB4-C522-478C-A880-0B36422CE531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5000F4-379A-4001-9D6F-3DB25C545E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628CD95-B332-4EFE-874F-598E05E0BB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VS 517 - KA1</vt:lpstr>
      <vt:lpstr>SV 517 - KA2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Gillis, Petra</dc:creator>
  <cp:lastModifiedBy>Tytgat, Caroline</cp:lastModifiedBy>
  <cp:lastPrinted>2018-09-24T08:17:02Z</cp:lastPrinted>
  <dcterms:created xsi:type="dcterms:W3CDTF">2018-08-28T12:43:29Z</dcterms:created>
  <dcterms:modified xsi:type="dcterms:W3CDTF">2018-09-24T08:17:43Z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