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filterPrivacy="1"/>
  <bookViews>
    <workbookView xWindow="0" yWindow="0" windowWidth="22260" windowHeight="12645"/>
  </bookViews>
  <sheets>
    <sheet name="onderbrekingen laagspanning" sheetId="7" r:id="rId1"/>
    <sheet name="onderbrekingen middenspanning" sheetId="6" r:id="rId2"/>
    <sheet name="geplande onderbrekingen" sheetId="5" r:id="rId3"/>
    <sheet name="forfaitaire vergoedingen" sheetId="1" r:id="rId4"/>
  </sheets>
  <calcPr calcId="17902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7" l="1"/>
  <c r="B17" i="7"/>
  <c r="B16" i="5"/>
  <c r="C16" i="5"/>
  <c r="B17" i="5"/>
  <c r="D16" i="5"/>
  <c r="E16" i="5"/>
  <c r="D17" i="5"/>
  <c r="F16" i="5"/>
  <c r="G16" i="5"/>
  <c r="H16" i="5"/>
  <c r="I16" i="5"/>
  <c r="H17" i="5"/>
  <c r="F17" i="5"/>
</calcChain>
</file>

<file path=xl/sharedStrings.xml><?xml version="1.0" encoding="utf-8"?>
<sst xmlns="http://schemas.openxmlformats.org/spreadsheetml/2006/main" count="148" uniqueCount="64">
  <si>
    <t>Ongeplande onderbrekingen op laagspanning, per DNB:</t>
  </si>
  <si>
    <t>Onderbrekingen op laagspanning</t>
  </si>
  <si>
    <t>Aantal onderbrekingen*</t>
  </si>
  <si>
    <t xml:space="preserve">Herstellingsduur** </t>
  </si>
  <si>
    <t>Onbeschikbaarheid***</t>
  </si>
  <si>
    <t>Aantal</t>
  </si>
  <si>
    <t>h:min:s</t>
  </si>
  <si>
    <t>GASELWEST</t>
  </si>
  <si>
    <t>IMEA</t>
  </si>
  <si>
    <t>IMEWO</t>
  </si>
  <si>
    <t>INTER-ENERGA</t>
  </si>
  <si>
    <t>INTERGEM</t>
  </si>
  <si>
    <t>IVEG</t>
  </si>
  <si>
    <t>IVEKA</t>
  </si>
  <si>
    <t>IVERLEK</t>
  </si>
  <si>
    <t>PBE</t>
  </si>
  <si>
    <t>SIBELGAS</t>
  </si>
  <si>
    <t>Infrax West</t>
  </si>
  <si>
    <t>Gemiddelde</t>
  </si>
  <si>
    <t>Gewogen gemiddelde</t>
  </si>
  <si>
    <t>Totaal</t>
  </si>
  <si>
    <t>* Het aantal onderbrekingen op het laagspanningsnet worden geteld op basis van geregistreerde meldingen door netgebruikers</t>
  </si>
  <si>
    <t>** De herstellingsduur wordt gelijkgesteld aan de mediaan van de tijdsduur van de onderbreking die gemeten wordt bij een steekproef van minstens 5% van de onderbrekingen</t>
  </si>
  <si>
    <t>*** Gewogen gemiddelde onbeschikbaarheid per distributienetgebruiker</t>
  </si>
  <si>
    <t>Ongeplande onderbrekingen op middenspanning, per DNB:</t>
  </si>
  <si>
    <t>Onderbrekingen middenspanning</t>
  </si>
  <si>
    <t>gewogen gemiddelde Onbeschikbaarheid</t>
  </si>
  <si>
    <t>gewogen gemiddelde Frequentie van onderbrekingen</t>
  </si>
  <si>
    <t>gewogen gemiddelde Herstellingsduur</t>
  </si>
  <si>
    <t>h:min</t>
  </si>
  <si>
    <t>Maximum</t>
  </si>
  <si>
    <t>Minimum</t>
  </si>
  <si>
    <t>Ongeplande onderbrekingen op middenspanning volgens oorzaak:</t>
  </si>
  <si>
    <t>Evolutie van de Onbeschikbaarheid op middenspanning volgens accidentele oorzaak</t>
  </si>
  <si>
    <t>Categorie 1: defect gelokaliseerd op een middenspannings- of hoogspanningskabel en dat niets te maken heeft met een kabelbreuk veroorzaakt door derden</t>
  </si>
  <si>
    <t>Categorie 2: een kabelbreuk in het middenspanningsnet of hoogspanningsnet door derden</t>
  </si>
  <si>
    <t>Categorie 3: defect gelokaliseerd op een middenspannings- of hoogspanningslijn bij normale weersomstandigheden</t>
  </si>
  <si>
    <t>Categorie 4: defect aan de middenspannings- of hoogspanningslijn als gevolg van slechte weersomstandigheden of veroorzaakt door derden</t>
  </si>
  <si>
    <t>Categorie 5: defect gelokaliseerd in een middenspanningscabine of hoogspanningspost van de distributienetbeheerder, langs de middenspannings- of hoogspanningszijde</t>
  </si>
  <si>
    <t>Categorie 6: defect gelokaliseerd in een middenspanningscabine of hoogspanningspost van een netgebruiker</t>
  </si>
  <si>
    <t>Categorie 7: onbeschikbaarheid als gevolg van een fout op een ander net dan dat van de distributienetbeheerder</t>
  </si>
  <si>
    <t>gewogen gemiddelde</t>
  </si>
  <si>
    <t>Aantal geplande onderbrekingen (laagspanning + middenspanning):</t>
  </si>
  <si>
    <t>aantal geplande onderbrekingen (LS + MS)</t>
  </si>
  <si>
    <t>LS</t>
  </si>
  <si>
    <t>MS</t>
  </si>
  <si>
    <t>INFRAX WEST</t>
  </si>
  <si>
    <t>TOTAAL</t>
  </si>
  <si>
    <t>TOTAAL (LS + MS)</t>
  </si>
  <si>
    <t>forfaitaire vergoedingen voor stroomonderbrekingen (2017)</t>
  </si>
  <si>
    <t>aanvragen</t>
  </si>
  <si>
    <t>toegekend</t>
  </si>
  <si>
    <t>Uitbetaald bedrag (totaal)</t>
  </si>
  <si>
    <t>Eandis</t>
  </si>
  <si>
    <t>9.956</t>
  </si>
  <si>
    <t>8.607</t>
  </si>
  <si>
    <t>510.760,77</t>
  </si>
  <si>
    <t>Infrax</t>
  </si>
  <si>
    <t>24.233</t>
  </si>
  <si>
    <t>forfaitaire vergoedingen voor laattijdige aansluitingen (2017)</t>
  </si>
  <si>
    <t>6.885</t>
  </si>
  <si>
    <t>forfaitaire vergoedingen voor laattijdige heraansluitingen (2017)</t>
  </si>
  <si>
    <t>uitbetaald bedrag (totaal)</t>
  </si>
  <si>
    <t>3.649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</si>
</sst>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\ &quot;€&quot;"/>
    <numFmt numFmtId="165" formatCode="hh:mm:ss;@"/>
    <numFmt numFmtId="166" formatCode="[h]"/>
    <numFmt numFmtId="167" formatCode="h:mm:ss;@"/>
    <numFmt numFmtId="168" formatCode="0.000"/>
    <numFmt numFmtId="169" formatCode="[$-F400]h:mm:ss\ AM/PM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2DCDB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</cellStyleXfs>
  <cellXfs count="30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5" fillId="0" borderId="0" xfId="0" applyFont="1"/>
    <xf numFmtId="0" fontId="4" fillId="0" borderId="0" xfId="1"/>
    <xf numFmtId="0" fontId="4" fillId="8" borderId="5" xfId="1" applyFill="1" applyBorder="1" applyAlignment="1">
      <alignment horizontal="center"/>
    </xf>
    <xf numFmtId="0" fontId="4" fillId="8" borderId="3" xfId="1" applyFill="1" applyBorder="1" applyAlignment="1">
      <alignment horizontal="center"/>
    </xf>
    <xf numFmtId="0" fontId="4" fillId="7" borderId="5" xfId="1" applyFill="1" applyBorder="1" applyAlignment="1">
      <alignment horizontal="center"/>
    </xf>
    <xf numFmtId="0" fontId="4" fillId="7" borderId="3" xfId="1" applyFill="1" applyBorder="1" applyAlignment="1">
      <alignment horizontal="center"/>
    </xf>
    <xf numFmtId="0" fontId="4" fillId="6" borderId="5" xfId="1" applyFill="1" applyBorder="1" applyAlignment="1">
      <alignment horizontal="center"/>
    </xf>
    <xf numFmtId="0" fontId="4" fillId="6" borderId="3" xfId="1" applyFill="1" applyBorder="1" applyAlignment="1">
      <alignment horizontal="center"/>
    </xf>
    <xf numFmtId="0" fontId="4" fillId="5" borderId="5" xfId="1" applyFill="1" applyBorder="1" applyAlignment="1">
      <alignment horizontal="center"/>
    </xf>
    <xf numFmtId="0" fontId="4" fillId="5" borderId="3" xfId="1" applyFill="1" applyBorder="1" applyAlignment="1">
      <alignment horizontal="center"/>
    </xf>
    <xf numFmtId="0" fontId="4" fillId="8" borderId="2" xfId="1" applyFill="1" applyBorder="1" applyAlignment="1">
      <alignment horizontal="center"/>
    </xf>
    <xf numFmtId="0" fontId="4" fillId="8" borderId="11" xfId="1" applyFill="1" applyBorder="1" applyAlignment="1">
      <alignment horizontal="center"/>
    </xf>
    <xf numFmtId="0" fontId="4" fillId="7" borderId="2" xfId="1" applyFill="1" applyBorder="1" applyAlignment="1">
      <alignment horizontal="center"/>
    </xf>
    <xf numFmtId="0" fontId="4" fillId="7" borderId="11" xfId="1" applyFill="1" applyBorder="1" applyAlignment="1">
      <alignment horizontal="center"/>
    </xf>
    <xf numFmtId="0" fontId="4" fillId="6" borderId="2" xfId="1" applyFill="1" applyBorder="1" applyAlignment="1">
      <alignment horizontal="center"/>
    </xf>
    <xf numFmtId="0" fontId="4" fillId="6" borderId="11" xfId="1" applyFill="1" applyBorder="1" applyAlignment="1">
      <alignment horizontal="center"/>
    </xf>
    <xf numFmtId="0" fontId="4" fillId="5" borderId="2" xfId="1" applyFill="1" applyBorder="1" applyAlignment="1">
      <alignment horizontal="center"/>
    </xf>
    <xf numFmtId="0" fontId="4" fillId="5" borderId="11" xfId="1" applyFill="1" applyBorder="1" applyAlignment="1">
      <alignment horizontal="center"/>
    </xf>
    <xf numFmtId="0" fontId="4" fillId="8" borderId="9" xfId="1" applyFill="1" applyBorder="1" applyAlignment="1">
      <alignment horizontal="center"/>
    </xf>
    <xf numFmtId="0" fontId="4" fillId="8" borderId="8" xfId="1" applyFill="1" applyBorder="1" applyAlignment="1">
      <alignment horizontal="center"/>
    </xf>
    <xf numFmtId="0" fontId="4" fillId="7" borderId="9" xfId="1" applyFill="1" applyBorder="1" applyAlignment="1">
      <alignment horizontal="center"/>
    </xf>
    <xf numFmtId="0" fontId="4" fillId="7" borderId="8" xfId="1" applyFill="1" applyBorder="1" applyAlignment="1">
      <alignment horizontal="center"/>
    </xf>
    <xf numFmtId="0" fontId="4" fillId="6" borderId="9" xfId="1" applyFill="1" applyBorder="1" applyAlignment="1">
      <alignment horizontal="center"/>
    </xf>
    <xf numFmtId="0" fontId="4" fillId="6" borderId="8" xfId="1" applyFill="1" applyBorder="1" applyAlignment="1">
      <alignment horizontal="center"/>
    </xf>
    <xf numFmtId="0" fontId="4" fillId="5" borderId="9" xfId="1" applyFill="1" applyBorder="1" applyAlignment="1">
      <alignment horizontal="center"/>
    </xf>
    <xf numFmtId="0" fontId="4" fillId="5" borderId="8" xfId="1" applyFill="1" applyBorder="1" applyAlignment="1">
      <alignment horizontal="center"/>
    </xf>
    <xf numFmtId="0" fontId="4" fillId="8" borderId="22" xfId="1" applyFill="1" applyBorder="1" applyAlignment="1">
      <alignment horizontal="center"/>
    </xf>
    <xf numFmtId="0" fontId="4" fillId="8" borderId="20" xfId="1" applyFill="1" applyBorder="1" applyAlignment="1">
      <alignment horizontal="center"/>
    </xf>
    <xf numFmtId="0" fontId="4" fillId="7" borderId="22" xfId="1" applyFill="1" applyBorder="1" applyAlignment="1">
      <alignment horizontal="center"/>
    </xf>
    <xf numFmtId="0" fontId="4" fillId="7" borderId="20" xfId="1" applyFill="1" applyBorder="1" applyAlignment="1">
      <alignment horizontal="center"/>
    </xf>
    <xf numFmtId="0" fontId="4" fillId="6" borderId="22" xfId="1" applyFill="1" applyBorder="1" applyAlignment="1">
      <alignment horizontal="center"/>
    </xf>
    <xf numFmtId="0" fontId="4" fillId="6" borderId="20" xfId="1" applyFill="1" applyBorder="1" applyAlignment="1">
      <alignment horizontal="center"/>
    </xf>
    <xf numFmtId="0" fontId="4" fillId="5" borderId="22" xfId="1" applyFill="1" applyBorder="1" applyAlignment="1">
      <alignment horizontal="center"/>
    </xf>
    <xf numFmtId="0" fontId="4" fillId="5" borderId="20" xfId="1" applyFill="1" applyBorder="1" applyAlignment="1">
      <alignment horizontal="center"/>
    </xf>
    <xf numFmtId="0" fontId="3" fillId="8" borderId="18" xfId="1" applyFont="1" applyFill="1" applyBorder="1" applyAlignment="1">
      <alignment horizontal="center"/>
    </xf>
    <xf numFmtId="0" fontId="3" fillId="8" borderId="16" xfId="1" applyFont="1" applyFill="1" applyBorder="1" applyAlignment="1">
      <alignment horizontal="center"/>
    </xf>
    <xf numFmtId="0" fontId="3" fillId="7" borderId="18" xfId="1" applyFont="1" applyFill="1" applyBorder="1" applyAlignment="1">
      <alignment horizontal="center"/>
    </xf>
    <xf numFmtId="0" fontId="3" fillId="7" borderId="16" xfId="1" applyFont="1" applyFill="1" applyBorder="1" applyAlignment="1">
      <alignment horizontal="center"/>
    </xf>
    <xf numFmtId="0" fontId="3" fillId="6" borderId="18" xfId="1" applyFont="1" applyFill="1" applyBorder="1" applyAlignment="1">
      <alignment horizontal="center"/>
    </xf>
    <xf numFmtId="0" fontId="3" fillId="6" borderId="16" xfId="1" applyFont="1" applyFill="1" applyBorder="1" applyAlignment="1">
      <alignment horizontal="center"/>
    </xf>
    <xf numFmtId="0" fontId="3" fillId="5" borderId="18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0" fontId="4" fillId="4" borderId="26" xfId="1" applyFill="1" applyBorder="1" applyAlignment="1">
      <alignment horizontal="right"/>
    </xf>
    <xf numFmtId="0" fontId="4" fillId="4" borderId="23" xfId="1" applyFill="1" applyBorder="1" applyAlignment="1">
      <alignment horizontal="right"/>
    </xf>
    <xf numFmtId="0" fontId="4" fillId="4" borderId="24" xfId="1" applyFill="1" applyBorder="1" applyAlignment="1">
      <alignment horizontal="right"/>
    </xf>
    <xf numFmtId="0" fontId="4" fillId="4" borderId="19" xfId="1" applyFill="1" applyBorder="1" applyAlignment="1">
      <alignment horizontal="right"/>
    </xf>
    <xf numFmtId="46" fontId="6" fillId="0" borderId="1" xfId="1" applyNumberFormat="1" applyFont="1" applyBorder="1" applyAlignment="1">
      <alignment horizontal="center" vertical="center"/>
    </xf>
    <xf numFmtId="1" fontId="7" fillId="0" borderId="1" xfId="1" applyNumberFormat="1" applyFont="1" applyBorder="1" applyAlignment="1">
      <alignment horizontal="right"/>
    </xf>
    <xf numFmtId="0" fontId="8" fillId="0" borderId="1" xfId="1" applyFont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textRotation="90" wrapText="1"/>
    </xf>
    <xf numFmtId="167" fontId="3" fillId="14" borderId="29" xfId="1" applyNumberFormat="1" applyFont="1" applyFill="1" applyBorder="1" applyAlignment="1">
      <alignment horizontal="center"/>
    </xf>
    <xf numFmtId="168" fontId="3" fillId="14" borderId="29" xfId="1" applyNumberFormat="1" applyFont="1" applyFill="1" applyBorder="1" applyAlignment="1">
      <alignment horizontal="center"/>
    </xf>
    <xf numFmtId="167" fontId="3" fillId="15" borderId="29" xfId="1" applyNumberFormat="1" applyFont="1" applyFill="1" applyBorder="1" applyAlignment="1">
      <alignment horizontal="center"/>
    </xf>
    <xf numFmtId="168" fontId="3" fillId="15" borderId="29" xfId="1" applyNumberFormat="1" applyFont="1" applyFill="1" applyBorder="1" applyAlignment="1">
      <alignment horizontal="center"/>
    </xf>
    <xf numFmtId="167" fontId="3" fillId="6" borderId="29" xfId="1" applyNumberFormat="1" applyFont="1" applyFill="1" applyBorder="1" applyAlignment="1">
      <alignment horizontal="center"/>
    </xf>
    <xf numFmtId="168" fontId="3" fillId="6" borderId="29" xfId="1" applyNumberFormat="1" applyFont="1" applyFill="1" applyBorder="1" applyAlignment="1">
      <alignment horizontal="center"/>
    </xf>
    <xf numFmtId="167" fontId="3" fillId="5" borderId="29" xfId="1" applyNumberFormat="1" applyFont="1" applyFill="1" applyBorder="1" applyAlignment="1">
      <alignment horizontal="center"/>
    </xf>
    <xf numFmtId="168" fontId="3" fillId="5" borderId="29" xfId="1" applyNumberFormat="1" applyFont="1" applyFill="1" applyBorder="1" applyAlignment="1">
      <alignment horizontal="center"/>
    </xf>
    <xf numFmtId="167" fontId="3" fillId="5" borderId="30" xfId="1" applyNumberFormat="1" applyFont="1" applyFill="1" applyBorder="1" applyAlignment="1">
      <alignment horizontal="center"/>
    </xf>
    <xf numFmtId="0" fontId="3" fillId="0" borderId="27" xfId="1" applyFont="1" applyBorder="1" applyAlignment="1">
      <alignment horizontal="right"/>
    </xf>
    <xf numFmtId="167" fontId="4" fillId="14" borderId="18" xfId="1" applyNumberFormat="1" applyFill="1" applyBorder="1" applyAlignment="1">
      <alignment horizontal="center" vertical="top"/>
    </xf>
    <xf numFmtId="2" fontId="4" fillId="14" borderId="17" xfId="1" applyNumberFormat="1" applyFill="1" applyBorder="1" applyAlignment="1">
      <alignment horizontal="center"/>
    </xf>
    <xf numFmtId="167" fontId="4" fillId="14" borderId="16" xfId="1" applyNumberFormat="1" applyFill="1" applyBorder="1" applyAlignment="1">
      <alignment horizontal="center" vertical="top"/>
    </xf>
    <xf numFmtId="167" fontId="4" fillId="15" borderId="18" xfId="1" applyNumberFormat="1" applyFill="1" applyBorder="1" applyAlignment="1">
      <alignment horizontal="center" vertical="top"/>
    </xf>
    <xf numFmtId="2" fontId="4" fillId="15" borderId="17" xfId="1" applyNumberFormat="1" applyFill="1" applyBorder="1" applyAlignment="1">
      <alignment horizontal="center"/>
    </xf>
    <xf numFmtId="167" fontId="4" fillId="15" borderId="16" xfId="1" applyNumberFormat="1" applyFill="1" applyBorder="1" applyAlignment="1">
      <alignment horizontal="center" vertical="top"/>
    </xf>
    <xf numFmtId="167" fontId="4" fillId="6" borderId="18" xfId="1" applyNumberFormat="1" applyFill="1" applyBorder="1" applyAlignment="1">
      <alignment horizontal="center" vertical="top"/>
    </xf>
    <xf numFmtId="2" fontId="4" fillId="6" borderId="17" xfId="1" applyNumberFormat="1" applyFill="1" applyBorder="1" applyAlignment="1">
      <alignment horizontal="center"/>
    </xf>
    <xf numFmtId="167" fontId="4" fillId="6" borderId="16" xfId="1" applyNumberFormat="1" applyFill="1" applyBorder="1" applyAlignment="1">
      <alignment horizontal="center" vertical="top"/>
    </xf>
    <xf numFmtId="167" fontId="4" fillId="5" borderId="18" xfId="1" applyNumberFormat="1" applyFill="1" applyBorder="1" applyAlignment="1">
      <alignment horizontal="center" vertical="top"/>
    </xf>
    <xf numFmtId="2" fontId="4" fillId="5" borderId="17" xfId="1" applyNumberFormat="1" applyFill="1" applyBorder="1" applyAlignment="1">
      <alignment horizontal="center"/>
    </xf>
    <xf numFmtId="167" fontId="4" fillId="5" borderId="31" xfId="1" applyNumberFormat="1" applyFill="1" applyBorder="1" applyAlignment="1">
      <alignment horizontal="center" vertical="top"/>
    </xf>
    <xf numFmtId="0" fontId="4" fillId="0" borderId="24" xfId="1" applyBorder="1" applyAlignment="1">
      <alignment horizontal="right"/>
    </xf>
    <xf numFmtId="167" fontId="4" fillId="14" borderId="9" xfId="1" applyNumberFormat="1" applyFill="1" applyBorder="1" applyAlignment="1">
      <alignment horizontal="center" vertical="top"/>
    </xf>
    <xf numFmtId="2" fontId="4" fillId="14" borderId="1" xfId="1" applyNumberFormat="1" applyFill="1" applyBorder="1" applyAlignment="1">
      <alignment horizontal="center"/>
    </xf>
    <xf numFmtId="167" fontId="4" fillId="14" borderId="8" xfId="1" applyNumberFormat="1" applyFill="1" applyBorder="1" applyAlignment="1">
      <alignment horizontal="center"/>
    </xf>
    <xf numFmtId="167" fontId="4" fillId="15" borderId="9" xfId="1" applyNumberFormat="1" applyFill="1" applyBorder="1" applyAlignment="1">
      <alignment horizontal="center" vertical="top"/>
    </xf>
    <xf numFmtId="2" fontId="4" fillId="15" borderId="1" xfId="1" applyNumberFormat="1" applyFill="1" applyBorder="1" applyAlignment="1">
      <alignment horizontal="center"/>
    </xf>
    <xf numFmtId="167" fontId="4" fillId="15" borderId="8" xfId="1" applyNumberFormat="1" applyFill="1" applyBorder="1" applyAlignment="1">
      <alignment horizontal="center"/>
    </xf>
    <xf numFmtId="167" fontId="4" fillId="6" borderId="9" xfId="1" applyNumberFormat="1" applyFill="1" applyBorder="1" applyAlignment="1">
      <alignment horizontal="center" vertical="top"/>
    </xf>
    <xf numFmtId="2" fontId="4" fillId="6" borderId="1" xfId="1" applyNumberFormat="1" applyFill="1" applyBorder="1" applyAlignment="1">
      <alignment horizontal="center"/>
    </xf>
    <xf numFmtId="167" fontId="4" fillId="6" borderId="8" xfId="1" applyNumberFormat="1" applyFill="1" applyBorder="1" applyAlignment="1">
      <alignment horizontal="center"/>
    </xf>
    <xf numFmtId="167" fontId="4" fillId="5" borderId="9" xfId="1" applyNumberFormat="1" applyFill="1" applyBorder="1" applyAlignment="1">
      <alignment horizontal="center" vertical="top"/>
    </xf>
    <xf numFmtId="2" fontId="4" fillId="5" borderId="1" xfId="1" applyNumberFormat="1" applyFill="1" applyBorder="1" applyAlignment="1">
      <alignment horizontal="center"/>
    </xf>
    <xf numFmtId="167" fontId="4" fillId="5" borderId="6" xfId="1" applyNumberFormat="1" applyFill="1" applyBorder="1" applyAlignment="1">
      <alignment horizontal="center"/>
    </xf>
    <xf numFmtId="0" fontId="4" fillId="0" borderId="23" xfId="1" applyBorder="1" applyAlignment="1">
      <alignment horizontal="right"/>
    </xf>
    <xf numFmtId="167" fontId="4" fillId="14" borderId="5" xfId="1" applyNumberFormat="1" applyFill="1" applyBorder="1" applyAlignment="1">
      <alignment horizontal="center" vertical="top"/>
    </xf>
    <xf numFmtId="2" fontId="4" fillId="14" borderId="4" xfId="1" applyNumberFormat="1" applyFill="1" applyBorder="1" applyAlignment="1">
      <alignment horizontal="center"/>
    </xf>
    <xf numFmtId="167" fontId="4" fillId="14" borderId="3" xfId="1" applyNumberFormat="1" applyFill="1" applyBorder="1" applyAlignment="1">
      <alignment horizontal="center" vertical="top"/>
    </xf>
    <xf numFmtId="167" fontId="4" fillId="15" borderId="5" xfId="1" applyNumberFormat="1" applyFill="1" applyBorder="1" applyAlignment="1">
      <alignment horizontal="center" vertical="top"/>
    </xf>
    <xf numFmtId="2" fontId="4" fillId="15" borderId="4" xfId="1" applyNumberFormat="1" applyFill="1" applyBorder="1" applyAlignment="1">
      <alignment horizontal="center"/>
    </xf>
    <xf numFmtId="167" fontId="4" fillId="15" borderId="3" xfId="1" applyNumberFormat="1" applyFill="1" applyBorder="1" applyAlignment="1">
      <alignment horizontal="center" vertical="top"/>
    </xf>
    <xf numFmtId="167" fontId="4" fillId="6" borderId="5" xfId="1" applyNumberFormat="1" applyFill="1" applyBorder="1" applyAlignment="1">
      <alignment horizontal="center" vertical="top"/>
    </xf>
    <xf numFmtId="2" fontId="4" fillId="6" borderId="4" xfId="1" applyNumberFormat="1" applyFill="1" applyBorder="1" applyAlignment="1">
      <alignment horizontal="center"/>
    </xf>
    <xf numFmtId="167" fontId="4" fillId="6" borderId="3" xfId="1" applyNumberFormat="1" applyFill="1" applyBorder="1" applyAlignment="1">
      <alignment horizontal="center" vertical="top"/>
    </xf>
    <xf numFmtId="167" fontId="4" fillId="5" borderId="5" xfId="1" applyNumberFormat="1" applyFill="1" applyBorder="1" applyAlignment="1">
      <alignment horizontal="center" vertical="top"/>
    </xf>
    <xf numFmtId="2" fontId="4" fillId="5" borderId="4" xfId="1" applyNumberFormat="1" applyFill="1" applyBorder="1" applyAlignment="1">
      <alignment horizontal="center"/>
    </xf>
    <xf numFmtId="167" fontId="4" fillId="5" borderId="32" xfId="1" applyNumberFormat="1" applyFill="1" applyBorder="1" applyAlignment="1">
      <alignment horizontal="center" vertical="top"/>
    </xf>
    <xf numFmtId="0" fontId="4" fillId="0" borderId="19" xfId="1" applyBorder="1" applyAlignment="1">
      <alignment horizontal="right"/>
    </xf>
    <xf numFmtId="167" fontId="4" fillId="14" borderId="2" xfId="1" applyNumberFormat="1" applyFill="1" applyBorder="1" applyAlignment="1">
      <alignment horizontal="center" vertical="top"/>
    </xf>
    <xf numFmtId="2" fontId="4" fillId="14" borderId="12" xfId="1" applyNumberFormat="1" applyFill="1" applyBorder="1" applyAlignment="1">
      <alignment horizontal="center" vertical="top"/>
    </xf>
    <xf numFmtId="167" fontId="4" fillId="14" borderId="11" xfId="1" applyNumberFormat="1" applyFill="1" applyBorder="1" applyAlignment="1">
      <alignment horizontal="center" vertical="top"/>
    </xf>
    <xf numFmtId="167" fontId="4" fillId="15" borderId="2" xfId="1" applyNumberFormat="1" applyFill="1" applyBorder="1" applyAlignment="1">
      <alignment horizontal="center" vertical="top"/>
    </xf>
    <xf numFmtId="2" fontId="4" fillId="15" borderId="12" xfId="1" applyNumberFormat="1" applyFill="1" applyBorder="1" applyAlignment="1">
      <alignment horizontal="center" vertical="top"/>
    </xf>
    <xf numFmtId="167" fontId="4" fillId="15" borderId="11" xfId="1" applyNumberFormat="1" applyFill="1" applyBorder="1" applyAlignment="1">
      <alignment horizontal="center" vertical="top"/>
    </xf>
    <xf numFmtId="167" fontId="4" fillId="6" borderId="2" xfId="1" applyNumberFormat="1" applyFill="1" applyBorder="1" applyAlignment="1">
      <alignment horizontal="center" vertical="top"/>
    </xf>
    <xf numFmtId="2" fontId="4" fillId="6" borderId="12" xfId="1" applyNumberFormat="1" applyFill="1" applyBorder="1" applyAlignment="1">
      <alignment horizontal="center" vertical="top"/>
    </xf>
    <xf numFmtId="167" fontId="4" fillId="6" borderId="11" xfId="1" applyNumberFormat="1" applyFill="1" applyBorder="1" applyAlignment="1">
      <alignment horizontal="center" vertical="top"/>
    </xf>
    <xf numFmtId="167" fontId="4" fillId="5" borderId="2" xfId="1" applyNumberFormat="1" applyFill="1" applyBorder="1" applyAlignment="1">
      <alignment horizontal="center" vertical="top"/>
    </xf>
    <xf numFmtId="2" fontId="4" fillId="5" borderId="12" xfId="1" applyNumberFormat="1" applyFill="1" applyBorder="1" applyAlignment="1">
      <alignment horizontal="center" vertical="top"/>
    </xf>
    <xf numFmtId="167" fontId="4" fillId="5" borderId="13" xfId="1" applyNumberFormat="1" applyFill="1" applyBorder="1" applyAlignment="1">
      <alignment horizontal="center" vertical="top"/>
    </xf>
    <xf numFmtId="2" fontId="4" fillId="14" borderId="1" xfId="1" applyNumberFormat="1" applyFill="1" applyBorder="1" applyAlignment="1">
      <alignment horizontal="center" vertical="top"/>
    </xf>
    <xf numFmtId="167" fontId="4" fillId="14" borderId="8" xfId="1" applyNumberFormat="1" applyFill="1" applyBorder="1" applyAlignment="1">
      <alignment horizontal="center" vertical="top"/>
    </xf>
    <xf numFmtId="2" fontId="4" fillId="15" borderId="1" xfId="1" applyNumberFormat="1" applyFill="1" applyBorder="1" applyAlignment="1">
      <alignment horizontal="center" vertical="top"/>
    </xf>
    <xf numFmtId="167" fontId="4" fillId="15" borderId="8" xfId="1" applyNumberFormat="1" applyFill="1" applyBorder="1" applyAlignment="1">
      <alignment horizontal="center" vertical="top"/>
    </xf>
    <xf numFmtId="2" fontId="4" fillId="6" borderId="1" xfId="1" applyNumberFormat="1" applyFill="1" applyBorder="1" applyAlignment="1">
      <alignment horizontal="center" vertical="top"/>
    </xf>
    <xf numFmtId="167" fontId="4" fillId="6" borderId="8" xfId="1" applyNumberFormat="1" applyFill="1" applyBorder="1" applyAlignment="1">
      <alignment horizontal="center" vertical="top"/>
    </xf>
    <xf numFmtId="2" fontId="4" fillId="5" borderId="1" xfId="1" applyNumberFormat="1" applyFill="1" applyBorder="1" applyAlignment="1">
      <alignment horizontal="center" vertical="top"/>
    </xf>
    <xf numFmtId="167" fontId="4" fillId="5" borderId="6" xfId="1" applyNumberFormat="1" applyFill="1" applyBorder="1" applyAlignment="1">
      <alignment horizontal="center" vertical="top"/>
    </xf>
    <xf numFmtId="0" fontId="3" fillId="14" borderId="33" xfId="1" applyFont="1" applyFill="1" applyBorder="1" applyAlignment="1">
      <alignment horizontal="center" vertical="top"/>
    </xf>
    <xf numFmtId="0" fontId="3" fillId="14" borderId="34" xfId="1" applyFont="1" applyFill="1" applyBorder="1" applyAlignment="1">
      <alignment horizontal="center" vertical="top"/>
    </xf>
    <xf numFmtId="0" fontId="3" fillId="14" borderId="35" xfId="1" applyFont="1" applyFill="1" applyBorder="1" applyAlignment="1">
      <alignment horizontal="center" vertical="top"/>
    </xf>
    <xf numFmtId="0" fontId="3" fillId="15" borderId="33" xfId="1" applyFont="1" applyFill="1" applyBorder="1" applyAlignment="1">
      <alignment horizontal="center" vertical="top"/>
    </xf>
    <xf numFmtId="0" fontId="3" fillId="15" borderId="34" xfId="1" applyFont="1" applyFill="1" applyBorder="1" applyAlignment="1">
      <alignment horizontal="center" vertical="top"/>
    </xf>
    <xf numFmtId="0" fontId="3" fillId="15" borderId="35" xfId="1" applyFont="1" applyFill="1" applyBorder="1" applyAlignment="1">
      <alignment horizontal="center" vertical="top"/>
    </xf>
    <xf numFmtId="0" fontId="3" fillId="6" borderId="33" xfId="1" applyFont="1" applyFill="1" applyBorder="1" applyAlignment="1">
      <alignment horizontal="center" vertical="top"/>
    </xf>
    <xf numFmtId="0" fontId="3" fillId="6" borderId="34" xfId="1" applyFont="1" applyFill="1" applyBorder="1" applyAlignment="1">
      <alignment horizontal="center" vertical="top"/>
    </xf>
    <xf numFmtId="0" fontId="3" fillId="6" borderId="35" xfId="1" applyFont="1" applyFill="1" applyBorder="1" applyAlignment="1">
      <alignment horizontal="center" vertical="top"/>
    </xf>
    <xf numFmtId="0" fontId="3" fillId="5" borderId="33" xfId="1" applyFont="1" applyFill="1" applyBorder="1" applyAlignment="1">
      <alignment horizontal="center" vertical="top"/>
    </xf>
    <xf numFmtId="0" fontId="3" fillId="5" borderId="34" xfId="1" applyFont="1" applyFill="1" applyBorder="1" applyAlignment="1">
      <alignment horizontal="center" vertical="top"/>
    </xf>
    <xf numFmtId="0" fontId="3" fillId="5" borderId="35" xfId="1" applyFont="1" applyFill="1" applyBorder="1" applyAlignment="1">
      <alignment horizontal="center" vertical="top"/>
    </xf>
    <xf numFmtId="0" fontId="4" fillId="14" borderId="37" xfId="1" applyFill="1" applyBorder="1" applyAlignment="1">
      <alignment horizontal="center" textRotation="90" wrapText="1"/>
    </xf>
    <xf numFmtId="0" fontId="4" fillId="14" borderId="38" xfId="1" applyFill="1" applyBorder="1" applyAlignment="1">
      <alignment horizontal="center" textRotation="90" wrapText="1"/>
    </xf>
    <xf numFmtId="0" fontId="4" fillId="14" borderId="39" xfId="1" applyFill="1" applyBorder="1" applyAlignment="1">
      <alignment horizontal="center" textRotation="90" wrapText="1"/>
    </xf>
    <xf numFmtId="0" fontId="4" fillId="15" borderId="37" xfId="1" applyFill="1" applyBorder="1" applyAlignment="1">
      <alignment horizontal="center" textRotation="90" wrapText="1"/>
    </xf>
    <xf numFmtId="0" fontId="4" fillId="15" borderId="38" xfId="1" applyFill="1" applyBorder="1" applyAlignment="1">
      <alignment horizontal="center" textRotation="90" wrapText="1"/>
    </xf>
    <xf numFmtId="0" fontId="4" fillId="15" borderId="39" xfId="1" applyFill="1" applyBorder="1" applyAlignment="1">
      <alignment horizontal="center" textRotation="90" wrapText="1"/>
    </xf>
    <xf numFmtId="0" fontId="4" fillId="6" borderId="37" xfId="1" applyFill="1" applyBorder="1" applyAlignment="1">
      <alignment horizontal="center" textRotation="90" wrapText="1"/>
    </xf>
    <xf numFmtId="0" fontId="4" fillId="6" borderId="38" xfId="1" applyFill="1" applyBorder="1" applyAlignment="1">
      <alignment horizontal="center" textRotation="90" wrapText="1"/>
    </xf>
    <xf numFmtId="0" fontId="4" fillId="6" borderId="39" xfId="1" applyFill="1" applyBorder="1" applyAlignment="1">
      <alignment horizontal="center" textRotation="90" wrapText="1"/>
    </xf>
    <xf numFmtId="0" fontId="4" fillId="5" borderId="37" xfId="1" applyFill="1" applyBorder="1" applyAlignment="1">
      <alignment horizontal="center" textRotation="90" wrapText="1"/>
    </xf>
    <xf numFmtId="0" fontId="4" fillId="5" borderId="38" xfId="1" applyFill="1" applyBorder="1" applyAlignment="1">
      <alignment horizontal="center" textRotation="90" wrapText="1"/>
    </xf>
    <xf numFmtId="0" fontId="4" fillId="5" borderId="39" xfId="1" applyFill="1" applyBorder="1" applyAlignment="1">
      <alignment horizontal="center" textRotation="90" wrapText="1"/>
    </xf>
    <xf numFmtId="0" fontId="5" fillId="0" borderId="0" xfId="2" applyFont="1"/>
    <xf numFmtId="0" fontId="1" fillId="0" borderId="0" xfId="2"/>
    <xf numFmtId="0" fontId="4" fillId="10" borderId="8" xfId="2" applyFont="1" applyFill="1" applyBorder="1" applyAlignment="1">
      <alignment horizontal="center" textRotation="90" wrapText="1"/>
    </xf>
    <xf numFmtId="0" fontId="4" fillId="10" borderId="1" xfId="2" applyFont="1" applyFill="1" applyBorder="1" applyAlignment="1">
      <alignment horizontal="center" textRotation="90" wrapText="1"/>
    </xf>
    <xf numFmtId="0" fontId="4" fillId="10" borderId="9" xfId="2" applyFont="1" applyFill="1" applyBorder="1" applyAlignment="1">
      <alignment horizontal="center" textRotation="90" wrapText="1"/>
    </xf>
    <xf numFmtId="0" fontId="4" fillId="11" borderId="8" xfId="2" applyFont="1" applyFill="1" applyBorder="1" applyAlignment="1">
      <alignment horizontal="center" textRotation="90" wrapText="1"/>
    </xf>
    <xf numFmtId="0" fontId="4" fillId="11" borderId="1" xfId="2" applyFont="1" applyFill="1" applyBorder="1" applyAlignment="1">
      <alignment horizontal="center" textRotation="90" wrapText="1"/>
    </xf>
    <xf numFmtId="0" fontId="4" fillId="11" borderId="9" xfId="2" applyFont="1" applyFill="1" applyBorder="1" applyAlignment="1">
      <alignment horizontal="center" textRotation="90" wrapText="1"/>
    </xf>
    <xf numFmtId="0" fontId="4" fillId="12" borderId="8" xfId="2" applyFont="1" applyFill="1" applyBorder="1" applyAlignment="1">
      <alignment horizontal="center" textRotation="90" wrapText="1"/>
    </xf>
    <xf numFmtId="0" fontId="4" fillId="12" borderId="1" xfId="2" applyFont="1" applyFill="1" applyBorder="1" applyAlignment="1">
      <alignment horizontal="center" textRotation="90" wrapText="1"/>
    </xf>
    <xf numFmtId="0" fontId="4" fillId="12" borderId="9" xfId="2" applyFont="1" applyFill="1" applyBorder="1" applyAlignment="1">
      <alignment horizontal="center" textRotation="90" wrapText="1"/>
    </xf>
    <xf numFmtId="0" fontId="4" fillId="13" borderId="8" xfId="2" applyFont="1" applyFill="1" applyBorder="1" applyAlignment="1">
      <alignment horizontal="center" textRotation="90" wrapText="1"/>
    </xf>
    <xf numFmtId="0" fontId="4" fillId="13" borderId="1" xfId="2" applyFont="1" applyFill="1" applyBorder="1" applyAlignment="1">
      <alignment horizontal="center" textRotation="90" wrapText="1"/>
    </xf>
    <xf numFmtId="0" fontId="4" fillId="13" borderId="9" xfId="2" applyFont="1" applyFill="1" applyBorder="1" applyAlignment="1">
      <alignment horizontal="center" textRotation="90" wrapText="1"/>
    </xf>
    <xf numFmtId="3" fontId="3" fillId="10" borderId="11" xfId="2" applyNumberFormat="1" applyFont="1" applyFill="1" applyBorder="1" applyAlignment="1">
      <alignment horizontal="center"/>
    </xf>
    <xf numFmtId="0" fontId="3" fillId="10" borderId="12" xfId="2" applyFont="1" applyFill="1" applyBorder="1" applyAlignment="1">
      <alignment horizontal="center" vertical="top"/>
    </xf>
    <xf numFmtId="0" fontId="3" fillId="10" borderId="2" xfId="2" applyFont="1" applyFill="1" applyBorder="1" applyAlignment="1">
      <alignment horizontal="center" vertical="top"/>
    </xf>
    <xf numFmtId="3" fontId="3" fillId="11" borderId="11" xfId="2" applyNumberFormat="1" applyFont="1" applyFill="1" applyBorder="1" applyAlignment="1">
      <alignment horizontal="center"/>
    </xf>
    <xf numFmtId="0" fontId="3" fillId="11" borderId="12" xfId="2" applyFont="1" applyFill="1" applyBorder="1" applyAlignment="1">
      <alignment horizontal="center" vertical="top"/>
    </xf>
    <xf numFmtId="0" fontId="3" fillId="11" borderId="2" xfId="2" applyFont="1" applyFill="1" applyBorder="1" applyAlignment="1">
      <alignment horizontal="center" vertical="top"/>
    </xf>
    <xf numFmtId="3" fontId="3" fillId="12" borderId="11" xfId="2" applyNumberFormat="1" applyFont="1" applyFill="1" applyBorder="1" applyAlignment="1">
      <alignment horizontal="center"/>
    </xf>
    <xf numFmtId="0" fontId="3" fillId="12" borderId="12" xfId="2" applyFont="1" applyFill="1" applyBorder="1" applyAlignment="1">
      <alignment horizontal="center" vertical="top"/>
    </xf>
    <xf numFmtId="0" fontId="3" fillId="12" borderId="2" xfId="2" applyFont="1" applyFill="1" applyBorder="1" applyAlignment="1">
      <alignment horizontal="center" vertical="top"/>
    </xf>
    <xf numFmtId="3" fontId="3" fillId="13" borderId="16" xfId="2" applyNumberFormat="1" applyFont="1" applyFill="1" applyBorder="1" applyAlignment="1">
      <alignment horizontal="center"/>
    </xf>
    <xf numFmtId="0" fontId="3" fillId="13" borderId="17" xfId="2" applyFont="1" applyFill="1" applyBorder="1" applyAlignment="1">
      <alignment horizontal="center" vertical="top"/>
    </xf>
    <xf numFmtId="0" fontId="3" fillId="13" borderId="18" xfId="2" applyFont="1" applyFill="1" applyBorder="1" applyAlignment="1">
      <alignment horizontal="center" vertical="top"/>
    </xf>
    <xf numFmtId="3" fontId="4" fillId="10" borderId="3" xfId="3" applyNumberFormat="1" applyFont="1" applyFill="1" applyBorder="1" applyAlignment="1">
      <alignment horizontal="center" vertical="center"/>
    </xf>
    <xf numFmtId="165" fontId="4" fillId="10" borderId="4" xfId="2" applyNumberFormat="1" applyFont="1" applyFill="1" applyBorder="1" applyAlignment="1">
      <alignment horizontal="center" vertical="top"/>
    </xf>
    <xf numFmtId="165" fontId="4" fillId="10" borderId="5" xfId="2" applyNumberFormat="1" applyFont="1" applyFill="1" applyBorder="1" applyAlignment="1">
      <alignment horizontal="center" vertical="top"/>
    </xf>
    <xf numFmtId="3" fontId="4" fillId="11" borderId="3" xfId="3" applyNumberFormat="1" applyFont="1" applyFill="1" applyBorder="1" applyAlignment="1">
      <alignment horizontal="center" vertical="center"/>
    </xf>
    <xf numFmtId="165" fontId="4" fillId="11" borderId="4" xfId="2" applyNumberFormat="1" applyFont="1" applyFill="1" applyBorder="1" applyAlignment="1">
      <alignment horizontal="center" vertical="top"/>
    </xf>
    <xf numFmtId="3" fontId="4" fillId="12" borderId="3" xfId="3" applyNumberFormat="1" applyFont="1" applyFill="1" applyBorder="1" applyAlignment="1">
      <alignment horizontal="center" vertical="center"/>
    </xf>
    <xf numFmtId="165" fontId="4" fillId="12" borderId="4" xfId="2" applyNumberFormat="1" applyFont="1" applyFill="1" applyBorder="1" applyAlignment="1">
      <alignment horizontal="center" vertical="top"/>
    </xf>
    <xf numFmtId="167" fontId="4" fillId="12" borderId="5" xfId="2" applyNumberFormat="1" applyFont="1" applyFill="1" applyBorder="1" applyAlignment="1">
      <alignment horizontal="center"/>
    </xf>
    <xf numFmtId="3" fontId="4" fillId="13" borderId="3" xfId="3" applyNumberFormat="1" applyFont="1" applyFill="1" applyBorder="1" applyAlignment="1">
      <alignment horizontal="center" vertical="center"/>
    </xf>
    <xf numFmtId="165" fontId="4" fillId="13" borderId="4" xfId="2" applyNumberFormat="1" applyFont="1" applyFill="1" applyBorder="1" applyAlignment="1">
      <alignment horizontal="center" vertical="top"/>
    </xf>
    <xf numFmtId="165" fontId="4" fillId="13" borderId="5" xfId="2" applyNumberFormat="1" applyFont="1" applyFill="1" applyBorder="1" applyAlignment="1">
      <alignment horizontal="center" vertical="top"/>
    </xf>
    <xf numFmtId="3" fontId="4" fillId="10" borderId="8" xfId="3" applyNumberFormat="1" applyFont="1" applyFill="1" applyBorder="1" applyAlignment="1">
      <alignment horizontal="center" vertical="center"/>
    </xf>
    <xf numFmtId="165" fontId="4" fillId="10" borderId="1" xfId="2" applyNumberFormat="1" applyFont="1" applyFill="1" applyBorder="1" applyAlignment="1">
      <alignment horizontal="center" vertical="top"/>
    </xf>
    <xf numFmtId="165" fontId="4" fillId="10" borderId="9" xfId="2" applyNumberFormat="1" applyFont="1" applyFill="1" applyBorder="1" applyAlignment="1">
      <alignment horizontal="center" vertical="top"/>
    </xf>
    <xf numFmtId="3" fontId="4" fillId="11" borderId="8" xfId="3" applyNumberFormat="1" applyFont="1" applyFill="1" applyBorder="1" applyAlignment="1">
      <alignment horizontal="center" vertical="center"/>
    </xf>
    <xf numFmtId="165" fontId="4" fillId="11" borderId="1" xfId="2" applyNumberFormat="1" applyFont="1" applyFill="1" applyBorder="1" applyAlignment="1">
      <alignment horizontal="center" vertical="top"/>
    </xf>
    <xf numFmtId="3" fontId="4" fillId="12" borderId="8" xfId="3" applyNumberFormat="1" applyFont="1" applyFill="1" applyBorder="1" applyAlignment="1">
      <alignment horizontal="center" vertical="center"/>
    </xf>
    <xf numFmtId="165" fontId="4" fillId="12" borderId="1" xfId="2" applyNumberFormat="1" applyFont="1" applyFill="1" applyBorder="1" applyAlignment="1">
      <alignment horizontal="center" vertical="top"/>
    </xf>
    <xf numFmtId="167" fontId="4" fillId="12" borderId="9" xfId="2" applyNumberFormat="1" applyFont="1" applyFill="1" applyBorder="1" applyAlignment="1">
      <alignment horizontal="center"/>
    </xf>
    <xf numFmtId="3" fontId="4" fillId="13" borderId="8" xfId="3" applyNumberFormat="1" applyFont="1" applyFill="1" applyBorder="1" applyAlignment="1">
      <alignment horizontal="center" vertical="center"/>
    </xf>
    <xf numFmtId="165" fontId="4" fillId="13" borderId="1" xfId="2" applyNumberFormat="1" applyFont="1" applyFill="1" applyBorder="1" applyAlignment="1">
      <alignment horizontal="center" vertical="top"/>
    </xf>
    <xf numFmtId="165" fontId="4" fillId="13" borderId="9" xfId="2" applyNumberFormat="1" applyFont="1" applyFill="1" applyBorder="1" applyAlignment="1">
      <alignment horizontal="center" vertical="top"/>
    </xf>
    <xf numFmtId="3" fontId="4" fillId="10" borderId="16" xfId="3" applyNumberFormat="1" applyFont="1" applyFill="1" applyBorder="1" applyAlignment="1">
      <alignment horizontal="center" vertical="center"/>
    </xf>
    <xf numFmtId="165" fontId="4" fillId="10" borderId="17" xfId="2" applyNumberFormat="1" applyFont="1" applyFill="1" applyBorder="1" applyAlignment="1">
      <alignment horizontal="center" vertical="top"/>
    </xf>
    <xf numFmtId="165" fontId="4" fillId="10" borderId="18" xfId="2" applyNumberFormat="1" applyFont="1" applyFill="1" applyBorder="1" applyAlignment="1">
      <alignment horizontal="center" vertical="top"/>
    </xf>
    <xf numFmtId="1" fontId="4" fillId="11" borderId="16" xfId="3" applyNumberFormat="1" applyFont="1" applyFill="1" applyBorder="1" applyAlignment="1">
      <alignment horizontal="center" vertical="center"/>
    </xf>
    <xf numFmtId="167" fontId="4" fillId="11" borderId="17" xfId="2" applyNumberFormat="1" applyFont="1" applyFill="1" applyBorder="1" applyAlignment="1">
      <alignment horizontal="center" vertical="top"/>
    </xf>
    <xf numFmtId="3" fontId="4" fillId="12" borderId="16" xfId="3" applyNumberFormat="1" applyFont="1" applyFill="1" applyBorder="1" applyAlignment="1">
      <alignment horizontal="center" vertical="center"/>
    </xf>
    <xf numFmtId="165" fontId="4" fillId="12" borderId="17" xfId="2" applyNumberFormat="1" applyFont="1" applyFill="1" applyBorder="1" applyAlignment="1">
      <alignment horizontal="center" vertical="top"/>
    </xf>
    <xf numFmtId="167" fontId="4" fillId="12" borderId="18" xfId="2" applyNumberFormat="1" applyFont="1" applyFill="1" applyBorder="1" applyAlignment="1">
      <alignment horizontal="center"/>
    </xf>
    <xf numFmtId="3" fontId="4" fillId="13" borderId="16" xfId="3" applyNumberFormat="1" applyFont="1" applyFill="1" applyBorder="1" applyAlignment="1">
      <alignment horizontal="center" vertical="center"/>
    </xf>
    <xf numFmtId="165" fontId="4" fillId="13" borderId="17" xfId="2" applyNumberFormat="1" applyFont="1" applyFill="1" applyBorder="1" applyAlignment="1">
      <alignment horizontal="center" vertical="top"/>
    </xf>
    <xf numFmtId="165" fontId="4" fillId="13" borderId="18" xfId="2" applyNumberFormat="1" applyFont="1" applyFill="1" applyBorder="1" applyAlignment="1">
      <alignment horizontal="center" vertical="top"/>
    </xf>
    <xf numFmtId="0" fontId="3" fillId="0" borderId="19" xfId="2" applyFont="1" applyBorder="1" applyAlignment="1">
      <alignment horizontal="right" vertical="top"/>
    </xf>
    <xf numFmtId="1" fontId="4" fillId="10" borderId="20" xfId="2" applyNumberFormat="1" applyFont="1" applyFill="1" applyBorder="1" applyAlignment="1">
      <alignment horizontal="center"/>
    </xf>
    <xf numFmtId="167" fontId="3" fillId="10" borderId="22" xfId="2" applyNumberFormat="1" applyFont="1" applyFill="1" applyBorder="1" applyAlignment="1">
      <alignment horizontal="center"/>
    </xf>
    <xf numFmtId="1" fontId="4" fillId="11" borderId="20" xfId="2" applyNumberFormat="1" applyFont="1" applyFill="1" applyBorder="1" applyAlignment="1">
      <alignment horizontal="center"/>
    </xf>
    <xf numFmtId="1" fontId="4" fillId="12" borderId="45" xfId="2" applyNumberFormat="1" applyFont="1" applyFill="1" applyBorder="1" applyAlignment="1">
      <alignment horizontal="center"/>
    </xf>
    <xf numFmtId="169" fontId="4" fillId="12" borderId="22" xfId="2" applyNumberFormat="1" applyFont="1" applyFill="1" applyBorder="1" applyAlignment="1">
      <alignment horizontal="center"/>
    </xf>
    <xf numFmtId="1" fontId="4" fillId="13" borderId="20" xfId="2" applyNumberFormat="1" applyFont="1" applyFill="1" applyBorder="1" applyAlignment="1">
      <alignment horizontal="center"/>
    </xf>
    <xf numFmtId="167" fontId="3" fillId="13" borderId="22" xfId="2" applyNumberFormat="1" applyFont="1" applyFill="1" applyBorder="1" applyAlignment="1">
      <alignment horizontal="center"/>
    </xf>
    <xf numFmtId="0" fontId="3" fillId="0" borderId="23" xfId="2" applyFont="1" applyBorder="1" applyAlignment="1">
      <alignment horizontal="right" vertical="top"/>
    </xf>
    <xf numFmtId="167" fontId="3" fillId="10" borderId="1" xfId="2" applyNumberFormat="1" applyFont="1" applyFill="1" applyBorder="1" applyAlignment="1">
      <alignment horizontal="center"/>
    </xf>
    <xf numFmtId="165" fontId="3" fillId="11" borderId="1" xfId="2" applyNumberFormat="1" applyFont="1" applyFill="1" applyBorder="1" applyAlignment="1">
      <alignment horizontal="center" vertical="top"/>
    </xf>
    <xf numFmtId="167" fontId="3" fillId="12" borderId="1" xfId="2" applyNumberFormat="1" applyFont="1" applyFill="1" applyBorder="1" applyAlignment="1">
      <alignment horizontal="center"/>
    </xf>
    <xf numFmtId="169" fontId="3" fillId="12" borderId="22" xfId="2" applyNumberFormat="1" applyFont="1" applyFill="1" applyBorder="1" applyAlignment="1">
      <alignment horizontal="center"/>
    </xf>
    <xf numFmtId="167" fontId="3" fillId="13" borderId="1" xfId="2" applyNumberFormat="1" applyFont="1" applyFill="1" applyBorder="1" applyAlignment="1">
      <alignment horizontal="center"/>
    </xf>
    <xf numFmtId="0" fontId="3" fillId="0" borderId="24" xfId="2" applyFont="1" applyBorder="1" applyAlignment="1">
      <alignment horizontal="right" vertical="top"/>
    </xf>
    <xf numFmtId="1" fontId="3" fillId="10" borderId="16" xfId="2" applyNumberFormat="1" applyFont="1" applyFill="1" applyBorder="1" applyAlignment="1">
      <alignment horizontal="center"/>
    </xf>
    <xf numFmtId="0" fontId="4" fillId="10" borderId="17" xfId="2" applyFont="1" applyFill="1" applyBorder="1"/>
    <xf numFmtId="166" fontId="3" fillId="10" borderId="18" xfId="2" applyNumberFormat="1" applyFont="1" applyFill="1" applyBorder="1" applyAlignment="1">
      <alignment horizontal="center"/>
    </xf>
    <xf numFmtId="1" fontId="3" fillId="11" borderId="16" xfId="2" applyNumberFormat="1" applyFont="1" applyFill="1" applyBorder="1" applyAlignment="1">
      <alignment horizontal="center"/>
    </xf>
    <xf numFmtId="0" fontId="4" fillId="11" borderId="17" xfId="2" applyFont="1" applyFill="1" applyBorder="1"/>
    <xf numFmtId="166" fontId="3" fillId="11" borderId="18" xfId="2" applyNumberFormat="1" applyFont="1" applyFill="1" applyBorder="1" applyAlignment="1">
      <alignment horizontal="center"/>
    </xf>
    <xf numFmtId="3" fontId="3" fillId="12" borderId="16" xfId="2" applyNumberFormat="1" applyFont="1" applyFill="1" applyBorder="1" applyAlignment="1">
      <alignment horizontal="center"/>
    </xf>
    <xf numFmtId="0" fontId="4" fillId="12" borderId="17" xfId="2" applyFont="1" applyFill="1" applyBorder="1" applyAlignment="1">
      <alignment horizontal="center"/>
    </xf>
    <xf numFmtId="166" fontId="3" fillId="12" borderId="18" xfId="2" applyNumberFormat="1" applyFont="1" applyFill="1" applyBorder="1" applyAlignment="1">
      <alignment horizontal="center"/>
    </xf>
    <xf numFmtId="1" fontId="3" fillId="13" borderId="16" xfId="2" applyNumberFormat="1" applyFont="1" applyFill="1" applyBorder="1" applyAlignment="1">
      <alignment horizontal="center"/>
    </xf>
    <xf numFmtId="0" fontId="4" fillId="13" borderId="17" xfId="2" applyFont="1" applyFill="1" applyBorder="1" applyAlignment="1">
      <alignment horizontal="center"/>
    </xf>
    <xf numFmtId="0" fontId="4" fillId="13" borderId="18" xfId="2" applyFont="1" applyFill="1" applyBorder="1" applyAlignment="1">
      <alignment horizontal="center"/>
    </xf>
    <xf numFmtId="0" fontId="4" fillId="0" borderId="0" xfId="2" applyFont="1"/>
    <xf numFmtId="0" fontId="4" fillId="0" borderId="0" xfId="2" applyFont="1" applyAlignment="1">
      <alignment horizontal="left" vertical="top"/>
    </xf>
    <xf numFmtId="3" fontId="4" fillId="0" borderId="0" xfId="2" applyNumberFormat="1" applyFont="1"/>
    <xf numFmtId="165" fontId="4" fillId="0" borderId="0" xfId="2" applyNumberFormat="1" applyFont="1"/>
    <xf numFmtId="167" fontId="4" fillId="0" borderId="0" xfId="1" applyNumberFormat="1"/>
    <xf numFmtId="169" fontId="10" fillId="0" borderId="0" xfId="1" applyNumberFormat="1" applyFont="1"/>
    <xf numFmtId="167" fontId="1" fillId="0" borderId="0" xfId="2" applyNumberFormat="1"/>
    <xf numFmtId="169" fontId="10" fillId="0" borderId="0" xfId="2" applyNumberFormat="1" applyFont="1"/>
    <xf numFmtId="165" fontId="4" fillId="11" borderId="5" xfId="2" applyNumberFormat="1" applyFont="1" applyFill="1" applyBorder="1" applyAlignment="1">
      <alignment horizontal="center" vertical="top"/>
    </xf>
    <xf numFmtId="165" fontId="4" fillId="11" borderId="9" xfId="2" applyNumberFormat="1" applyFont="1" applyFill="1" applyBorder="1" applyAlignment="1">
      <alignment horizontal="center" vertical="top"/>
    </xf>
    <xf numFmtId="165" fontId="4" fillId="11" borderId="2" xfId="2" applyNumberFormat="1" applyFont="1" applyFill="1" applyBorder="1" applyAlignment="1">
      <alignment horizontal="center" vertical="top"/>
    </xf>
    <xf numFmtId="0" fontId="1" fillId="16" borderId="5" xfId="2" applyFill="1" applyBorder="1"/>
    <xf numFmtId="167" fontId="3" fillId="11" borderId="9" xfId="2" applyNumberFormat="1" applyFont="1" applyFill="1" applyBorder="1" applyAlignment="1">
      <alignment horizontal="center"/>
    </xf>
    <xf numFmtId="167" fontId="4" fillId="10" borderId="21" xfId="2" applyNumberFormat="1" applyFont="1" applyFill="1" applyBorder="1" applyAlignment="1">
      <alignment horizontal="center"/>
    </xf>
    <xf numFmtId="167" fontId="4" fillId="11" borderId="21" xfId="2" applyNumberFormat="1" applyFont="1" applyFill="1" applyBorder="1" applyAlignment="1">
      <alignment horizontal="center"/>
    </xf>
    <xf numFmtId="167" fontId="4" fillId="12" borderId="21" xfId="2" applyNumberFormat="1" applyFont="1" applyFill="1" applyBorder="1" applyAlignment="1">
      <alignment horizontal="center"/>
    </xf>
    <xf numFmtId="167" fontId="4" fillId="13" borderId="21" xfId="2" applyNumberFormat="1" applyFont="1" applyFill="1" applyBorder="1" applyAlignment="1">
      <alignment horizontal="center"/>
    </xf>
    <xf numFmtId="1" fontId="3" fillId="13" borderId="8" xfId="2" applyNumberFormat="1" applyFont="1" applyFill="1" applyBorder="1" applyAlignment="1">
      <alignment horizontal="center"/>
    </xf>
    <xf numFmtId="1" fontId="3" fillId="12" borderId="6" xfId="2" applyNumberFormat="1" applyFont="1" applyFill="1" applyBorder="1" applyAlignment="1">
      <alignment horizontal="center"/>
    </xf>
    <xf numFmtId="3" fontId="3" fillId="11" borderId="8" xfId="2" applyNumberFormat="1" applyFont="1" applyFill="1" applyBorder="1" applyAlignment="1">
      <alignment horizontal="center"/>
    </xf>
    <xf numFmtId="1" fontId="3" fillId="10" borderId="8" xfId="2" applyNumberFormat="1" applyFont="1" applyFill="1" applyBorder="1" applyAlignment="1">
      <alignment horizontal="center"/>
    </xf>
    <xf numFmtId="0" fontId="2" fillId="9" borderId="2" xfId="2" applyFont="1" applyFill="1" applyBorder="1" applyAlignment="1">
      <alignment horizontal="center" vertical="center" wrapText="1"/>
    </xf>
    <xf numFmtId="0" fontId="2" fillId="9" borderId="7" xfId="2" applyFont="1" applyFill="1" applyBorder="1" applyAlignment="1">
      <alignment horizontal="center" vertical="center" wrapText="1"/>
    </xf>
    <xf numFmtId="0" fontId="2" fillId="9" borderId="10" xfId="2" applyFont="1" applyFill="1" applyBorder="1" applyAlignment="1">
      <alignment horizontal="center" vertical="center" wrapText="1"/>
    </xf>
    <xf numFmtId="0" fontId="3" fillId="10" borderId="14" xfId="2" applyFont="1" applyFill="1" applyBorder="1" applyAlignment="1">
      <alignment horizontal="center"/>
    </xf>
    <xf numFmtId="0" fontId="3" fillId="10" borderId="43" xfId="2" applyFont="1" applyFill="1" applyBorder="1" applyAlignment="1">
      <alignment horizontal="center"/>
    </xf>
    <xf numFmtId="0" fontId="3" fillId="10" borderId="44" xfId="2" applyFont="1" applyFill="1" applyBorder="1" applyAlignment="1">
      <alignment horizontal="center"/>
    </xf>
    <xf numFmtId="0" fontId="3" fillId="11" borderId="14" xfId="2" applyFont="1" applyFill="1" applyBorder="1" applyAlignment="1">
      <alignment horizontal="center"/>
    </xf>
    <xf numFmtId="0" fontId="3" fillId="11" borderId="43" xfId="2" applyFont="1" applyFill="1" applyBorder="1" applyAlignment="1">
      <alignment horizontal="center"/>
    </xf>
    <xf numFmtId="0" fontId="3" fillId="11" borderId="44" xfId="2" applyFont="1" applyFill="1" applyBorder="1" applyAlignment="1">
      <alignment horizontal="center"/>
    </xf>
    <xf numFmtId="0" fontId="3" fillId="12" borderId="14" xfId="2" applyFont="1" applyFill="1" applyBorder="1" applyAlignment="1">
      <alignment horizontal="center"/>
    </xf>
    <xf numFmtId="0" fontId="3" fillId="12" borderId="43" xfId="2" applyFont="1" applyFill="1" applyBorder="1" applyAlignment="1">
      <alignment horizontal="center"/>
    </xf>
    <xf numFmtId="0" fontId="3" fillId="12" borderId="44" xfId="2" applyFont="1" applyFill="1" applyBorder="1" applyAlignment="1">
      <alignment horizontal="center"/>
    </xf>
    <xf numFmtId="0" fontId="3" fillId="13" borderId="14" xfId="2" applyFont="1" applyFill="1" applyBorder="1" applyAlignment="1">
      <alignment horizontal="center"/>
    </xf>
    <xf numFmtId="0" fontId="3" fillId="13" borderId="43" xfId="2" applyFont="1" applyFill="1" applyBorder="1" applyAlignment="1">
      <alignment horizontal="center"/>
    </xf>
    <xf numFmtId="0" fontId="3" fillId="13" borderId="44" xfId="2" applyFont="1" applyFill="1" applyBorder="1" applyAlignment="1">
      <alignment horizontal="center"/>
    </xf>
    <xf numFmtId="0" fontId="4" fillId="14" borderId="42" xfId="1" applyFill="1" applyBorder="1" applyAlignment="1">
      <alignment horizontal="center" vertical="top"/>
    </xf>
    <xf numFmtId="0" fontId="4" fillId="14" borderId="41" xfId="1" applyFill="1" applyBorder="1" applyAlignment="1">
      <alignment horizontal="center" vertical="top"/>
    </xf>
    <xf numFmtId="0" fontId="4" fillId="14" borderId="40" xfId="1" applyFill="1" applyBorder="1" applyAlignment="1">
      <alignment horizontal="center" vertical="top"/>
    </xf>
    <xf numFmtId="0" fontId="4" fillId="5" borderId="42" xfId="1" applyFill="1" applyBorder="1" applyAlignment="1">
      <alignment horizontal="center" vertical="top"/>
    </xf>
    <xf numFmtId="0" fontId="4" fillId="5" borderId="41" xfId="1" applyFill="1" applyBorder="1" applyAlignment="1">
      <alignment horizontal="center" vertical="top"/>
    </xf>
    <xf numFmtId="0" fontId="4" fillId="5" borderId="40" xfId="1" applyFill="1" applyBorder="1" applyAlignment="1">
      <alignment horizontal="center" vertical="top"/>
    </xf>
    <xf numFmtId="0" fontId="4" fillId="6" borderId="42" xfId="1" applyFill="1" applyBorder="1" applyAlignment="1">
      <alignment horizontal="center" vertical="top"/>
    </xf>
    <xf numFmtId="0" fontId="4" fillId="6" borderId="41" xfId="1" applyFill="1" applyBorder="1" applyAlignment="1">
      <alignment horizontal="center" vertical="top"/>
    </xf>
    <xf numFmtId="0" fontId="4" fillId="6" borderId="40" xfId="1" applyFill="1" applyBorder="1" applyAlignment="1">
      <alignment horizontal="center" vertical="top"/>
    </xf>
    <xf numFmtId="0" fontId="2" fillId="4" borderId="28" xfId="1" applyFont="1" applyFill="1" applyBorder="1" applyAlignment="1">
      <alignment horizontal="center" vertical="center" wrapText="1"/>
    </xf>
    <xf numFmtId="0" fontId="2" fillId="4" borderId="36" xfId="1" applyFont="1" applyFill="1" applyBorder="1" applyAlignment="1">
      <alignment horizontal="center" vertical="center" wrapText="1"/>
    </xf>
    <xf numFmtId="0" fontId="4" fillId="15" borderId="42" xfId="1" applyFill="1" applyBorder="1" applyAlignment="1">
      <alignment horizontal="center" vertical="top"/>
    </xf>
    <xf numFmtId="0" fontId="4" fillId="15" borderId="41" xfId="1" applyFill="1" applyBorder="1" applyAlignment="1">
      <alignment horizontal="center" vertical="top"/>
    </xf>
    <xf numFmtId="0" fontId="4" fillId="15" borderId="40" xfId="1" applyFill="1" applyBorder="1" applyAlignment="1">
      <alignment horizontal="center" vertical="top"/>
    </xf>
    <xf numFmtId="0" fontId="4" fillId="5" borderId="15" xfId="1" applyFill="1" applyBorder="1" applyAlignment="1">
      <alignment horizontal="center"/>
    </xf>
    <xf numFmtId="0" fontId="4" fillId="5" borderId="25" xfId="1" applyFill="1" applyBorder="1" applyAlignment="1">
      <alignment horizontal="center"/>
    </xf>
    <xf numFmtId="0" fontId="4" fillId="6" borderId="15" xfId="1" applyFill="1" applyBorder="1" applyAlignment="1">
      <alignment horizontal="center"/>
    </xf>
    <xf numFmtId="0" fontId="4" fillId="6" borderId="25" xfId="1" applyFill="1" applyBorder="1" applyAlignment="1">
      <alignment horizontal="center"/>
    </xf>
    <xf numFmtId="0" fontId="4" fillId="7" borderId="15" xfId="1" applyFill="1" applyBorder="1" applyAlignment="1">
      <alignment horizontal="center"/>
    </xf>
    <xf numFmtId="0" fontId="4" fillId="7" borderId="25" xfId="1" applyFill="1" applyBorder="1" applyAlignment="1">
      <alignment horizontal="center"/>
    </xf>
    <xf numFmtId="0" fontId="4" fillId="8" borderId="15" xfId="1" applyFill="1" applyBorder="1" applyAlignment="1">
      <alignment horizontal="center"/>
    </xf>
    <xf numFmtId="0" fontId="4" fillId="8" borderId="25" xfId="1" applyFill="1" applyBorder="1" applyAlignment="1">
      <alignment horizontal="center"/>
    </xf>
    <xf numFmtId="0" fontId="3" fillId="4" borderId="28" xfId="1" applyFont="1" applyFill="1" applyBorder="1" applyAlignment="1">
      <alignment horizontal="center" vertical="center" wrapText="1"/>
    </xf>
    <xf numFmtId="0" fontId="3" fillId="4" borderId="27" xfId="1" applyFont="1" applyFill="1" applyBorder="1" applyAlignment="1">
      <alignment horizontal="center" vertical="center" wrapText="1"/>
    </xf>
    <xf numFmtId="0" fontId="3" fillId="5" borderId="3" xfId="1" applyFont="1" applyFill="1" applyBorder="1" applyAlignment="1">
      <alignment horizontal="center"/>
    </xf>
    <xf numFmtId="0" fontId="3" fillId="5" borderId="5" xfId="1" applyFont="1" applyFill="1" applyBorder="1" applyAlignment="1">
      <alignment horizontal="center"/>
    </xf>
    <xf numFmtId="0" fontId="3" fillId="6" borderId="3" xfId="1" applyFont="1" applyFill="1" applyBorder="1" applyAlignment="1">
      <alignment horizontal="center"/>
    </xf>
    <xf numFmtId="0" fontId="3" fillId="6" borderId="5" xfId="1" applyFont="1" applyFill="1" applyBorder="1" applyAlignment="1">
      <alignment horizontal="center"/>
    </xf>
    <xf numFmtId="0" fontId="3" fillId="7" borderId="3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3" fillId="8" borderId="3" xfId="1" applyFont="1" applyFill="1" applyBorder="1" applyAlignment="1">
      <alignment horizontal="center"/>
    </xf>
    <xf numFmtId="0" fontId="3" fillId="8" borderId="5" xfId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4">
    <cellStyle name="Procent 7" xfId="3"/>
    <cellStyle name="Standaard" xfId="0" builtinId="0"/>
    <cellStyle name="Standaard 2" xfId="1"/>
    <cellStyle name="Standaard 8" xfId="2"/>
  </cellStyles>
  <dxfs count="0"/>
  <tableStyles count="0" defaultTableStyle="TableStyleMedium2" defaultPivotStyle="PivotStyleLight16"/>
  <colors>
    <mruColors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workbookViewId="0">
      <selection activeCell="M5" sqref="M5"/>
    </sheetView>
  </sheetViews>
  <sheetFormatPr defaultRowHeight="15" x14ac:dyDescent="0.25"/>
  <cols>
    <col min="1" max="1" width="21.5703125" style="150" customWidth="1"/>
    <col min="2" max="16384" width="9.140625" style="150"/>
  </cols>
  <sheetData>
    <row r="1" spans="1:13" ht="21" x14ac:dyDescent="0.35">
      <c r="A1" s="149" t="s">
        <v>0</v>
      </c>
    </row>
    <row r="2" spans="1:13" ht="15.75" thickBot="1" x14ac:dyDescent="0.3"/>
    <row r="3" spans="1:13" x14ac:dyDescent="0.25">
      <c r="A3" s="256" t="s">
        <v>1</v>
      </c>
      <c r="B3" s="259">
        <v>2017</v>
      </c>
      <c r="C3" s="260"/>
      <c r="D3" s="261"/>
      <c r="E3" s="262">
        <v>2016</v>
      </c>
      <c r="F3" s="263"/>
      <c r="G3" s="264"/>
      <c r="H3" s="265">
        <v>2015</v>
      </c>
      <c r="I3" s="266"/>
      <c r="J3" s="267"/>
      <c r="K3" s="268">
        <v>2014</v>
      </c>
      <c r="L3" s="269"/>
      <c r="M3" s="270"/>
    </row>
    <row r="4" spans="1:13" ht="109.5" customHeight="1" x14ac:dyDescent="0.25">
      <c r="A4" s="257"/>
      <c r="B4" s="151" t="s">
        <v>2</v>
      </c>
      <c r="C4" s="152" t="s">
        <v>3</v>
      </c>
      <c r="D4" s="153" t="s">
        <v>4</v>
      </c>
      <c r="E4" s="154" t="s">
        <v>2</v>
      </c>
      <c r="F4" s="155" t="s">
        <v>3</v>
      </c>
      <c r="G4" s="156" t="s">
        <v>4</v>
      </c>
      <c r="H4" s="157" t="s">
        <v>2</v>
      </c>
      <c r="I4" s="158" t="s">
        <v>3</v>
      </c>
      <c r="J4" s="159" t="s">
        <v>4</v>
      </c>
      <c r="K4" s="160" t="s">
        <v>2</v>
      </c>
      <c r="L4" s="161" t="s">
        <v>3</v>
      </c>
      <c r="M4" s="162" t="s">
        <v>4</v>
      </c>
    </row>
    <row r="5" spans="1:13" ht="15.75" thickBot="1" x14ac:dyDescent="0.3">
      <c r="A5" s="258"/>
      <c r="B5" s="163" t="s">
        <v>5</v>
      </c>
      <c r="C5" s="164" t="s">
        <v>6</v>
      </c>
      <c r="D5" s="165" t="s">
        <v>6</v>
      </c>
      <c r="E5" s="166" t="s">
        <v>5</v>
      </c>
      <c r="F5" s="167" t="s">
        <v>6</v>
      </c>
      <c r="G5" s="168" t="s">
        <v>6</v>
      </c>
      <c r="H5" s="169" t="s">
        <v>5</v>
      </c>
      <c r="I5" s="170" t="s">
        <v>6</v>
      </c>
      <c r="J5" s="171" t="s">
        <v>6</v>
      </c>
      <c r="K5" s="172" t="s">
        <v>5</v>
      </c>
      <c r="L5" s="173" t="s">
        <v>6</v>
      </c>
      <c r="M5" s="174" t="s">
        <v>6</v>
      </c>
    </row>
    <row r="6" spans="1:13" x14ac:dyDescent="0.25">
      <c r="A6" s="104" t="s">
        <v>7</v>
      </c>
      <c r="B6" s="175">
        <v>704</v>
      </c>
      <c r="C6" s="176">
        <v>0.15168981481481481</v>
      </c>
      <c r="D6" s="177">
        <v>2.5000000000000001E-3</v>
      </c>
      <c r="E6" s="178">
        <v>686</v>
      </c>
      <c r="F6" s="179">
        <v>0.13981481481481481</v>
      </c>
      <c r="G6" s="243">
        <v>2.2685185185185182E-3</v>
      </c>
      <c r="H6" s="180">
        <v>816</v>
      </c>
      <c r="I6" s="181">
        <v>0.12666666666666668</v>
      </c>
      <c r="J6" s="182">
        <v>2.4305555555555556E-3</v>
      </c>
      <c r="K6" s="183">
        <v>962</v>
      </c>
      <c r="L6" s="184">
        <v>0.13408564814814813</v>
      </c>
      <c r="M6" s="185">
        <v>2.9513888888888888E-3</v>
      </c>
    </row>
    <row r="7" spans="1:13" x14ac:dyDescent="0.25">
      <c r="A7" s="91" t="s">
        <v>8</v>
      </c>
      <c r="B7" s="186">
        <v>1213</v>
      </c>
      <c r="C7" s="187">
        <v>9.5509259259259252E-2</v>
      </c>
      <c r="D7" s="188">
        <v>6.076388888888889E-3</v>
      </c>
      <c r="E7" s="189">
        <v>1166</v>
      </c>
      <c r="F7" s="190">
        <v>8.8993055555555547E-2</v>
      </c>
      <c r="G7" s="244">
        <v>5.4861111111111117E-3</v>
      </c>
      <c r="H7" s="191">
        <v>1138</v>
      </c>
      <c r="I7" s="192">
        <v>9.3113425925925919E-2</v>
      </c>
      <c r="J7" s="193">
        <v>5.5555555555555558E-3</v>
      </c>
      <c r="K7" s="194">
        <v>1280</v>
      </c>
      <c r="L7" s="195">
        <v>0.10097222222222223</v>
      </c>
      <c r="M7" s="196">
        <v>6.9328703703703696E-3</v>
      </c>
    </row>
    <row r="8" spans="1:13" x14ac:dyDescent="0.25">
      <c r="A8" s="91" t="s">
        <v>9</v>
      </c>
      <c r="B8" s="186">
        <v>2068</v>
      </c>
      <c r="C8" s="187">
        <v>0.10123842592592593</v>
      </c>
      <c r="D8" s="188">
        <v>4.5254629629629629E-3</v>
      </c>
      <c r="E8" s="189">
        <v>2194</v>
      </c>
      <c r="F8" s="190">
        <v>8.8854166666666665E-2</v>
      </c>
      <c r="G8" s="244">
        <v>4.2361111111111106E-3</v>
      </c>
      <c r="H8" s="191">
        <v>2056</v>
      </c>
      <c r="I8" s="192">
        <v>8.3298611111111115E-2</v>
      </c>
      <c r="J8" s="193">
        <v>3.7152777777777774E-3</v>
      </c>
      <c r="K8" s="194">
        <v>2237</v>
      </c>
      <c r="L8" s="195">
        <v>9.0856481481481469E-2</v>
      </c>
      <c r="M8" s="196">
        <v>4.4791666666666669E-3</v>
      </c>
    </row>
    <row r="9" spans="1:13" x14ac:dyDescent="0.25">
      <c r="A9" s="91" t="s">
        <v>10</v>
      </c>
      <c r="B9" s="186">
        <v>956</v>
      </c>
      <c r="C9" s="187">
        <v>0.10137731481481482</v>
      </c>
      <c r="D9" s="188">
        <v>3.6226851851851854E-3</v>
      </c>
      <c r="E9" s="189">
        <v>991</v>
      </c>
      <c r="F9" s="190">
        <v>0.10275462962962963</v>
      </c>
      <c r="G9" s="244">
        <v>3.8078703703703707E-3</v>
      </c>
      <c r="H9" s="191">
        <v>749</v>
      </c>
      <c r="I9" s="192">
        <v>9.0937500000000004E-2</v>
      </c>
      <c r="J9" s="193">
        <v>2.6388888888888885E-3</v>
      </c>
      <c r="K9" s="194">
        <v>749</v>
      </c>
      <c r="L9" s="195">
        <v>9.0937500000000004E-2</v>
      </c>
      <c r="M9" s="196">
        <v>2.6388888888888885E-3</v>
      </c>
    </row>
    <row r="10" spans="1:13" x14ac:dyDescent="0.25">
      <c r="A10" s="91" t="s">
        <v>11</v>
      </c>
      <c r="B10" s="186">
        <v>864</v>
      </c>
      <c r="C10" s="187">
        <v>8.4502314814814808E-2</v>
      </c>
      <c r="D10" s="188">
        <v>3.5069444444444445E-3</v>
      </c>
      <c r="E10" s="189">
        <v>988</v>
      </c>
      <c r="F10" s="190">
        <v>7.5115740740740733E-2</v>
      </c>
      <c r="G10" s="244">
        <v>3.5879629629629629E-3</v>
      </c>
      <c r="H10" s="191">
        <v>1069</v>
      </c>
      <c r="I10" s="192">
        <v>9.2210648148148153E-2</v>
      </c>
      <c r="J10" s="193">
        <v>4.7337962962962958E-3</v>
      </c>
      <c r="K10" s="194">
        <v>1211</v>
      </c>
      <c r="L10" s="195">
        <v>0.10141203703703704</v>
      </c>
      <c r="M10" s="196">
        <v>5.9490740740740745E-3</v>
      </c>
    </row>
    <row r="11" spans="1:13" x14ac:dyDescent="0.25">
      <c r="A11" s="91" t="s">
        <v>12</v>
      </c>
      <c r="B11" s="186">
        <v>180</v>
      </c>
      <c r="C11" s="187">
        <v>6.4363425925925921E-2</v>
      </c>
      <c r="D11" s="188">
        <v>2.1296296296296298E-3</v>
      </c>
      <c r="E11" s="189">
        <v>147</v>
      </c>
      <c r="F11" s="190">
        <v>6.7719907407407409E-2</v>
      </c>
      <c r="G11" s="244">
        <v>1.9097222222222222E-3</v>
      </c>
      <c r="H11" s="191">
        <v>185</v>
      </c>
      <c r="I11" s="192">
        <v>7.4930555555555556E-2</v>
      </c>
      <c r="J11" s="193">
        <v>2.615740740740741E-3</v>
      </c>
      <c r="K11" s="194">
        <v>208</v>
      </c>
      <c r="L11" s="195">
        <v>7.3368055555555547E-2</v>
      </c>
      <c r="M11" s="196">
        <v>2.9166666666666668E-3</v>
      </c>
    </row>
    <row r="12" spans="1:13" x14ac:dyDescent="0.25">
      <c r="A12" s="91" t="s">
        <v>13</v>
      </c>
      <c r="B12" s="186">
        <v>1239</v>
      </c>
      <c r="C12" s="187">
        <v>7.8437500000000007E-2</v>
      </c>
      <c r="D12" s="188">
        <v>3.2060185185185191E-3</v>
      </c>
      <c r="E12" s="189">
        <v>1215</v>
      </c>
      <c r="F12" s="190">
        <v>7.6053240740740741E-2</v>
      </c>
      <c r="G12" s="244">
        <v>3.0902777777777782E-3</v>
      </c>
      <c r="H12" s="191">
        <v>1346</v>
      </c>
      <c r="I12" s="192">
        <v>8.8125000000000009E-2</v>
      </c>
      <c r="J12" s="193">
        <v>3.9583333333333337E-3</v>
      </c>
      <c r="K12" s="194">
        <v>1513</v>
      </c>
      <c r="L12" s="195">
        <v>8.7280092592592604E-2</v>
      </c>
      <c r="M12" s="196">
        <v>4.4907407407407405E-3</v>
      </c>
    </row>
    <row r="13" spans="1:13" x14ac:dyDescent="0.25">
      <c r="A13" s="91" t="s">
        <v>14</v>
      </c>
      <c r="B13" s="186">
        <v>1477</v>
      </c>
      <c r="C13" s="187">
        <v>7.0937500000000001E-2</v>
      </c>
      <c r="D13" s="188">
        <v>2.488425925925926E-3</v>
      </c>
      <c r="E13" s="189">
        <v>1307</v>
      </c>
      <c r="F13" s="190">
        <v>7.3726851851851849E-2</v>
      </c>
      <c r="G13" s="244">
        <v>2.3148148148148151E-3</v>
      </c>
      <c r="H13" s="191">
        <v>1491</v>
      </c>
      <c r="I13" s="192">
        <v>8.7141203703703707E-2</v>
      </c>
      <c r="J13" s="193">
        <v>3.1134259259259257E-3</v>
      </c>
      <c r="K13" s="194">
        <v>1740</v>
      </c>
      <c r="L13" s="195">
        <v>9.4525462962962978E-2</v>
      </c>
      <c r="M13" s="196">
        <v>3.9930555555555561E-3</v>
      </c>
    </row>
    <row r="14" spans="1:13" x14ac:dyDescent="0.25">
      <c r="A14" s="91" t="s">
        <v>15</v>
      </c>
      <c r="B14" s="186">
        <v>107</v>
      </c>
      <c r="C14" s="187">
        <v>7.9780092592592597E-2</v>
      </c>
      <c r="D14" s="188">
        <v>1.2152777777777778E-3</v>
      </c>
      <c r="E14" s="189">
        <v>148</v>
      </c>
      <c r="F14" s="190">
        <v>6.7754629629629637E-2</v>
      </c>
      <c r="G14" s="244">
        <v>1.689814814814815E-3</v>
      </c>
      <c r="H14" s="191">
        <v>145</v>
      </c>
      <c r="I14" s="192">
        <v>6.2881944444444449E-2</v>
      </c>
      <c r="J14" s="193">
        <v>1.3425925925925925E-3</v>
      </c>
      <c r="K14" s="194">
        <v>107</v>
      </c>
      <c r="L14" s="195">
        <v>6.4988425925925922E-2</v>
      </c>
      <c r="M14" s="196">
        <v>1.0069444444444444E-3</v>
      </c>
    </row>
    <row r="15" spans="1:13" x14ac:dyDescent="0.25">
      <c r="A15" s="91" t="s">
        <v>16</v>
      </c>
      <c r="B15" s="186">
        <v>228</v>
      </c>
      <c r="C15" s="187">
        <v>0.10319444444444444</v>
      </c>
      <c r="D15" s="188">
        <v>5.3356481481481484E-3</v>
      </c>
      <c r="E15" s="189">
        <v>140</v>
      </c>
      <c r="F15" s="190">
        <v>0.15640046296296298</v>
      </c>
      <c r="G15" s="244">
        <v>5.2662037037037035E-3</v>
      </c>
      <c r="H15" s="191">
        <v>186</v>
      </c>
      <c r="I15" s="192">
        <v>0.13505787037037037</v>
      </c>
      <c r="J15" s="193">
        <v>5.8333333333333336E-3</v>
      </c>
      <c r="K15" s="194">
        <v>232</v>
      </c>
      <c r="L15" s="195">
        <v>0.1260300925925926</v>
      </c>
      <c r="M15" s="196">
        <v>7.1527777777777787E-3</v>
      </c>
    </row>
    <row r="16" spans="1:13" ht="15.75" thickBot="1" x14ac:dyDescent="0.3">
      <c r="A16" s="78" t="s">
        <v>17</v>
      </c>
      <c r="B16" s="197">
        <v>129</v>
      </c>
      <c r="C16" s="198">
        <v>8.9236111111111113E-2</v>
      </c>
      <c r="D16" s="199">
        <v>1.0532407407407407E-3</v>
      </c>
      <c r="E16" s="200">
        <v>221</v>
      </c>
      <c r="F16" s="201">
        <v>8.2233796296296291E-2</v>
      </c>
      <c r="G16" s="245">
        <v>1.6666666666666668E-3</v>
      </c>
      <c r="H16" s="202">
        <v>191</v>
      </c>
      <c r="I16" s="203">
        <v>7.3206018518518517E-2</v>
      </c>
      <c r="J16" s="204">
        <v>1.2962962962962963E-3</v>
      </c>
      <c r="K16" s="205">
        <v>197</v>
      </c>
      <c r="L16" s="206">
        <v>7.4733796296296298E-2</v>
      </c>
      <c r="M16" s="207">
        <v>1.3773148148148147E-3</v>
      </c>
    </row>
    <row r="17" spans="1:16" x14ac:dyDescent="0.25">
      <c r="A17" s="208" t="s">
        <v>18</v>
      </c>
      <c r="B17" s="209">
        <f t="shared" ref="B17:C17" si="0">AVERAGE(B6:B16)</f>
        <v>833.18181818181813</v>
      </c>
      <c r="C17" s="248">
        <f t="shared" si="0"/>
        <v>9.2751473063973078E-2</v>
      </c>
      <c r="D17" s="210"/>
      <c r="E17" s="211">
        <v>836.63636363636363</v>
      </c>
      <c r="F17" s="249">
        <v>9.2674663299663285E-2</v>
      </c>
      <c r="G17" s="246"/>
      <c r="H17" s="212">
        <v>781.5</v>
      </c>
      <c r="I17" s="250">
        <v>9.1492091049382732E-2</v>
      </c>
      <c r="J17" s="213"/>
      <c r="K17" s="214">
        <v>870.83333333333337</v>
      </c>
      <c r="L17" s="251">
        <v>9.5073302469135812E-2</v>
      </c>
      <c r="M17" s="215"/>
    </row>
    <row r="18" spans="1:16" x14ac:dyDescent="0.25">
      <c r="A18" s="216" t="s">
        <v>19</v>
      </c>
      <c r="B18" s="255">
        <v>1160.0711596734491</v>
      </c>
      <c r="C18" s="217">
        <v>9.6563456511266285E-2</v>
      </c>
      <c r="D18" s="210">
        <v>3.4568327958767416E-3</v>
      </c>
      <c r="E18" s="254">
        <v>1164.8099734284074</v>
      </c>
      <c r="F18" s="218">
        <v>9.2117368432864596E-2</v>
      </c>
      <c r="G18" s="247">
        <v>3.3406426805618018E-3</v>
      </c>
      <c r="H18" s="253">
        <v>1174.8542860407349</v>
      </c>
      <c r="I18" s="219">
        <v>9.2623073367666259E-2</v>
      </c>
      <c r="J18" s="220">
        <v>3.4617371051348812E-3</v>
      </c>
      <c r="K18" s="252">
        <v>1309.2824904411964</v>
      </c>
      <c r="L18" s="221">
        <v>9.7668557890729188E-2</v>
      </c>
      <c r="M18" s="215">
        <v>4.1288934974134349E-3</v>
      </c>
    </row>
    <row r="19" spans="1:16" ht="15.75" thickBot="1" x14ac:dyDescent="0.3">
      <c r="A19" s="222" t="s">
        <v>20</v>
      </c>
      <c r="B19" s="223">
        <v>9165</v>
      </c>
      <c r="C19" s="224"/>
      <c r="D19" s="225"/>
      <c r="E19" s="226">
        <v>9203</v>
      </c>
      <c r="F19" s="227"/>
      <c r="G19" s="228"/>
      <c r="H19" s="229">
        <v>9378</v>
      </c>
      <c r="I19" s="230"/>
      <c r="J19" s="231"/>
      <c r="K19" s="232">
        <v>10450</v>
      </c>
      <c r="L19" s="233"/>
      <c r="M19" s="234"/>
    </row>
    <row r="20" spans="1:16" x14ac:dyDescent="0.25">
      <c r="A20" s="235"/>
      <c r="B20" s="235"/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</row>
    <row r="21" spans="1:16" x14ac:dyDescent="0.25">
      <c r="A21" s="236" t="s">
        <v>21</v>
      </c>
      <c r="B21" s="236"/>
      <c r="C21" s="235"/>
      <c r="D21" s="235"/>
      <c r="E21" s="235"/>
      <c r="F21" s="235"/>
      <c r="G21" s="235"/>
      <c r="H21" s="235"/>
      <c r="I21" s="235"/>
      <c r="J21" s="235"/>
      <c r="K21" s="235"/>
      <c r="L21" s="235"/>
      <c r="M21" s="235"/>
    </row>
    <row r="22" spans="1:16" x14ac:dyDescent="0.25">
      <c r="A22" s="236" t="s">
        <v>22</v>
      </c>
      <c r="B22" s="235"/>
      <c r="C22" s="235"/>
      <c r="D22" s="235"/>
      <c r="E22" s="237"/>
      <c r="F22" s="238"/>
      <c r="G22" s="235"/>
      <c r="H22" s="235"/>
      <c r="I22" s="235"/>
      <c r="J22" s="235"/>
      <c r="K22" s="235"/>
      <c r="L22" s="235"/>
      <c r="M22" s="235"/>
    </row>
    <row r="23" spans="1:16" x14ac:dyDescent="0.25">
      <c r="A23" s="235" t="s">
        <v>23</v>
      </c>
    </row>
    <row r="24" spans="1:16" x14ac:dyDescent="0.25">
      <c r="O24" s="239"/>
      <c r="P24" s="239"/>
    </row>
    <row r="25" spans="1:16" x14ac:dyDescent="0.25">
      <c r="O25" s="239"/>
      <c r="P25" s="239"/>
    </row>
    <row r="26" spans="1:16" x14ac:dyDescent="0.25">
      <c r="O26" s="239"/>
      <c r="P26" s="239"/>
    </row>
    <row r="27" spans="1:16" x14ac:dyDescent="0.25">
      <c r="O27" s="239"/>
      <c r="P27" s="239"/>
    </row>
    <row r="28" spans="1:16" x14ac:dyDescent="0.25">
      <c r="O28" s="239"/>
      <c r="P28" s="239"/>
    </row>
    <row r="29" spans="1:16" x14ac:dyDescent="0.25">
      <c r="O29" s="239"/>
      <c r="P29" s="239"/>
    </row>
    <row r="30" spans="1:16" x14ac:dyDescent="0.25">
      <c r="O30" s="239"/>
      <c r="P30" s="239"/>
    </row>
    <row r="31" spans="1:16" x14ac:dyDescent="0.25">
      <c r="O31" s="239"/>
      <c r="P31" s="239"/>
    </row>
    <row r="32" spans="1:16" x14ac:dyDescent="0.25">
      <c r="O32" s="239"/>
      <c r="P32" s="239"/>
    </row>
    <row r="33" spans="15:16" x14ac:dyDescent="0.25">
      <c r="O33" s="239"/>
      <c r="P33" s="239"/>
    </row>
    <row r="34" spans="15:16" x14ac:dyDescent="0.25">
      <c r="O34" s="239"/>
      <c r="P34" s="239"/>
    </row>
    <row r="35" spans="15:16" x14ac:dyDescent="0.25">
      <c r="O35" s="239"/>
      <c r="P35" s="239"/>
    </row>
    <row r="36" spans="15:16" x14ac:dyDescent="0.25">
      <c r="O36" s="240"/>
      <c r="P36" s="240"/>
    </row>
    <row r="39" spans="15:16" x14ac:dyDescent="0.25">
      <c r="O39" s="241"/>
      <c r="P39" s="241"/>
    </row>
    <row r="40" spans="15:16" x14ac:dyDescent="0.25">
      <c r="O40" s="241"/>
      <c r="P40" s="241"/>
    </row>
    <row r="41" spans="15:16" x14ac:dyDescent="0.25">
      <c r="O41" s="241"/>
      <c r="P41" s="241"/>
    </row>
    <row r="42" spans="15:16" x14ac:dyDescent="0.25">
      <c r="O42" s="241"/>
      <c r="P42" s="241"/>
    </row>
    <row r="43" spans="15:16" x14ac:dyDescent="0.25">
      <c r="O43" s="241"/>
      <c r="P43" s="241"/>
    </row>
    <row r="44" spans="15:16" x14ac:dyDescent="0.25">
      <c r="O44" s="241"/>
      <c r="P44" s="241"/>
    </row>
    <row r="45" spans="15:16" x14ac:dyDescent="0.25">
      <c r="O45" s="241"/>
      <c r="P45" s="241"/>
    </row>
    <row r="46" spans="15:16" x14ac:dyDescent="0.25">
      <c r="O46" s="241"/>
      <c r="P46" s="241"/>
    </row>
    <row r="47" spans="15:16" x14ac:dyDescent="0.25">
      <c r="O47" s="241"/>
      <c r="P47" s="241"/>
    </row>
    <row r="48" spans="15:16" x14ac:dyDescent="0.25">
      <c r="O48" s="241"/>
      <c r="P48" s="241"/>
    </row>
    <row r="49" spans="15:16" x14ac:dyDescent="0.25">
      <c r="O49" s="241"/>
      <c r="P49" s="241"/>
    </row>
    <row r="50" spans="15:16" x14ac:dyDescent="0.25">
      <c r="O50" s="241"/>
      <c r="P50" s="241"/>
    </row>
    <row r="51" spans="15:16" x14ac:dyDescent="0.25">
      <c r="O51" s="242"/>
      <c r="P51" s="242"/>
    </row>
  </sheetData>
  <mergeCells count="5">
    <mergeCell ref="A3:A5"/>
    <mergeCell ref="B3:D3"/>
    <mergeCell ref="E3:G3"/>
    <mergeCell ref="H3:J3"/>
    <mergeCell ref="K3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A6" sqref="A6:A16"/>
    </sheetView>
  </sheetViews>
  <sheetFormatPr defaultRowHeight="12.75" x14ac:dyDescent="0.2"/>
  <cols>
    <col min="1" max="1" width="21.140625" style="6" customWidth="1"/>
    <col min="2" max="3" width="9.140625" style="6"/>
    <col min="4" max="4" width="10.140625" style="6" customWidth="1"/>
    <col min="5" max="16384" width="9.140625" style="6"/>
  </cols>
  <sheetData>
    <row r="1" spans="1:13" customFormat="1" ht="21" x14ac:dyDescent="0.35">
      <c r="A1" s="5" t="s">
        <v>24</v>
      </c>
    </row>
    <row r="2" spans="1:13" ht="13.5" thickBot="1" x14ac:dyDescent="0.25"/>
    <row r="3" spans="1:13" ht="13.5" customHeight="1" thickBot="1" x14ac:dyDescent="0.25">
      <c r="A3" s="280" t="s">
        <v>25</v>
      </c>
      <c r="B3" s="274">
        <v>2017</v>
      </c>
      <c r="C3" s="275"/>
      <c r="D3" s="276"/>
      <c r="E3" s="277">
        <v>2016</v>
      </c>
      <c r="F3" s="278"/>
      <c r="G3" s="279"/>
      <c r="H3" s="282">
        <v>2015</v>
      </c>
      <c r="I3" s="283"/>
      <c r="J3" s="284"/>
      <c r="K3" s="271">
        <v>2014</v>
      </c>
      <c r="L3" s="272"/>
      <c r="M3" s="273"/>
    </row>
    <row r="4" spans="1:13" ht="103.5" customHeight="1" thickBot="1" x14ac:dyDescent="0.25">
      <c r="A4" s="281"/>
      <c r="B4" s="148" t="s">
        <v>26</v>
      </c>
      <c r="C4" s="147" t="s">
        <v>27</v>
      </c>
      <c r="D4" s="146" t="s">
        <v>28</v>
      </c>
      <c r="E4" s="145" t="s">
        <v>26</v>
      </c>
      <c r="F4" s="144" t="s">
        <v>27</v>
      </c>
      <c r="G4" s="143" t="s">
        <v>28</v>
      </c>
      <c r="H4" s="142" t="s">
        <v>26</v>
      </c>
      <c r="I4" s="141" t="s">
        <v>27</v>
      </c>
      <c r="J4" s="140" t="s">
        <v>28</v>
      </c>
      <c r="K4" s="139" t="s">
        <v>26</v>
      </c>
      <c r="L4" s="138" t="s">
        <v>27</v>
      </c>
      <c r="M4" s="137" t="s">
        <v>28</v>
      </c>
    </row>
    <row r="5" spans="1:13" ht="13.5" customHeight="1" thickBot="1" x14ac:dyDescent="0.25">
      <c r="A5" s="281"/>
      <c r="B5" s="136" t="s">
        <v>29</v>
      </c>
      <c r="C5" s="135" t="s">
        <v>5</v>
      </c>
      <c r="D5" s="134" t="s">
        <v>29</v>
      </c>
      <c r="E5" s="133" t="s">
        <v>29</v>
      </c>
      <c r="F5" s="132" t="s">
        <v>5</v>
      </c>
      <c r="G5" s="131" t="s">
        <v>29</v>
      </c>
      <c r="H5" s="130" t="s">
        <v>29</v>
      </c>
      <c r="I5" s="129" t="s">
        <v>5</v>
      </c>
      <c r="J5" s="128" t="s">
        <v>29</v>
      </c>
      <c r="K5" s="127" t="s">
        <v>29</v>
      </c>
      <c r="L5" s="126" t="s">
        <v>5</v>
      </c>
      <c r="M5" s="125" t="s">
        <v>29</v>
      </c>
    </row>
    <row r="6" spans="1:13" x14ac:dyDescent="0.2">
      <c r="A6" s="104" t="s">
        <v>7</v>
      </c>
      <c r="B6" s="124">
        <v>2.30012995253391E-3</v>
      </c>
      <c r="C6" s="123">
        <v>8.8442678372075367E-2</v>
      </c>
      <c r="D6" s="88">
        <v>3.4432991361383718E-3</v>
      </c>
      <c r="E6" s="122">
        <v>1.3439133700014917E-3</v>
      </c>
      <c r="F6" s="121">
        <v>7.0833582229132219E-2</v>
      </c>
      <c r="G6" s="85">
        <v>2.5116009275170407E-3</v>
      </c>
      <c r="H6" s="120">
        <v>1.3862622497891586E-3</v>
      </c>
      <c r="I6" s="119">
        <v>5.4201935912286038E-2</v>
      </c>
      <c r="J6" s="82">
        <v>3.3784404498172871E-3</v>
      </c>
      <c r="K6" s="118">
        <v>1.5606275614737349E-3</v>
      </c>
      <c r="L6" s="117">
        <v>5.8897989490894698E-2</v>
      </c>
      <c r="M6" s="79">
        <v>3.6135865680231066E-3</v>
      </c>
    </row>
    <row r="7" spans="1:13" x14ac:dyDescent="0.2">
      <c r="A7" s="91" t="s">
        <v>8</v>
      </c>
      <c r="B7" s="124">
        <v>1.0687939342486465E-3</v>
      </c>
      <c r="C7" s="123">
        <v>3.4430108306203203E-2</v>
      </c>
      <c r="D7" s="88">
        <v>2.8999292359856888E-3</v>
      </c>
      <c r="E7" s="122">
        <v>6.345625587332389E-4</v>
      </c>
      <c r="F7" s="121">
        <v>2.9003623844899438E-2</v>
      </c>
      <c r="G7" s="85">
        <v>2.0498752963857016E-3</v>
      </c>
      <c r="H7" s="120">
        <v>9.772223580152247E-4</v>
      </c>
      <c r="I7" s="119">
        <v>2.5545614228302774E-2</v>
      </c>
      <c r="J7" s="82">
        <v>3.5969174445743923E-3</v>
      </c>
      <c r="K7" s="118">
        <v>7.4229668155965922E-4</v>
      </c>
      <c r="L7" s="117">
        <v>2.6574003836239441E-2</v>
      </c>
      <c r="M7" s="79">
        <v>2.621404972067201E-3</v>
      </c>
    </row>
    <row r="8" spans="1:13" x14ac:dyDescent="0.2">
      <c r="A8" s="91" t="s">
        <v>9</v>
      </c>
      <c r="B8" s="124">
        <v>2.7889437904638327E-3</v>
      </c>
      <c r="C8" s="123">
        <v>6.0996979349928988E-2</v>
      </c>
      <c r="D8" s="88">
        <v>8.1383643892944599E-3</v>
      </c>
      <c r="E8" s="122">
        <v>2.0788437109730412E-3</v>
      </c>
      <c r="F8" s="121">
        <v>5.8151639205325886E-2</v>
      </c>
      <c r="G8" s="85">
        <v>6.3600267989175219E-3</v>
      </c>
      <c r="H8" s="120">
        <v>2.5027450308044799E-3</v>
      </c>
      <c r="I8" s="119">
        <v>6.7218462590501377E-2</v>
      </c>
      <c r="J8" s="82">
        <v>6.6191019893644789E-3</v>
      </c>
      <c r="K8" s="118">
        <v>2.6487428170272206E-3</v>
      </c>
      <c r="L8" s="117">
        <v>7.6106800570916705E-2</v>
      </c>
      <c r="M8" s="79">
        <v>6.1619631814523422E-3</v>
      </c>
    </row>
    <row r="9" spans="1:13" x14ac:dyDescent="0.2">
      <c r="A9" s="91" t="s">
        <v>10</v>
      </c>
      <c r="B9" s="124">
        <v>9.3881833864679042E-4</v>
      </c>
      <c r="C9" s="123">
        <v>6.4366195371999363E-2</v>
      </c>
      <c r="D9" s="88">
        <v>1.8226673446763572E-3</v>
      </c>
      <c r="E9" s="122">
        <v>1.5058704014349908E-3</v>
      </c>
      <c r="F9" s="121">
        <v>5.0243127261249992E-2</v>
      </c>
      <c r="G9" s="85">
        <v>3.7437008635098517E-3</v>
      </c>
      <c r="H9" s="120">
        <v>9.0078306004082545E-4</v>
      </c>
      <c r="I9" s="119">
        <v>4.4223098493073307E-2</v>
      </c>
      <c r="J9" s="82">
        <v>2.5447482916081104E-3</v>
      </c>
      <c r="K9" s="118">
        <v>6.5918877035748571E-4</v>
      </c>
      <c r="L9" s="117">
        <v>4.3458309402976625E-2</v>
      </c>
      <c r="M9" s="79">
        <v>1.8758219573868447E-3</v>
      </c>
    </row>
    <row r="10" spans="1:13" x14ac:dyDescent="0.2">
      <c r="A10" s="91" t="s">
        <v>11</v>
      </c>
      <c r="B10" s="124">
        <v>9.5532049474250245E-4</v>
      </c>
      <c r="C10" s="123">
        <v>3.59578850773574E-2</v>
      </c>
      <c r="D10" s="88">
        <v>2.4129987413958037E-3</v>
      </c>
      <c r="E10" s="122">
        <v>7.7245386538585172E-4</v>
      </c>
      <c r="F10" s="121">
        <v>3.0055706971225504E-2</v>
      </c>
      <c r="G10" s="85">
        <v>2.3352278760372285E-3</v>
      </c>
      <c r="H10" s="120">
        <v>8.7513409046393676E-4</v>
      </c>
      <c r="I10" s="119">
        <v>2.9954169492566345E-2</v>
      </c>
      <c r="J10" s="82">
        <v>2.6548185433401782E-3</v>
      </c>
      <c r="K10" s="118">
        <v>8.4394312668002302E-4</v>
      </c>
      <c r="L10" s="117">
        <v>3.7224464002408648E-2</v>
      </c>
      <c r="M10" s="79">
        <v>2.0415286760356059E-3</v>
      </c>
    </row>
    <row r="11" spans="1:13" x14ac:dyDescent="0.2">
      <c r="A11" s="91" t="s">
        <v>12</v>
      </c>
      <c r="B11" s="124">
        <v>1.9320471444037249E-4</v>
      </c>
      <c r="C11" s="123">
        <v>6.0653461064124519E-3</v>
      </c>
      <c r="D11" s="88">
        <v>8.3569432565203778E-4</v>
      </c>
      <c r="E11" s="122">
        <v>3.3085925822016397E-4</v>
      </c>
      <c r="F11" s="121">
        <v>7.3838996078064642E-3</v>
      </c>
      <c r="G11" s="85">
        <v>1.1262644491073844E-3</v>
      </c>
      <c r="H11" s="120">
        <v>1.7672517450480717E-4</v>
      </c>
      <c r="I11" s="119">
        <v>5.5189355700778339E-3</v>
      </c>
      <c r="J11" s="82">
        <v>8.3952062243247488E-4</v>
      </c>
      <c r="K11" s="118">
        <v>1.3135711013448765E-4</v>
      </c>
      <c r="L11" s="117">
        <v>3.6610497792321718E-3</v>
      </c>
      <c r="M11" s="79">
        <v>9.1163045097943964E-4</v>
      </c>
    </row>
    <row r="12" spans="1:13" x14ac:dyDescent="0.2">
      <c r="A12" s="91" t="s">
        <v>13</v>
      </c>
      <c r="B12" s="124">
        <v>5.9825854390708067E-4</v>
      </c>
      <c r="C12" s="123">
        <v>1.8899698987076902E-2</v>
      </c>
      <c r="D12" s="88">
        <v>3.6014110143128882E-3</v>
      </c>
      <c r="E12" s="122">
        <v>7.7351930676972764E-4</v>
      </c>
      <c r="F12" s="121">
        <v>4.1101152616474471E-2</v>
      </c>
      <c r="G12" s="85">
        <v>2.1452971574465358E-3</v>
      </c>
      <c r="H12" s="120">
        <v>8.3569177305133926E-4</v>
      </c>
      <c r="I12" s="119">
        <v>3.6045031234249639E-2</v>
      </c>
      <c r="J12" s="82">
        <v>2.6399963728204511E-3</v>
      </c>
      <c r="K12" s="118">
        <v>1.7176914218759247E-3</v>
      </c>
      <c r="L12" s="117">
        <v>4.7742959387279113E-2</v>
      </c>
      <c r="M12" s="79">
        <v>4.0466099126894896E-3</v>
      </c>
    </row>
    <row r="13" spans="1:13" x14ac:dyDescent="0.2">
      <c r="A13" s="91" t="s">
        <v>14</v>
      </c>
      <c r="B13" s="124">
        <v>1.5179261124218866E-3</v>
      </c>
      <c r="C13" s="123">
        <v>5.5007915763140819E-2</v>
      </c>
      <c r="D13" s="88">
        <v>4.2840047390864154E-3</v>
      </c>
      <c r="E13" s="122">
        <v>2.0412868928896227E-3</v>
      </c>
      <c r="F13" s="121">
        <v>6.8371420722547913E-2</v>
      </c>
      <c r="G13" s="85">
        <v>4.6401058886830189E-3</v>
      </c>
      <c r="H13" s="120">
        <v>2.0253881599371793E-3</v>
      </c>
      <c r="I13" s="119">
        <v>6.585610868225629E-2</v>
      </c>
      <c r="J13" s="82">
        <v>4.789574492093435E-3</v>
      </c>
      <c r="K13" s="118">
        <v>1.6322267737425356E-3</v>
      </c>
      <c r="L13" s="117">
        <v>7.2756821984782533E-2</v>
      </c>
      <c r="M13" s="79">
        <v>3.4758726027009001E-3</v>
      </c>
    </row>
    <row r="14" spans="1:13" x14ac:dyDescent="0.2">
      <c r="A14" s="91" t="s">
        <v>15</v>
      </c>
      <c r="B14" s="124">
        <v>5.3654603067755722E-4</v>
      </c>
      <c r="C14" s="123">
        <v>2.3312769961832729E-2</v>
      </c>
      <c r="D14" s="88">
        <v>6.1625257974352963E-4</v>
      </c>
      <c r="E14" s="122">
        <v>3.7496193704576112E-4</v>
      </c>
      <c r="F14" s="121">
        <v>1.7685549626217933E-2</v>
      </c>
      <c r="G14" s="85">
        <v>5.6445882996136081E-4</v>
      </c>
      <c r="H14" s="120">
        <v>2.7194664116349959E-4</v>
      </c>
      <c r="I14" s="119">
        <v>9.0987523130056543E-3</v>
      </c>
      <c r="J14" s="82">
        <v>8.1057444182787994E-4</v>
      </c>
      <c r="K14" s="118">
        <v>5.3305558531781955E-4</v>
      </c>
      <c r="L14" s="117">
        <v>1.6879163246084673E-2</v>
      </c>
      <c r="M14" s="79">
        <v>8.4532258614099817E-4</v>
      </c>
    </row>
    <row r="15" spans="1:13" x14ac:dyDescent="0.2">
      <c r="A15" s="91" t="s">
        <v>16</v>
      </c>
      <c r="B15" s="124">
        <v>2.5504553835203376E-4</v>
      </c>
      <c r="C15" s="123">
        <v>9.5832403018312109E-3</v>
      </c>
      <c r="D15" s="88">
        <v>4.8944047802280944E-4</v>
      </c>
      <c r="E15" s="122">
        <v>3.7149788349273702E-4</v>
      </c>
      <c r="F15" s="121">
        <v>1.3648300007598384E-2</v>
      </c>
      <c r="G15" s="85">
        <v>5.0093668759794289E-4</v>
      </c>
      <c r="H15" s="120">
        <v>1.9214195543498384E-4</v>
      </c>
      <c r="I15" s="119">
        <v>6.4753325162460323E-3</v>
      </c>
      <c r="J15" s="82">
        <v>5.447914449128934E-4</v>
      </c>
      <c r="K15" s="118">
        <v>2.1040992325536959E-4</v>
      </c>
      <c r="L15" s="117">
        <v>6.4130407001122009E-3</v>
      </c>
      <c r="M15" s="79">
        <v>5.9950968083313859E-4</v>
      </c>
    </row>
    <row r="16" spans="1:13" ht="13.5" thickBot="1" x14ac:dyDescent="0.25">
      <c r="A16" s="78" t="s">
        <v>17</v>
      </c>
      <c r="B16" s="116">
        <v>7.9325320826089437E-4</v>
      </c>
      <c r="C16" s="115">
        <v>3.9220639550175643E-2</v>
      </c>
      <c r="D16" s="114">
        <v>7.6253184123576138E-4</v>
      </c>
      <c r="E16" s="113">
        <v>4.4110380713698294E-4</v>
      </c>
      <c r="F16" s="112">
        <v>2.2977748423335224E-2</v>
      </c>
      <c r="G16" s="111">
        <v>7.6665859203018229E-4</v>
      </c>
      <c r="H16" s="110">
        <v>3.2343049261152106E-4</v>
      </c>
      <c r="I16" s="109">
        <v>2.0582273614802291E-2</v>
      </c>
      <c r="J16" s="108">
        <v>6.2120644189974869E-4</v>
      </c>
      <c r="K16" s="107">
        <v>5.2122775607460275E-4</v>
      </c>
      <c r="L16" s="106">
        <v>2.9679752718483533E-2</v>
      </c>
      <c r="M16" s="105">
        <v>6.9390162605713823E-4</v>
      </c>
    </row>
    <row r="17" spans="1:13" x14ac:dyDescent="0.2">
      <c r="A17" s="104" t="s">
        <v>18</v>
      </c>
      <c r="B17" s="103">
        <v>1.0860218780632278E-3</v>
      </c>
      <c r="C17" s="102">
        <v>3.9662132468003097E-2</v>
      </c>
      <c r="D17" s="101">
        <v>2.6642358023221931E-3</v>
      </c>
      <c r="E17" s="100">
        <v>9.6989754473487358E-4</v>
      </c>
      <c r="F17" s="99">
        <v>3.7223250046892128E-2</v>
      </c>
      <c r="G17" s="98">
        <v>2.431286669744888E-3</v>
      </c>
      <c r="H17" s="97">
        <v>9.5158827143790499E-4</v>
      </c>
      <c r="I17" s="96">
        <v>3.3156337695215234E-2</v>
      </c>
      <c r="J17" s="95">
        <v>2.6399718667901207E-3</v>
      </c>
      <c r="K17" s="94">
        <v>9.3479130345527548E-4</v>
      </c>
      <c r="L17" s="93">
        <v>3.5002906883652533E-2</v>
      </c>
      <c r="M17" s="92">
        <v>2.2419533268037035E-3</v>
      </c>
    </row>
    <row r="18" spans="1:13" x14ac:dyDescent="0.2">
      <c r="A18" s="91" t="s">
        <v>30</v>
      </c>
      <c r="B18" s="90">
        <v>2.7889437904638327E-3</v>
      </c>
      <c r="C18" s="89">
        <v>8.8442678372075367E-2</v>
      </c>
      <c r="D18" s="88">
        <v>8.1383643892944599E-3</v>
      </c>
      <c r="E18" s="87">
        <v>2.0788437109730412E-3</v>
      </c>
      <c r="F18" s="86">
        <v>7.0833582229132219E-2</v>
      </c>
      <c r="G18" s="85">
        <v>6.3600267989175219E-3</v>
      </c>
      <c r="H18" s="84">
        <v>2.5027450308044799E-3</v>
      </c>
      <c r="I18" s="83">
        <v>6.7218462590501377E-2</v>
      </c>
      <c r="J18" s="82">
        <v>6.6191019893644789E-3</v>
      </c>
      <c r="K18" s="81">
        <v>2.6487428170272206E-3</v>
      </c>
      <c r="L18" s="80">
        <v>7.6106800570916705E-2</v>
      </c>
      <c r="M18" s="79">
        <v>6.1619631814523422E-3</v>
      </c>
    </row>
    <row r="19" spans="1:13" ht="13.5" thickBot="1" x14ac:dyDescent="0.25">
      <c r="A19" s="78" t="s">
        <v>31</v>
      </c>
      <c r="B19" s="77">
        <v>1.9320471444037249E-4</v>
      </c>
      <c r="C19" s="76">
        <v>6.0653461064124519E-3</v>
      </c>
      <c r="D19" s="75">
        <v>4.8944047802280944E-4</v>
      </c>
      <c r="E19" s="74">
        <v>3.3085925822016397E-4</v>
      </c>
      <c r="F19" s="73">
        <v>7.3838996078064642E-3</v>
      </c>
      <c r="G19" s="72">
        <v>5.0093668759794289E-4</v>
      </c>
      <c r="H19" s="71">
        <v>1.7672517450480717E-4</v>
      </c>
      <c r="I19" s="70">
        <v>5.5189355700778339E-3</v>
      </c>
      <c r="J19" s="69">
        <v>5.447914449128934E-4</v>
      </c>
      <c r="K19" s="68">
        <v>1.6728113964442087E-5</v>
      </c>
      <c r="L19" s="67">
        <v>6.405274844199537E-4</v>
      </c>
      <c r="M19" s="66">
        <v>1.6287707278234747E-5</v>
      </c>
    </row>
    <row r="20" spans="1:13" ht="13.5" thickBot="1" x14ac:dyDescent="0.25">
      <c r="A20" s="65" t="s">
        <v>19</v>
      </c>
      <c r="B20" s="64">
        <v>1.1946240658695505E-2</v>
      </c>
      <c r="C20" s="63">
        <v>0.43628345714803407</v>
      </c>
      <c r="D20" s="62">
        <v>2.9306593825544125E-2</v>
      </c>
      <c r="E20" s="60">
        <v>1.0668872992083609E-2</v>
      </c>
      <c r="F20" s="61">
        <v>0.4094557505158134</v>
      </c>
      <c r="G20" s="60">
        <v>2.6744153367193768E-2</v>
      </c>
      <c r="H20" s="58">
        <v>1.0467470985816955E-2</v>
      </c>
      <c r="I20" s="59">
        <v>0.36471971464736758</v>
      </c>
      <c r="J20" s="58">
        <v>2.9039690534691329E-2</v>
      </c>
      <c r="K20" s="56">
        <v>1.1217495641463305E-2</v>
      </c>
      <c r="L20" s="57">
        <v>0.42003488260383037</v>
      </c>
      <c r="M20" s="56">
        <v>2.6903439921644443E-2</v>
      </c>
    </row>
    <row r="24" spans="1:13" customFormat="1" ht="21" x14ac:dyDescent="0.35">
      <c r="A24" s="5" t="s">
        <v>32</v>
      </c>
    </row>
    <row r="26" spans="1:13" ht="225.75" customHeight="1" x14ac:dyDescent="0.2">
      <c r="A26" s="54" t="s">
        <v>33</v>
      </c>
      <c r="B26" s="55" t="s">
        <v>34</v>
      </c>
      <c r="C26" s="55" t="s">
        <v>35</v>
      </c>
      <c r="D26" s="55" t="s">
        <v>36</v>
      </c>
      <c r="E26" s="55" t="s">
        <v>37</v>
      </c>
      <c r="F26" s="55" t="s">
        <v>38</v>
      </c>
      <c r="G26" s="55" t="s">
        <v>39</v>
      </c>
      <c r="H26" s="55" t="s">
        <v>40</v>
      </c>
    </row>
    <row r="27" spans="1:13" ht="15" x14ac:dyDescent="0.2">
      <c r="A27" s="54" t="s">
        <v>41</v>
      </c>
      <c r="B27" s="53" t="s">
        <v>29</v>
      </c>
      <c r="C27" s="53" t="s">
        <v>29</v>
      </c>
      <c r="D27" s="53" t="s">
        <v>29</v>
      </c>
      <c r="E27" s="53" t="s">
        <v>29</v>
      </c>
      <c r="F27" s="53" t="s">
        <v>29</v>
      </c>
      <c r="G27" s="53" t="s">
        <v>29</v>
      </c>
      <c r="H27" s="53" t="s">
        <v>29</v>
      </c>
    </row>
    <row r="28" spans="1:13" x14ac:dyDescent="0.2">
      <c r="A28" s="52">
        <v>2014</v>
      </c>
      <c r="B28" s="51">
        <v>4.4917639259490043E-3</v>
      </c>
      <c r="C28" s="51">
        <v>3.4660582640545974E-3</v>
      </c>
      <c r="D28" s="51">
        <v>5.9188310067722626E-5</v>
      </c>
      <c r="E28" s="51">
        <v>3.8326972078928289E-5</v>
      </c>
      <c r="F28" s="51">
        <v>1.7007061061114388E-3</v>
      </c>
      <c r="G28" s="51">
        <v>3.5147874210616917E-4</v>
      </c>
      <c r="H28" s="51">
        <v>1.1084823847745083E-3</v>
      </c>
    </row>
    <row r="29" spans="1:13" x14ac:dyDescent="0.2">
      <c r="A29" s="52">
        <v>2015</v>
      </c>
      <c r="B29" s="51">
        <v>4.233665135210298E-3</v>
      </c>
      <c r="C29" s="51">
        <v>3.2267333589926614E-3</v>
      </c>
      <c r="D29" s="51">
        <v>3.4355578381465293E-5</v>
      </c>
      <c r="E29" s="51">
        <v>2.8861361238705138E-5</v>
      </c>
      <c r="F29" s="51">
        <v>2.1337985766454693E-3</v>
      </c>
      <c r="G29" s="51">
        <v>4.9913762968286409E-4</v>
      </c>
      <c r="H29" s="51">
        <v>3.1403734246330351E-4</v>
      </c>
    </row>
    <row r="30" spans="1:13" x14ac:dyDescent="0.2">
      <c r="A30" s="52">
        <v>2016</v>
      </c>
      <c r="B30" s="51">
        <v>4.170431973298281E-3</v>
      </c>
      <c r="C30" s="51">
        <v>3.2787625302988285E-3</v>
      </c>
      <c r="D30" s="51">
        <v>1.9125188498383885E-5</v>
      </c>
      <c r="E30" s="51">
        <v>3.98919243460681E-5</v>
      </c>
      <c r="F30" s="51">
        <v>1.1063122124493141E-3</v>
      </c>
      <c r="G30" s="51">
        <v>4.1732545038828609E-4</v>
      </c>
      <c r="H30" s="51">
        <v>1.6353958204934707E-3</v>
      </c>
    </row>
    <row r="31" spans="1:13" x14ac:dyDescent="0.2">
      <c r="A31" s="52">
        <v>2017</v>
      </c>
      <c r="B31" s="51">
        <v>3.8533433155485677E-3</v>
      </c>
      <c r="C31" s="51">
        <v>3.4055794283644443E-3</v>
      </c>
      <c r="D31" s="51">
        <v>4.3566178221514772E-5</v>
      </c>
      <c r="E31" s="51">
        <v>1.5937173050283772E-4</v>
      </c>
      <c r="F31" s="51">
        <v>2.5279476049177791E-3</v>
      </c>
      <c r="G31" s="51">
        <v>2.289915899305603E-4</v>
      </c>
      <c r="H31" s="51">
        <v>1.657589732780405E-3</v>
      </c>
    </row>
  </sheetData>
  <mergeCells count="5">
    <mergeCell ref="K3:M3"/>
    <mergeCell ref="B3:D3"/>
    <mergeCell ref="E3:G3"/>
    <mergeCell ref="A3:A5"/>
    <mergeCell ref="H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A2" sqref="A2"/>
    </sheetView>
  </sheetViews>
  <sheetFormatPr defaultRowHeight="12.75" x14ac:dyDescent="0.2"/>
  <cols>
    <col min="1" max="1" width="25.5703125" style="6" customWidth="1"/>
    <col min="2" max="16384" width="9.140625" style="6"/>
  </cols>
  <sheetData>
    <row r="1" spans="1:9" customFormat="1" ht="21" x14ac:dyDescent="0.35">
      <c r="A1" s="5" t="s">
        <v>42</v>
      </c>
    </row>
    <row r="2" spans="1:9" ht="13.5" thickBot="1" x14ac:dyDescent="0.25"/>
    <row r="3" spans="1:9" x14ac:dyDescent="0.2">
      <c r="A3" s="293" t="s">
        <v>43</v>
      </c>
      <c r="B3" s="295">
        <v>2017</v>
      </c>
      <c r="C3" s="296"/>
      <c r="D3" s="297">
        <v>2016</v>
      </c>
      <c r="E3" s="298"/>
      <c r="F3" s="299">
        <v>2015</v>
      </c>
      <c r="G3" s="300"/>
      <c r="H3" s="301">
        <v>2014</v>
      </c>
      <c r="I3" s="302"/>
    </row>
    <row r="4" spans="1:9" ht="13.5" thickBot="1" x14ac:dyDescent="0.25">
      <c r="A4" s="294"/>
      <c r="B4" s="46" t="s">
        <v>44</v>
      </c>
      <c r="C4" s="45" t="s">
        <v>45</v>
      </c>
      <c r="D4" s="44" t="s">
        <v>44</v>
      </c>
      <c r="E4" s="43" t="s">
        <v>45</v>
      </c>
      <c r="F4" s="42" t="s">
        <v>44</v>
      </c>
      <c r="G4" s="41" t="s">
        <v>45</v>
      </c>
      <c r="H4" s="40" t="s">
        <v>44</v>
      </c>
      <c r="I4" s="39" t="s">
        <v>45</v>
      </c>
    </row>
    <row r="5" spans="1:9" x14ac:dyDescent="0.2">
      <c r="A5" s="47" t="s">
        <v>8</v>
      </c>
      <c r="B5" s="38">
        <v>671</v>
      </c>
      <c r="C5" s="37">
        <v>2</v>
      </c>
      <c r="D5" s="36">
        <v>713</v>
      </c>
      <c r="E5" s="35">
        <v>0</v>
      </c>
      <c r="F5" s="34">
        <v>529</v>
      </c>
      <c r="G5" s="33">
        <v>2</v>
      </c>
      <c r="H5" s="32">
        <v>423</v>
      </c>
      <c r="I5" s="31">
        <v>0</v>
      </c>
    </row>
    <row r="6" spans="1:9" x14ac:dyDescent="0.2">
      <c r="A6" s="48" t="s">
        <v>9</v>
      </c>
      <c r="B6" s="30">
        <v>2819</v>
      </c>
      <c r="C6" s="29">
        <v>11</v>
      </c>
      <c r="D6" s="28">
        <v>2797</v>
      </c>
      <c r="E6" s="27">
        <v>10</v>
      </c>
      <c r="F6" s="26">
        <v>2602</v>
      </c>
      <c r="G6" s="25">
        <v>16</v>
      </c>
      <c r="H6" s="24">
        <v>1882</v>
      </c>
      <c r="I6" s="23">
        <v>27</v>
      </c>
    </row>
    <row r="7" spans="1:9" x14ac:dyDescent="0.2">
      <c r="A7" s="48" t="s">
        <v>16</v>
      </c>
      <c r="B7" s="30">
        <v>176</v>
      </c>
      <c r="C7" s="29">
        <v>0</v>
      </c>
      <c r="D7" s="28">
        <v>255</v>
      </c>
      <c r="E7" s="27">
        <v>0</v>
      </c>
      <c r="F7" s="26">
        <v>156</v>
      </c>
      <c r="G7" s="25">
        <v>0</v>
      </c>
      <c r="H7" s="24">
        <v>75</v>
      </c>
      <c r="I7" s="23">
        <v>0</v>
      </c>
    </row>
    <row r="8" spans="1:9" x14ac:dyDescent="0.2">
      <c r="A8" s="48" t="s">
        <v>7</v>
      </c>
      <c r="B8" s="30">
        <v>1980</v>
      </c>
      <c r="C8" s="29">
        <v>1</v>
      </c>
      <c r="D8" s="28">
        <v>1897</v>
      </c>
      <c r="E8" s="27">
        <v>29</v>
      </c>
      <c r="F8" s="26">
        <v>1922</v>
      </c>
      <c r="G8" s="25">
        <v>37</v>
      </c>
      <c r="H8" s="24">
        <v>1618</v>
      </c>
      <c r="I8" s="23">
        <v>30</v>
      </c>
    </row>
    <row r="9" spans="1:9" x14ac:dyDescent="0.2">
      <c r="A9" s="48" t="s">
        <v>11</v>
      </c>
      <c r="B9" s="30">
        <v>1190</v>
      </c>
      <c r="C9" s="29">
        <v>0</v>
      </c>
      <c r="D9" s="28">
        <v>1131</v>
      </c>
      <c r="E9" s="27">
        <v>2</v>
      </c>
      <c r="F9" s="26">
        <v>1202</v>
      </c>
      <c r="G9" s="25">
        <v>0</v>
      </c>
      <c r="H9" s="24">
        <v>930</v>
      </c>
      <c r="I9" s="23">
        <v>3</v>
      </c>
    </row>
    <row r="10" spans="1:9" x14ac:dyDescent="0.2">
      <c r="A10" s="48" t="s">
        <v>13</v>
      </c>
      <c r="B10" s="30">
        <v>1289</v>
      </c>
      <c r="C10" s="29">
        <v>4</v>
      </c>
      <c r="D10" s="28">
        <v>1419</v>
      </c>
      <c r="E10" s="27">
        <v>1</v>
      </c>
      <c r="F10" s="26">
        <v>1229</v>
      </c>
      <c r="G10" s="25">
        <v>1</v>
      </c>
      <c r="H10" s="24">
        <v>904</v>
      </c>
      <c r="I10" s="23">
        <v>1</v>
      </c>
    </row>
    <row r="11" spans="1:9" x14ac:dyDescent="0.2">
      <c r="A11" s="48" t="s">
        <v>14</v>
      </c>
      <c r="B11" s="30">
        <v>1667</v>
      </c>
      <c r="C11" s="29">
        <v>4</v>
      </c>
      <c r="D11" s="28">
        <v>1842</v>
      </c>
      <c r="E11" s="27">
        <v>2</v>
      </c>
      <c r="F11" s="26">
        <v>1859</v>
      </c>
      <c r="G11" s="25">
        <v>0</v>
      </c>
      <c r="H11" s="24">
        <v>1415</v>
      </c>
      <c r="I11" s="23">
        <v>0</v>
      </c>
    </row>
    <row r="12" spans="1:9" x14ac:dyDescent="0.2">
      <c r="A12" s="48" t="s">
        <v>46</v>
      </c>
      <c r="B12" s="30">
        <v>618</v>
      </c>
      <c r="C12" s="29">
        <v>0</v>
      </c>
      <c r="D12" s="28">
        <v>749</v>
      </c>
      <c r="E12" s="27">
        <v>0</v>
      </c>
      <c r="F12" s="26">
        <v>594</v>
      </c>
      <c r="G12" s="25">
        <v>0</v>
      </c>
      <c r="H12" s="24">
        <v>513</v>
      </c>
      <c r="I12" s="23">
        <v>0</v>
      </c>
    </row>
    <row r="13" spans="1:9" x14ac:dyDescent="0.2">
      <c r="A13" s="48" t="s">
        <v>10</v>
      </c>
      <c r="B13" s="30">
        <v>435</v>
      </c>
      <c r="C13" s="29">
        <v>21</v>
      </c>
      <c r="D13" s="28">
        <v>370</v>
      </c>
      <c r="E13" s="27">
        <v>22</v>
      </c>
      <c r="F13" s="26">
        <v>406</v>
      </c>
      <c r="G13" s="25">
        <v>15</v>
      </c>
      <c r="H13" s="24">
        <v>405</v>
      </c>
      <c r="I13" s="23">
        <v>43</v>
      </c>
    </row>
    <row r="14" spans="1:9" x14ac:dyDescent="0.2">
      <c r="A14" s="48" t="s">
        <v>12</v>
      </c>
      <c r="B14" s="30">
        <v>188</v>
      </c>
      <c r="C14" s="29">
        <v>1</v>
      </c>
      <c r="D14" s="28">
        <v>129</v>
      </c>
      <c r="E14" s="27">
        <v>2</v>
      </c>
      <c r="F14" s="26">
        <v>170</v>
      </c>
      <c r="G14" s="25">
        <v>3</v>
      </c>
      <c r="H14" s="24">
        <v>129</v>
      </c>
      <c r="I14" s="23">
        <v>0</v>
      </c>
    </row>
    <row r="15" spans="1:9" ht="13.5" thickBot="1" x14ac:dyDescent="0.25">
      <c r="A15" s="49" t="s">
        <v>15</v>
      </c>
      <c r="B15" s="22">
        <v>188</v>
      </c>
      <c r="C15" s="21">
        <v>1</v>
      </c>
      <c r="D15" s="20">
        <v>129</v>
      </c>
      <c r="E15" s="19">
        <v>2</v>
      </c>
      <c r="F15" s="18">
        <v>170</v>
      </c>
      <c r="G15" s="17">
        <v>3</v>
      </c>
      <c r="H15" s="16">
        <v>129</v>
      </c>
      <c r="I15" s="15">
        <v>0</v>
      </c>
    </row>
    <row r="16" spans="1:9" x14ac:dyDescent="0.2">
      <c r="A16" s="50" t="s">
        <v>47</v>
      </c>
      <c r="B16" s="14">
        <f t="shared" ref="B16:I16" si="0">SUM(B5:B15)</f>
        <v>11221</v>
      </c>
      <c r="C16" s="13">
        <f t="shared" si="0"/>
        <v>45</v>
      </c>
      <c r="D16" s="12">
        <f t="shared" si="0"/>
        <v>11431</v>
      </c>
      <c r="E16" s="11">
        <f t="shared" si="0"/>
        <v>70</v>
      </c>
      <c r="F16" s="10">
        <f t="shared" si="0"/>
        <v>10839</v>
      </c>
      <c r="G16" s="9">
        <f t="shared" si="0"/>
        <v>77</v>
      </c>
      <c r="H16" s="8">
        <f t="shared" si="0"/>
        <v>8423</v>
      </c>
      <c r="I16" s="7">
        <f t="shared" si="0"/>
        <v>104</v>
      </c>
    </row>
    <row r="17" spans="1:9" ht="13.5" thickBot="1" x14ac:dyDescent="0.25">
      <c r="A17" s="49" t="s">
        <v>48</v>
      </c>
      <c r="B17" s="285">
        <f>B16+C16</f>
        <v>11266</v>
      </c>
      <c r="C17" s="286"/>
      <c r="D17" s="287">
        <f>D16+E16</f>
        <v>11501</v>
      </c>
      <c r="E17" s="288"/>
      <c r="F17" s="289">
        <f>F16+G16</f>
        <v>10916</v>
      </c>
      <c r="G17" s="290"/>
      <c r="H17" s="291">
        <f>H16+I16</f>
        <v>8527</v>
      </c>
      <c r="I17" s="292"/>
    </row>
  </sheetData>
  <mergeCells count="9">
    <mergeCell ref="B17:C17"/>
    <mergeCell ref="D17:E17"/>
    <mergeCell ref="F17:G17"/>
    <mergeCell ref="H17:I17"/>
    <mergeCell ref="A3:A4"/>
    <mergeCell ref="B3:C3"/>
    <mergeCell ref="D3:E3"/>
    <mergeCell ref="F3:G3"/>
    <mergeCell ref="H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workbookViewId="0">
      <selection activeCell="D25" sqref="D25"/>
    </sheetView>
  </sheetViews>
  <sheetFormatPr defaultRowHeight="15" x14ac:dyDescent="0.25"/>
  <cols>
    <col min="1" max="1" width="17.140625" customWidth="1"/>
    <col min="2" max="2" width="13.28515625" customWidth="1"/>
    <col min="3" max="3" width="15.28515625" customWidth="1"/>
    <col min="4" max="4" width="26.85546875" customWidth="1"/>
  </cols>
  <sheetData>
    <row r="2" spans="1:4" x14ac:dyDescent="0.25">
      <c r="A2" s="303" t="s">
        <v>49</v>
      </c>
      <c r="B2" s="303"/>
      <c r="C2" s="303"/>
      <c r="D2" s="303"/>
    </row>
    <row r="3" spans="1:4" x14ac:dyDescent="0.25">
      <c r="A3" s="2"/>
      <c r="B3" s="3" t="s">
        <v>50</v>
      </c>
      <c r="C3" s="3" t="s">
        <v>51</v>
      </c>
      <c r="D3" s="3" t="s">
        <v>52</v>
      </c>
    </row>
    <row r="4" spans="1:4" x14ac:dyDescent="0.25">
      <c r="A4" s="2" t="s">
        <v>53</v>
      </c>
      <c r="B4" s="2" t="s">
        <v>54</v>
      </c>
      <c r="C4" s="2" t="s">
        <v>55</v>
      </c>
      <c r="D4" s="4" t="s">
        <v>56</v>
      </c>
    </row>
    <row r="5" spans="1:4" x14ac:dyDescent="0.25">
      <c r="A5" s="2" t="s">
        <v>57</v>
      </c>
      <c r="B5" s="2">
        <v>625</v>
      </c>
      <c r="C5" s="2">
        <v>445</v>
      </c>
      <c r="D5" s="4" t="s">
        <v>58</v>
      </c>
    </row>
    <row r="6" spans="1:4" x14ac:dyDescent="0.25">
      <c r="A6" s="1"/>
      <c r="B6" s="1"/>
      <c r="C6" s="1"/>
      <c r="D6" s="1"/>
    </row>
    <row r="7" spans="1:4" x14ac:dyDescent="0.25">
      <c r="A7" s="303" t="s">
        <v>59</v>
      </c>
      <c r="B7" s="303"/>
      <c r="C7" s="303"/>
      <c r="D7" s="303"/>
    </row>
    <row r="8" spans="1:4" x14ac:dyDescent="0.25">
      <c r="A8" s="2"/>
      <c r="B8" s="3" t="s">
        <v>50</v>
      </c>
      <c r="C8" s="3" t="s">
        <v>51</v>
      </c>
      <c r="D8" s="3" t="s">
        <v>52</v>
      </c>
    </row>
    <row r="9" spans="1:4" x14ac:dyDescent="0.25">
      <c r="A9" s="2" t="s">
        <v>53</v>
      </c>
      <c r="B9" s="2">
        <v>3</v>
      </c>
      <c r="C9" s="2">
        <v>0</v>
      </c>
      <c r="D9" s="2">
        <v>0</v>
      </c>
    </row>
    <row r="10" spans="1:4" x14ac:dyDescent="0.25">
      <c r="A10" s="2" t="s">
        <v>57</v>
      </c>
      <c r="B10" s="2">
        <v>19</v>
      </c>
      <c r="C10" s="2">
        <v>8</v>
      </c>
      <c r="D10" s="2" t="s">
        <v>60</v>
      </c>
    </row>
    <row r="11" spans="1:4" x14ac:dyDescent="0.25">
      <c r="A11" s="1"/>
      <c r="B11" s="1"/>
      <c r="C11" s="1"/>
      <c r="D11" s="1"/>
    </row>
    <row r="12" spans="1:4" x14ac:dyDescent="0.25">
      <c r="A12" s="303" t="s">
        <v>61</v>
      </c>
      <c r="B12" s="303"/>
      <c r="C12" s="303"/>
      <c r="D12" s="303"/>
    </row>
    <row r="13" spans="1:4" x14ac:dyDescent="0.25">
      <c r="A13" s="2"/>
      <c r="B13" s="3" t="s">
        <v>50</v>
      </c>
      <c r="C13" s="3" t="s">
        <v>51</v>
      </c>
      <c r="D13" s="3" t="s">
        <v>62</v>
      </c>
    </row>
    <row r="14" spans="1:4" x14ac:dyDescent="0.25">
      <c r="A14" s="2" t="s">
        <v>53</v>
      </c>
      <c r="B14" s="2">
        <v>1</v>
      </c>
      <c r="C14" s="2">
        <v>1</v>
      </c>
      <c r="D14" s="2">
        <v>154.5</v>
      </c>
    </row>
    <row r="15" spans="1:4" x14ac:dyDescent="0.25">
      <c r="A15" s="2" t="s">
        <v>57</v>
      </c>
      <c r="B15" s="2">
        <v>2</v>
      </c>
      <c r="C15" s="2">
        <v>2</v>
      </c>
      <c r="D15" s="2" t="s">
        <v>63</v>
      </c>
    </row>
    <row r="16" spans="1:4" x14ac:dyDescent="0.25">
      <c r="A16" s="1"/>
      <c r="B16" s="1"/>
      <c r="C16" s="1"/>
      <c r="D16" s="1"/>
    </row>
    <row r="17" spans="1:4" x14ac:dyDescent="0.25">
      <c r="A17" s="1"/>
      <c r="B17" s="1"/>
      <c r="C17" s="1"/>
      <c r="D17" s="1"/>
    </row>
    <row r="18" spans="1:4" x14ac:dyDescent="0.25">
      <c r="A18" s="1"/>
      <c r="B18" s="1"/>
      <c r="C18" s="1"/>
      <c r="D18" s="1"/>
    </row>
  </sheetData>
  <mergeCells count="3">
    <mergeCell ref="A2:D2"/>
    <mergeCell ref="A7:D7"/>
    <mergeCell ref="A12:D1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ea632d-76ac-411f-9d56-e25a8bed84d9">TOMMEL-23-10740</_dlc_DocId>
    <_dlc_DocIdUrl xmlns="3eea632d-76ac-411f-9d56-e25a8bed84d9">
      <Url>https://kabinettommelein.vo.proximuscloudsharepoint.be/PR/_layouts/15/DocIdRedir.aspx?ID=TOMMEL-23-10740</Url>
      <Description>TOMMEL-23-10740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8CF79526C13C429E655B0F479D2CB0" ma:contentTypeVersion="2" ma:contentTypeDescription="Een nieuw document maken." ma:contentTypeScope="" ma:versionID="d1a9fe2dc7b7d6e6543101bbe5ec1601">
  <xsd:schema xmlns:xsd="http://www.w3.org/2001/XMLSchema" xmlns:xs="http://www.w3.org/2001/XMLSchema" xmlns:p="http://schemas.microsoft.com/office/2006/metadata/properties" xmlns:ns2="3eea632d-76ac-411f-9d56-e25a8bed84d9" targetNamespace="http://schemas.microsoft.com/office/2006/metadata/properties" ma:root="true" ma:fieldsID="6b5545d4283321233eb1a03558c0a54c" ns2:_="">
    <xsd:import namespace="3eea632d-76ac-411f-9d56-e25a8bed84d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a632d-76ac-411f-9d56-e25a8bed84d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F3048E4-21FC-47A5-A51D-F50F1FDCD50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e6a916ed-c04a-4cc8-b180-f22510921a8a"/>
    <ds:schemaRef ds:uri="d6a6659c-82df-4ad2-8de3-b418b8057f88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F92A40F-3B10-466E-8DCF-C21033F4A4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DB7373-328A-4787-BD6E-7B5BFCA2E659}"/>
</file>

<file path=customXml/itemProps4.xml><?xml version="1.0" encoding="utf-8"?>
<ds:datastoreItem xmlns:ds="http://schemas.openxmlformats.org/officeDocument/2006/customXml" ds:itemID="{A32ED02B-3984-4296-86BF-F9438833D4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onderbrekingen laagspanning</vt:lpstr>
      <vt:lpstr>onderbrekingen middenspanning</vt:lpstr>
      <vt:lpstr>geplande onderbrekingen</vt:lpstr>
      <vt:lpstr>forfaitaire vergoedingen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2018-07-05T14:35:28Z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0x010100D18CF79526C13C429E655B0F479D2CB0</vt:lpwstr>
  </property>
  <property fmtid="{D5CDD505-2E9C-101B-9397-08002B2CF9AE}" pid="3" name="_dlc_DocIdItemGuid">
    <vt:lpwstr>f24f8e4e-d2cd-4698-825a-b0629231bd30</vt:lpwstr>
  </property>
</Properties>
</file>