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tommelein.vo.proximuscloudsharepoint.be/PR/Doc/01_Schriftelijke Vragen 2017-2018/306 - Bouwaanvragen ingrijpende energetische renovatie - Korting op onroerende voorheffing/"/>
    </mc:Choice>
  </mc:AlternateContent>
  <bookViews>
    <workbookView xWindow="0" yWindow="0" windowWidth="24000" windowHeight="10095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N34" i="1" l="1"/>
  <c r="N35" i="1"/>
  <c r="N36" i="1"/>
  <c r="N37" i="1"/>
  <c r="N38" i="1"/>
  <c r="N33" i="1"/>
  <c r="N27" i="1"/>
  <c r="N28" i="1"/>
  <c r="N29" i="1"/>
  <c r="N30" i="1"/>
  <c r="N31" i="1"/>
  <c r="N26" i="1"/>
  <c r="N20" i="1"/>
  <c r="N21" i="1"/>
  <c r="N22" i="1"/>
  <c r="N23" i="1"/>
  <c r="N24" i="1"/>
  <c r="N19" i="1"/>
  <c r="N13" i="1"/>
  <c r="N14" i="1"/>
  <c r="N15" i="1"/>
  <c r="N16" i="1"/>
  <c r="N17" i="1"/>
  <c r="N12" i="1"/>
  <c r="N6" i="1"/>
  <c r="N7" i="1"/>
  <c r="N8" i="1"/>
  <c r="N9" i="1"/>
  <c r="N10" i="1"/>
  <c r="N5" i="1"/>
</calcChain>
</file>

<file path=xl/sharedStrings.xml><?xml version="1.0" encoding="utf-8"?>
<sst xmlns="http://schemas.openxmlformats.org/spreadsheetml/2006/main" count="35" uniqueCount="15">
  <si>
    <t>&gt;0 &lt;=20</t>
  </si>
  <si>
    <t>&gt;20 ≤30 </t>
  </si>
  <si>
    <t>&gt;30 ≤40</t>
  </si>
  <si>
    <t>&gt;40 ≤50</t>
  </si>
  <si>
    <t>&gt;50 ≤60</t>
  </si>
  <si>
    <t>&gt;60 ≤70</t>
  </si>
  <si>
    <t>Antwerpen</t>
  </si>
  <si>
    <t>Limburg</t>
  </si>
  <si>
    <t>Oost-Vlaanderen</t>
  </si>
  <si>
    <t>Vlaams-Brabant</t>
  </si>
  <si>
    <t>West-Vlaanderen</t>
  </si>
  <si>
    <t>Categorie E-peil</t>
  </si>
  <si>
    <t>Percentage vermindering</t>
  </si>
  <si>
    <t>Totaal</t>
  </si>
  <si>
    <t>Onbekend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</si>
</sst>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3"/>
    <xf numFmtId="0" fontId="4" fillId="0" borderId="0" xfId="3" applyAlignment="1">
      <alignment horizontal="left" indent="1"/>
    </xf>
    <xf numFmtId="0" fontId="0" fillId="0" borderId="0" xfId="0"/>
    <xf numFmtId="0" fontId="4" fillId="0" borderId="0" xfId="3" applyNumberFormat="1"/>
    <xf numFmtId="0" fontId="6" fillId="2" borderId="11" xfId="1" applyFont="1" applyBorder="1"/>
    <xf numFmtId="0" fontId="4" fillId="0" borderId="12" xfId="3" applyBorder="1" applyAlignment="1">
      <alignment horizontal="left" indent="1"/>
    </xf>
    <xf numFmtId="0" fontId="4" fillId="0" borderId="13" xfId="3" applyBorder="1" applyAlignment="1">
      <alignment horizontal="left" indent="1"/>
    </xf>
    <xf numFmtId="0" fontId="2" fillId="2" borderId="2" xfId="1" applyBorder="1"/>
    <xf numFmtId="0" fontId="2" fillId="2" borderId="16" xfId="1" applyBorder="1"/>
    <xf numFmtId="0" fontId="3" fillId="0" borderId="0" xfId="0" applyFont="1"/>
    <xf numFmtId="0" fontId="5" fillId="3" borderId="2" xfId="2" applyFont="1" applyBorder="1" applyAlignment="1">
      <alignment horizontal="left"/>
    </xf>
    <xf numFmtId="164" fontId="3" fillId="3" borderId="17" xfId="4" applyNumberFormat="1" applyFont="1" applyFill="1" applyBorder="1"/>
    <xf numFmtId="164" fontId="3" fillId="3" borderId="19" xfId="4" applyNumberFormat="1" applyFont="1" applyFill="1" applyBorder="1"/>
    <xf numFmtId="164" fontId="5" fillId="3" borderId="17" xfId="4" applyNumberFormat="1" applyFont="1" applyFill="1" applyBorder="1"/>
    <xf numFmtId="164" fontId="5" fillId="3" borderId="18" xfId="4" applyNumberFormat="1" applyFont="1" applyFill="1" applyBorder="1"/>
    <xf numFmtId="164" fontId="5" fillId="3" borderId="19" xfId="4" applyNumberFormat="1" applyFont="1" applyFill="1" applyBorder="1"/>
    <xf numFmtId="164" fontId="5" fillId="3" borderId="20" xfId="4" applyNumberFormat="1" applyFont="1" applyFill="1" applyBorder="1"/>
    <xf numFmtId="164" fontId="5" fillId="3" borderId="14" xfId="4" applyNumberFormat="1" applyFont="1" applyFill="1" applyBorder="1"/>
    <xf numFmtId="164" fontId="0" fillId="0" borderId="5" xfId="4" applyNumberFormat="1" applyFont="1" applyBorder="1"/>
    <xf numFmtId="164" fontId="0" fillId="0" borderId="6" xfId="4" applyNumberFormat="1" applyFont="1" applyBorder="1"/>
    <xf numFmtId="164" fontId="4" fillId="0" borderId="5" xfId="4" applyNumberFormat="1" applyFont="1" applyBorder="1"/>
    <xf numFmtId="164" fontId="4" fillId="0" borderId="0" xfId="4" applyNumberFormat="1" applyFont="1" applyBorder="1"/>
    <xf numFmtId="164" fontId="4" fillId="0" borderId="6" xfId="4" applyNumberFormat="1" applyFont="1" applyBorder="1"/>
    <xf numFmtId="164" fontId="0" fillId="0" borderId="7" xfId="4" applyNumberFormat="1" applyFont="1" applyBorder="1"/>
    <xf numFmtId="164" fontId="0" fillId="0" borderId="8" xfId="4" applyNumberFormat="1" applyFont="1" applyBorder="1"/>
    <xf numFmtId="164" fontId="4" fillId="0" borderId="7" xfId="4" applyNumberFormat="1" applyFont="1" applyBorder="1"/>
    <xf numFmtId="164" fontId="4" fillId="0" borderId="10" xfId="4" applyNumberFormat="1" applyFont="1" applyBorder="1"/>
    <xf numFmtId="164" fontId="4" fillId="0" borderId="8" xfId="4" applyNumberFormat="1" applyFont="1" applyBorder="1"/>
    <xf numFmtId="164" fontId="0" fillId="0" borderId="0" xfId="4" applyNumberFormat="1" applyFont="1"/>
    <xf numFmtId="164" fontId="4" fillId="0" borderId="0" xfId="4" applyNumberFormat="1" applyFont="1"/>
    <xf numFmtId="0" fontId="7" fillId="0" borderId="0" xfId="0" applyFont="1"/>
    <xf numFmtId="0" fontId="7" fillId="0" borderId="0" xfId="3" applyFont="1"/>
    <xf numFmtId="0" fontId="8" fillId="2" borderId="11" xfId="1" applyFont="1" applyBorder="1" applyAlignment="1">
      <alignment horizontal="center"/>
    </xf>
    <xf numFmtId="0" fontId="8" fillId="2" borderId="4" xfId="1" applyFont="1" applyBorder="1" applyAlignment="1">
      <alignment horizontal="center"/>
    </xf>
    <xf numFmtId="0" fontId="7" fillId="2" borderId="2" xfId="1" applyFont="1" applyBorder="1"/>
    <xf numFmtId="0" fontId="7" fillId="2" borderId="15" xfId="1" applyFont="1" applyBorder="1"/>
    <xf numFmtId="0" fontId="8" fillId="2" borderId="2" xfId="1" applyFont="1" applyBorder="1"/>
    <xf numFmtId="164" fontId="8" fillId="3" borderId="18" xfId="4" applyNumberFormat="1" applyFont="1" applyFill="1" applyBorder="1"/>
    <xf numFmtId="164" fontId="8" fillId="3" borderId="15" xfId="4" applyNumberFormat="1" applyFont="1" applyFill="1" applyBorder="1"/>
    <xf numFmtId="164" fontId="8" fillId="3" borderId="2" xfId="4" applyNumberFormat="1" applyFont="1" applyFill="1" applyBorder="1"/>
    <xf numFmtId="164" fontId="7" fillId="0" borderId="12" xfId="4" applyNumberFormat="1" applyFont="1" applyBorder="1"/>
    <xf numFmtId="164" fontId="7" fillId="0" borderId="6" xfId="4" applyNumberFormat="1" applyFont="1" applyBorder="1"/>
    <xf numFmtId="164" fontId="8" fillId="0" borderId="12" xfId="4" applyNumberFormat="1" applyFont="1" applyBorder="1"/>
    <xf numFmtId="164" fontId="7" fillId="0" borderId="13" xfId="4" applyNumberFormat="1" applyFont="1" applyBorder="1"/>
    <xf numFmtId="164" fontId="7" fillId="0" borderId="8" xfId="4" applyNumberFormat="1" applyFont="1" applyBorder="1"/>
    <xf numFmtId="164" fontId="8" fillId="0" borderId="13" xfId="4" applyNumberFormat="1" applyFont="1" applyBorder="1"/>
    <xf numFmtId="164" fontId="7" fillId="0" borderId="0" xfId="4" applyNumberFormat="1" applyFont="1"/>
    <xf numFmtId="164" fontId="8" fillId="0" borderId="0" xfId="4" applyNumberFormat="1" applyFont="1"/>
    <xf numFmtId="0" fontId="7" fillId="0" borderId="13" xfId="0" applyFont="1" applyBorder="1"/>
    <xf numFmtId="0" fontId="7" fillId="0" borderId="0" xfId="3" applyNumberFormat="1" applyFont="1"/>
    <xf numFmtId="0" fontId="8" fillId="0" borderId="0" xfId="3" applyNumberFormat="1" applyFont="1"/>
    <xf numFmtId="0" fontId="6" fillId="2" borderId="3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6" fillId="2" borderId="9" xfId="1" applyFont="1" applyBorder="1" applyAlignment="1">
      <alignment horizontal="center"/>
    </xf>
  </cellXfs>
  <cellStyles count="5">
    <cellStyle name="Goed" xfId="1" builtinId="26"/>
    <cellStyle name="Komma" xfId="4" builtinId="3"/>
    <cellStyle name="Notitie" xfId="2" builtinId="10"/>
    <cellStyle name="Standaard" xfId="0" builtinId="0"/>
    <cellStyle name="Standa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A8" zoomScale="90" zoomScaleNormal="90" workbookViewId="0">
      <selection activeCell="K16" sqref="K16"/>
    </sheetView>
  </sheetViews>
  <sheetFormatPr defaultRowHeight="15" x14ac:dyDescent="0.25"/>
  <cols>
    <col min="1" max="1" width="28" customWidth="1"/>
    <col min="2" max="2" width="13.7109375" customWidth="1"/>
    <col min="3" max="3" width="11.140625" customWidth="1"/>
    <col min="4" max="4" width="9.140625" customWidth="1"/>
    <col min="5" max="5" width="11.28515625" customWidth="1"/>
    <col min="6" max="6" width="12.28515625" customWidth="1"/>
    <col min="7" max="7" width="9.140625" customWidth="1"/>
    <col min="8" max="8" width="12" customWidth="1"/>
    <col min="9" max="9" width="9.140625" customWidth="1"/>
    <col min="10" max="10" width="12.42578125" customWidth="1"/>
    <col min="11" max="11" width="14.28515625" style="31" customWidth="1"/>
    <col min="12" max="12" width="15" style="31" customWidth="1"/>
    <col min="13" max="13" width="13.7109375" style="31" customWidth="1"/>
    <col min="14" max="14" width="11.28515625" style="31" customWidth="1"/>
    <col min="15" max="15" width="13.42578125" customWidth="1"/>
    <col min="16" max="16" width="52.28515625" customWidth="1"/>
    <col min="17" max="17" width="14.28515625" bestFit="1" customWidth="1"/>
    <col min="18" max="18" width="4.42578125" customWidth="1"/>
    <col min="19" max="19" width="9.42578125" customWidth="1"/>
    <col min="20" max="20" width="4.42578125" customWidth="1"/>
    <col min="21" max="21" width="10.140625" bestFit="1" customWidth="1"/>
    <col min="22" max="22" width="3.28515625" customWidth="1"/>
    <col min="23" max="23" width="5.5703125" customWidth="1"/>
    <col min="24" max="24" width="9.5703125" bestFit="1" customWidth="1"/>
    <col min="25" max="25" width="4.42578125" customWidth="1"/>
    <col min="26" max="26" width="9.5703125" bestFit="1" customWidth="1"/>
    <col min="27" max="27" width="5.5703125" customWidth="1"/>
    <col min="28" max="29" width="9.5703125" bestFit="1" customWidth="1"/>
    <col min="30" max="30" width="7.28515625" customWidth="1"/>
    <col min="31" max="31" width="10" bestFit="1" customWidth="1"/>
  </cols>
  <sheetData>
    <row r="1" spans="1:31" s="3" customFormat="1" x14ac:dyDescent="0.25">
      <c r="K1" s="31"/>
      <c r="L1" s="31"/>
      <c r="M1" s="31"/>
      <c r="N1" s="3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2"/>
      <c r="L2" s="32"/>
      <c r="N2" s="32"/>
      <c r="O2" s="1"/>
    </row>
    <row r="3" spans="1:31" x14ac:dyDescent="0.25">
      <c r="A3" s="5" t="s">
        <v>11</v>
      </c>
      <c r="B3" s="52" t="s">
        <v>0</v>
      </c>
      <c r="C3" s="53"/>
      <c r="D3" s="52" t="s">
        <v>1</v>
      </c>
      <c r="E3" s="54"/>
      <c r="F3" s="53"/>
      <c r="G3" s="52" t="s">
        <v>2</v>
      </c>
      <c r="H3" s="53"/>
      <c r="I3" s="52" t="s">
        <v>3</v>
      </c>
      <c r="J3" s="53"/>
      <c r="K3" s="33" t="s">
        <v>4</v>
      </c>
      <c r="L3" s="34" t="s">
        <v>5</v>
      </c>
      <c r="M3" s="34" t="s">
        <v>14</v>
      </c>
      <c r="N3" s="33" t="s">
        <v>13</v>
      </c>
    </row>
    <row r="4" spans="1:31" x14ac:dyDescent="0.25">
      <c r="A4" s="8" t="s">
        <v>12</v>
      </c>
      <c r="B4" s="8">
        <v>40</v>
      </c>
      <c r="C4" s="8">
        <v>100</v>
      </c>
      <c r="D4" s="8">
        <v>40</v>
      </c>
      <c r="E4" s="8">
        <v>50</v>
      </c>
      <c r="F4" s="8">
        <v>100</v>
      </c>
      <c r="G4" s="8">
        <v>40</v>
      </c>
      <c r="H4" s="9">
        <v>50</v>
      </c>
      <c r="I4" s="8">
        <v>20</v>
      </c>
      <c r="J4" s="8">
        <v>50</v>
      </c>
      <c r="K4" s="35">
        <v>20</v>
      </c>
      <c r="L4" s="36">
        <v>20</v>
      </c>
      <c r="M4" s="34"/>
      <c r="N4" s="37"/>
    </row>
    <row r="5" spans="1:31" x14ac:dyDescent="0.25">
      <c r="A5" s="11">
        <v>2013</v>
      </c>
      <c r="B5" s="12">
        <v>357</v>
      </c>
      <c r="C5" s="13"/>
      <c r="D5" s="14">
        <v>406</v>
      </c>
      <c r="E5" s="15"/>
      <c r="F5" s="16"/>
      <c r="G5" s="14">
        <v>1012</v>
      </c>
      <c r="H5" s="17"/>
      <c r="I5" s="18">
        <v>1554</v>
      </c>
      <c r="J5" s="15"/>
      <c r="K5" s="38">
        <v>4136</v>
      </c>
      <c r="L5" s="39">
        <v>21</v>
      </c>
      <c r="M5" s="39">
        <v>614</v>
      </c>
      <c r="N5" s="40">
        <f>SUM(B5:M5)</f>
        <v>8100</v>
      </c>
    </row>
    <row r="6" spans="1:31" x14ac:dyDescent="0.25">
      <c r="A6" s="6" t="s">
        <v>6</v>
      </c>
      <c r="B6" s="19">
        <v>58</v>
      </c>
      <c r="C6" s="20"/>
      <c r="D6" s="21">
        <v>93</v>
      </c>
      <c r="E6" s="22"/>
      <c r="F6" s="23"/>
      <c r="G6" s="21">
        <v>222</v>
      </c>
      <c r="H6" s="22"/>
      <c r="I6" s="21">
        <v>392</v>
      </c>
      <c r="J6" s="23"/>
      <c r="K6" s="41">
        <v>1009</v>
      </c>
      <c r="L6" s="42">
        <v>6</v>
      </c>
      <c r="M6" s="31">
        <v>173</v>
      </c>
      <c r="N6" s="43">
        <f t="shared" ref="N6:N10" si="0">SUM(B6:M6)</f>
        <v>1953</v>
      </c>
    </row>
    <row r="7" spans="1:31" x14ac:dyDescent="0.25">
      <c r="A7" s="6" t="s">
        <v>7</v>
      </c>
      <c r="B7" s="19">
        <v>53</v>
      </c>
      <c r="C7" s="20"/>
      <c r="D7" s="21">
        <v>84</v>
      </c>
      <c r="E7" s="22"/>
      <c r="F7" s="23"/>
      <c r="G7" s="21">
        <v>223</v>
      </c>
      <c r="H7" s="22"/>
      <c r="I7" s="21">
        <v>293</v>
      </c>
      <c r="J7" s="23"/>
      <c r="K7" s="41">
        <v>790</v>
      </c>
      <c r="L7" s="42">
        <v>2</v>
      </c>
      <c r="M7" s="31">
        <v>95</v>
      </c>
      <c r="N7" s="43">
        <f t="shared" si="0"/>
        <v>1540</v>
      </c>
    </row>
    <row r="8" spans="1:31" x14ac:dyDescent="0.25">
      <c r="A8" s="6" t="s">
        <v>8</v>
      </c>
      <c r="B8" s="19">
        <v>139</v>
      </c>
      <c r="C8" s="20"/>
      <c r="D8" s="21">
        <v>97</v>
      </c>
      <c r="E8" s="22"/>
      <c r="F8" s="23"/>
      <c r="G8" s="21">
        <v>253</v>
      </c>
      <c r="H8" s="22"/>
      <c r="I8" s="21">
        <v>444</v>
      </c>
      <c r="J8" s="23"/>
      <c r="K8" s="41">
        <v>1017</v>
      </c>
      <c r="L8" s="42">
        <v>5</v>
      </c>
      <c r="M8" s="31">
        <v>168</v>
      </c>
      <c r="N8" s="43">
        <f t="shared" si="0"/>
        <v>2123</v>
      </c>
    </row>
    <row r="9" spans="1:31" x14ac:dyDescent="0.25">
      <c r="A9" s="6" t="s">
        <v>9</v>
      </c>
      <c r="B9" s="19">
        <v>44</v>
      </c>
      <c r="C9" s="20"/>
      <c r="D9" s="21">
        <v>71</v>
      </c>
      <c r="E9" s="22"/>
      <c r="F9" s="23"/>
      <c r="G9" s="21">
        <v>189</v>
      </c>
      <c r="H9" s="22"/>
      <c r="I9" s="21">
        <v>245</v>
      </c>
      <c r="J9" s="23"/>
      <c r="K9" s="41">
        <v>700</v>
      </c>
      <c r="L9" s="42">
        <v>5</v>
      </c>
      <c r="M9" s="31">
        <v>101</v>
      </c>
      <c r="N9" s="43">
        <f t="shared" si="0"/>
        <v>1355</v>
      </c>
    </row>
    <row r="10" spans="1:31" x14ac:dyDescent="0.25">
      <c r="A10" s="7" t="s">
        <v>10</v>
      </c>
      <c r="B10" s="24">
        <v>63</v>
      </c>
      <c r="C10" s="25"/>
      <c r="D10" s="26">
        <v>61</v>
      </c>
      <c r="E10" s="27"/>
      <c r="F10" s="28"/>
      <c r="G10" s="26">
        <v>125</v>
      </c>
      <c r="H10" s="27"/>
      <c r="I10" s="26">
        <v>180</v>
      </c>
      <c r="J10" s="28"/>
      <c r="K10" s="44">
        <v>620</v>
      </c>
      <c r="L10" s="45">
        <v>3</v>
      </c>
      <c r="M10" s="45">
        <v>77</v>
      </c>
      <c r="N10" s="46">
        <f t="shared" si="0"/>
        <v>1129</v>
      </c>
    </row>
    <row r="11" spans="1:31" s="3" customFormat="1" x14ac:dyDescent="0.25">
      <c r="A11" s="2"/>
      <c r="B11" s="29"/>
      <c r="C11" s="29"/>
      <c r="D11" s="30"/>
      <c r="E11" s="30"/>
      <c r="F11" s="30"/>
      <c r="G11" s="30"/>
      <c r="H11" s="30"/>
      <c r="I11" s="30"/>
      <c r="J11" s="30"/>
      <c r="K11" s="47"/>
      <c r="L11" s="47"/>
      <c r="M11" s="47"/>
      <c r="N11" s="4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x14ac:dyDescent="0.25">
      <c r="A12" s="11">
        <v>2014</v>
      </c>
      <c r="B12" s="12">
        <v>572</v>
      </c>
      <c r="C12" s="13"/>
      <c r="D12" s="14">
        <v>613</v>
      </c>
      <c r="E12" s="15"/>
      <c r="F12" s="16"/>
      <c r="G12" s="14">
        <v>1578</v>
      </c>
      <c r="H12" s="16"/>
      <c r="I12" s="14">
        <v>2246</v>
      </c>
      <c r="J12" s="16"/>
      <c r="K12" s="40">
        <v>6494</v>
      </c>
      <c r="L12" s="40">
        <v>43</v>
      </c>
      <c r="M12" s="40">
        <v>699</v>
      </c>
      <c r="N12" s="40">
        <f>SUM(B12:M12)</f>
        <v>12245</v>
      </c>
    </row>
    <row r="13" spans="1:31" x14ac:dyDescent="0.25">
      <c r="A13" s="6" t="s">
        <v>6</v>
      </c>
      <c r="B13" s="19">
        <v>109</v>
      </c>
      <c r="C13" s="20"/>
      <c r="D13" s="21">
        <v>143</v>
      </c>
      <c r="E13" s="22"/>
      <c r="F13" s="23"/>
      <c r="G13" s="21">
        <v>363</v>
      </c>
      <c r="H13" s="23"/>
      <c r="I13" s="21">
        <v>575</v>
      </c>
      <c r="J13" s="23"/>
      <c r="K13" s="41">
        <v>1576</v>
      </c>
      <c r="L13" s="41">
        <v>9</v>
      </c>
      <c r="M13" s="31">
        <v>174</v>
      </c>
      <c r="N13" s="43">
        <f t="shared" ref="N13:N17" si="1">SUM(B13:M13)</f>
        <v>2949</v>
      </c>
    </row>
    <row r="14" spans="1:31" x14ac:dyDescent="0.25">
      <c r="A14" s="6" t="s">
        <v>7</v>
      </c>
      <c r="B14" s="19">
        <v>83</v>
      </c>
      <c r="C14" s="20"/>
      <c r="D14" s="21">
        <v>133</v>
      </c>
      <c r="E14" s="22"/>
      <c r="F14" s="23"/>
      <c r="G14" s="21">
        <v>337</v>
      </c>
      <c r="H14" s="23"/>
      <c r="I14" s="21">
        <v>417</v>
      </c>
      <c r="J14" s="23"/>
      <c r="K14" s="41">
        <v>1246</v>
      </c>
      <c r="L14" s="41">
        <v>3</v>
      </c>
      <c r="M14" s="31">
        <v>99</v>
      </c>
      <c r="N14" s="43">
        <f t="shared" si="1"/>
        <v>2318</v>
      </c>
    </row>
    <row r="15" spans="1:31" x14ac:dyDescent="0.25">
      <c r="A15" s="6" t="s">
        <v>8</v>
      </c>
      <c r="B15" s="19">
        <v>213</v>
      </c>
      <c r="C15" s="20"/>
      <c r="D15" s="21">
        <v>145</v>
      </c>
      <c r="E15" s="22"/>
      <c r="F15" s="23"/>
      <c r="G15" s="21">
        <v>407</v>
      </c>
      <c r="H15" s="23"/>
      <c r="I15" s="21">
        <v>622</v>
      </c>
      <c r="J15" s="23"/>
      <c r="K15" s="41">
        <v>1554</v>
      </c>
      <c r="L15" s="41">
        <v>9</v>
      </c>
      <c r="M15" s="31">
        <v>251</v>
      </c>
      <c r="N15" s="43">
        <f t="shared" si="1"/>
        <v>3201</v>
      </c>
    </row>
    <row r="16" spans="1:31" x14ac:dyDescent="0.25">
      <c r="A16" s="6" t="s">
        <v>9</v>
      </c>
      <c r="B16" s="19">
        <v>71</v>
      </c>
      <c r="C16" s="20"/>
      <c r="D16" s="21">
        <v>95</v>
      </c>
      <c r="E16" s="22"/>
      <c r="F16" s="23"/>
      <c r="G16" s="21">
        <v>287</v>
      </c>
      <c r="H16" s="23"/>
      <c r="I16" s="21">
        <v>361</v>
      </c>
      <c r="J16" s="23"/>
      <c r="K16" s="41">
        <v>1135</v>
      </c>
      <c r="L16" s="41">
        <v>17</v>
      </c>
      <c r="M16" s="31">
        <v>80</v>
      </c>
      <c r="N16" s="43">
        <f t="shared" si="1"/>
        <v>2046</v>
      </c>
    </row>
    <row r="17" spans="1:31" x14ac:dyDescent="0.25">
      <c r="A17" s="7" t="s">
        <v>10</v>
      </c>
      <c r="B17" s="24">
        <v>96</v>
      </c>
      <c r="C17" s="25"/>
      <c r="D17" s="26">
        <v>97</v>
      </c>
      <c r="E17" s="27"/>
      <c r="F17" s="28"/>
      <c r="G17" s="26">
        <v>184</v>
      </c>
      <c r="H17" s="28"/>
      <c r="I17" s="26">
        <v>271</v>
      </c>
      <c r="J17" s="28"/>
      <c r="K17" s="44">
        <v>983</v>
      </c>
      <c r="L17" s="44">
        <v>5</v>
      </c>
      <c r="M17" s="49">
        <v>95</v>
      </c>
      <c r="N17" s="46">
        <f t="shared" si="1"/>
        <v>1731</v>
      </c>
    </row>
    <row r="18" spans="1:31" s="3" customFormat="1" x14ac:dyDescent="0.25">
      <c r="A18" s="2"/>
      <c r="B18" s="29"/>
      <c r="C18" s="29"/>
      <c r="D18" s="30"/>
      <c r="E18" s="30"/>
      <c r="F18" s="30"/>
      <c r="G18" s="30"/>
      <c r="H18" s="30"/>
      <c r="I18" s="30"/>
      <c r="J18" s="30"/>
      <c r="K18" s="47"/>
      <c r="L18" s="47"/>
      <c r="M18" s="47"/>
      <c r="N18" s="4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x14ac:dyDescent="0.25">
      <c r="A19" s="11">
        <v>2015</v>
      </c>
      <c r="B19" s="12">
        <v>787</v>
      </c>
      <c r="C19" s="13">
        <v>36</v>
      </c>
      <c r="D19" s="14">
        <v>834</v>
      </c>
      <c r="E19" s="15"/>
      <c r="F19" s="16">
        <v>32</v>
      </c>
      <c r="G19" s="14">
        <v>2134</v>
      </c>
      <c r="H19" s="16">
        <v>44</v>
      </c>
      <c r="I19" s="14">
        <v>2866</v>
      </c>
      <c r="J19" s="16">
        <v>114</v>
      </c>
      <c r="K19" s="40">
        <v>8299</v>
      </c>
      <c r="L19" s="40">
        <v>82</v>
      </c>
      <c r="M19" s="40">
        <v>1007</v>
      </c>
      <c r="N19" s="40">
        <f>SUM(B19:M19)</f>
        <v>16235</v>
      </c>
    </row>
    <row r="20" spans="1:31" x14ac:dyDescent="0.25">
      <c r="A20" s="6" t="s">
        <v>6</v>
      </c>
      <c r="B20" s="19">
        <v>151</v>
      </c>
      <c r="C20" s="20">
        <v>8</v>
      </c>
      <c r="D20" s="21">
        <v>194</v>
      </c>
      <c r="E20" s="22"/>
      <c r="F20" s="23">
        <v>12</v>
      </c>
      <c r="G20" s="21">
        <v>498</v>
      </c>
      <c r="H20" s="23">
        <v>9</v>
      </c>
      <c r="I20" s="21">
        <v>751</v>
      </c>
      <c r="J20" s="23">
        <v>39</v>
      </c>
      <c r="K20" s="41">
        <v>2035</v>
      </c>
      <c r="L20" s="41">
        <v>20</v>
      </c>
      <c r="M20" s="41">
        <v>257</v>
      </c>
      <c r="N20" s="41">
        <f t="shared" ref="N20:N24" si="2">SUM(B20:M20)</f>
        <v>3974</v>
      </c>
    </row>
    <row r="21" spans="1:31" x14ac:dyDescent="0.25">
      <c r="A21" s="6" t="s">
        <v>7</v>
      </c>
      <c r="B21" s="19">
        <v>125</v>
      </c>
      <c r="C21" s="20">
        <v>6</v>
      </c>
      <c r="D21" s="21">
        <v>174</v>
      </c>
      <c r="E21" s="22"/>
      <c r="F21" s="23">
        <v>7</v>
      </c>
      <c r="G21" s="21">
        <v>447</v>
      </c>
      <c r="H21" s="23">
        <v>8</v>
      </c>
      <c r="I21" s="21">
        <v>529</v>
      </c>
      <c r="J21" s="23">
        <v>13</v>
      </c>
      <c r="K21" s="41">
        <v>1594</v>
      </c>
      <c r="L21" s="41">
        <v>4</v>
      </c>
      <c r="M21" s="41">
        <v>178</v>
      </c>
      <c r="N21" s="41">
        <f t="shared" si="2"/>
        <v>3085</v>
      </c>
    </row>
    <row r="22" spans="1:31" x14ac:dyDescent="0.25">
      <c r="A22" s="6" t="s">
        <v>8</v>
      </c>
      <c r="B22" s="19">
        <v>278</v>
      </c>
      <c r="C22" s="20">
        <v>13</v>
      </c>
      <c r="D22" s="21">
        <v>211</v>
      </c>
      <c r="E22" s="22"/>
      <c r="F22" s="23">
        <v>8</v>
      </c>
      <c r="G22" s="21">
        <v>563</v>
      </c>
      <c r="H22" s="23">
        <v>14</v>
      </c>
      <c r="I22" s="21">
        <v>791</v>
      </c>
      <c r="J22" s="23">
        <v>32</v>
      </c>
      <c r="K22" s="41">
        <v>1953</v>
      </c>
      <c r="L22" s="41">
        <v>13</v>
      </c>
      <c r="M22" s="41">
        <v>213</v>
      </c>
      <c r="N22" s="41">
        <f t="shared" si="2"/>
        <v>4089</v>
      </c>
    </row>
    <row r="23" spans="1:31" x14ac:dyDescent="0.25">
      <c r="A23" s="6" t="s">
        <v>9</v>
      </c>
      <c r="B23" s="19">
        <v>98</v>
      </c>
      <c r="C23" s="20">
        <v>5</v>
      </c>
      <c r="D23" s="21">
        <v>128</v>
      </c>
      <c r="E23" s="22"/>
      <c r="F23" s="23">
        <v>2</v>
      </c>
      <c r="G23" s="21">
        <v>383</v>
      </c>
      <c r="H23" s="23">
        <v>7</v>
      </c>
      <c r="I23" s="21">
        <v>460</v>
      </c>
      <c r="J23" s="23">
        <v>14</v>
      </c>
      <c r="K23" s="41">
        <v>1452</v>
      </c>
      <c r="L23" s="41">
        <v>23</v>
      </c>
      <c r="M23" s="41">
        <v>153</v>
      </c>
      <c r="N23" s="41">
        <f t="shared" si="2"/>
        <v>2725</v>
      </c>
    </row>
    <row r="24" spans="1:31" x14ac:dyDescent="0.25">
      <c r="A24" s="7" t="s">
        <v>10</v>
      </c>
      <c r="B24" s="24">
        <v>135</v>
      </c>
      <c r="C24" s="25">
        <v>4</v>
      </c>
      <c r="D24" s="26">
        <v>127</v>
      </c>
      <c r="E24" s="27"/>
      <c r="F24" s="28">
        <v>3</v>
      </c>
      <c r="G24" s="26">
        <v>243</v>
      </c>
      <c r="H24" s="28">
        <v>6</v>
      </c>
      <c r="I24" s="26">
        <v>335</v>
      </c>
      <c r="J24" s="28">
        <v>16</v>
      </c>
      <c r="K24" s="44">
        <v>1265</v>
      </c>
      <c r="L24" s="44">
        <v>22</v>
      </c>
      <c r="M24" s="44">
        <v>206</v>
      </c>
      <c r="N24" s="44">
        <f t="shared" si="2"/>
        <v>2362</v>
      </c>
    </row>
    <row r="25" spans="1:31" s="3" customFormat="1" x14ac:dyDescent="0.25">
      <c r="A25" s="2"/>
      <c r="B25" s="29"/>
      <c r="C25" s="29"/>
      <c r="D25" s="30"/>
      <c r="E25" s="30"/>
      <c r="F25" s="30"/>
      <c r="G25" s="30"/>
      <c r="H25" s="30"/>
      <c r="I25" s="30"/>
      <c r="J25" s="30"/>
      <c r="K25" s="47"/>
      <c r="L25" s="47"/>
      <c r="M25" s="31"/>
      <c r="N25" s="48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10" customFormat="1" x14ac:dyDescent="0.25">
      <c r="A26" s="11">
        <v>2016</v>
      </c>
      <c r="B26" s="12">
        <v>978</v>
      </c>
      <c r="C26" s="13">
        <v>247</v>
      </c>
      <c r="D26" s="14">
        <v>1013</v>
      </c>
      <c r="E26" s="15"/>
      <c r="F26" s="16">
        <v>344</v>
      </c>
      <c r="G26" s="14">
        <v>2509</v>
      </c>
      <c r="H26" s="16">
        <v>250</v>
      </c>
      <c r="I26" s="14">
        <v>3382</v>
      </c>
      <c r="J26" s="16">
        <v>632</v>
      </c>
      <c r="K26" s="40">
        <v>9378</v>
      </c>
      <c r="L26" s="40">
        <v>100</v>
      </c>
      <c r="M26" s="40">
        <v>1284</v>
      </c>
      <c r="N26" s="40">
        <f>SUM(B26:M26)</f>
        <v>20117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x14ac:dyDescent="0.25">
      <c r="A27" s="6" t="s">
        <v>6</v>
      </c>
      <c r="B27" s="19">
        <v>206</v>
      </c>
      <c r="C27" s="20">
        <v>58</v>
      </c>
      <c r="D27" s="21">
        <v>237</v>
      </c>
      <c r="E27" s="22"/>
      <c r="F27" s="23">
        <v>99</v>
      </c>
      <c r="G27" s="21">
        <v>588</v>
      </c>
      <c r="H27" s="23">
        <v>62</v>
      </c>
      <c r="I27" s="21">
        <v>872</v>
      </c>
      <c r="J27" s="23">
        <v>199</v>
      </c>
      <c r="K27" s="41">
        <v>2275</v>
      </c>
      <c r="L27" s="41">
        <v>24</v>
      </c>
      <c r="M27" s="31">
        <v>324</v>
      </c>
      <c r="N27" s="43">
        <f t="shared" ref="N27:N31" si="3">SUM(B27:M27)</f>
        <v>4944</v>
      </c>
    </row>
    <row r="28" spans="1:31" x14ac:dyDescent="0.25">
      <c r="A28" s="6" t="s">
        <v>7</v>
      </c>
      <c r="B28" s="19">
        <v>170</v>
      </c>
      <c r="C28" s="20">
        <v>46</v>
      </c>
      <c r="D28" s="21">
        <v>220</v>
      </c>
      <c r="E28" s="22"/>
      <c r="F28" s="23">
        <v>73</v>
      </c>
      <c r="G28" s="21">
        <v>529</v>
      </c>
      <c r="H28" s="23">
        <v>37</v>
      </c>
      <c r="I28" s="21">
        <v>630</v>
      </c>
      <c r="J28" s="23">
        <v>96</v>
      </c>
      <c r="K28" s="41">
        <v>1810</v>
      </c>
      <c r="L28" s="41">
        <v>5</v>
      </c>
      <c r="M28" s="31">
        <v>262</v>
      </c>
      <c r="N28" s="43">
        <f t="shared" si="3"/>
        <v>3878</v>
      </c>
    </row>
    <row r="29" spans="1:31" x14ac:dyDescent="0.25">
      <c r="A29" s="6" t="s">
        <v>8</v>
      </c>
      <c r="B29" s="19">
        <v>315</v>
      </c>
      <c r="C29" s="20">
        <v>66</v>
      </c>
      <c r="D29" s="21">
        <v>257</v>
      </c>
      <c r="E29" s="22"/>
      <c r="F29" s="23">
        <v>74</v>
      </c>
      <c r="G29" s="21">
        <v>667</v>
      </c>
      <c r="H29" s="23">
        <v>55</v>
      </c>
      <c r="I29" s="21">
        <v>913</v>
      </c>
      <c r="J29" s="23">
        <v>152</v>
      </c>
      <c r="K29" s="41">
        <v>2218</v>
      </c>
      <c r="L29" s="41">
        <v>15</v>
      </c>
      <c r="M29" s="31">
        <v>261</v>
      </c>
      <c r="N29" s="43">
        <f t="shared" si="3"/>
        <v>4993</v>
      </c>
    </row>
    <row r="30" spans="1:31" x14ac:dyDescent="0.25">
      <c r="A30" s="6" t="s">
        <v>9</v>
      </c>
      <c r="B30" s="19">
        <v>139</v>
      </c>
      <c r="C30" s="20">
        <v>57</v>
      </c>
      <c r="D30" s="21">
        <v>152</v>
      </c>
      <c r="E30" s="22"/>
      <c r="F30" s="23">
        <v>63</v>
      </c>
      <c r="G30" s="21">
        <v>441</v>
      </c>
      <c r="H30" s="23">
        <v>53</v>
      </c>
      <c r="I30" s="21">
        <v>539</v>
      </c>
      <c r="J30" s="23">
        <v>96</v>
      </c>
      <c r="K30" s="41">
        <v>1610</v>
      </c>
      <c r="L30" s="41">
        <v>25</v>
      </c>
      <c r="M30" s="31">
        <v>204</v>
      </c>
      <c r="N30" s="43">
        <f t="shared" si="3"/>
        <v>3379</v>
      </c>
    </row>
    <row r="31" spans="1:31" x14ac:dyDescent="0.25">
      <c r="A31" s="7" t="s">
        <v>10</v>
      </c>
      <c r="B31" s="24">
        <v>148</v>
      </c>
      <c r="C31" s="25">
        <v>20</v>
      </c>
      <c r="D31" s="26">
        <v>147</v>
      </c>
      <c r="E31" s="27"/>
      <c r="F31" s="28">
        <v>35</v>
      </c>
      <c r="G31" s="26">
        <v>284</v>
      </c>
      <c r="H31" s="28">
        <v>43</v>
      </c>
      <c r="I31" s="26">
        <v>428</v>
      </c>
      <c r="J31" s="28">
        <v>89</v>
      </c>
      <c r="K31" s="44">
        <v>1465</v>
      </c>
      <c r="L31" s="44">
        <v>31</v>
      </c>
      <c r="M31" s="44">
        <v>233</v>
      </c>
      <c r="N31" s="46">
        <f t="shared" si="3"/>
        <v>2923</v>
      </c>
    </row>
    <row r="32" spans="1:31" s="3" customFormat="1" x14ac:dyDescent="0.25">
      <c r="A32" s="2"/>
      <c r="B32" s="29"/>
      <c r="C32" s="29"/>
      <c r="D32" s="30"/>
      <c r="E32" s="30"/>
      <c r="F32" s="30"/>
      <c r="G32" s="30"/>
      <c r="H32" s="30"/>
      <c r="I32" s="30"/>
      <c r="J32" s="30"/>
      <c r="K32" s="47"/>
      <c r="L32" s="47"/>
      <c r="M32" s="31"/>
      <c r="N32" s="48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14" x14ac:dyDescent="0.25">
      <c r="A33" s="11">
        <v>2017</v>
      </c>
      <c r="B33" s="12">
        <v>994</v>
      </c>
      <c r="C33" s="13">
        <v>501</v>
      </c>
      <c r="D33" s="14">
        <v>1080</v>
      </c>
      <c r="E33" s="15">
        <v>1</v>
      </c>
      <c r="F33" s="16">
        <v>721</v>
      </c>
      <c r="G33" s="14">
        <v>2687</v>
      </c>
      <c r="H33" s="16">
        <v>606</v>
      </c>
      <c r="I33" s="14">
        <v>3584</v>
      </c>
      <c r="J33" s="16">
        <v>1008</v>
      </c>
      <c r="K33" s="40">
        <v>9885</v>
      </c>
      <c r="L33" s="40">
        <v>114</v>
      </c>
      <c r="M33" s="40">
        <v>413</v>
      </c>
      <c r="N33" s="40">
        <f>SUM(B33:M33)</f>
        <v>21594</v>
      </c>
    </row>
    <row r="34" spans="1:14" x14ac:dyDescent="0.25">
      <c r="A34" s="6" t="s">
        <v>6</v>
      </c>
      <c r="B34" s="19">
        <v>217</v>
      </c>
      <c r="C34" s="20">
        <v>146</v>
      </c>
      <c r="D34" s="21">
        <v>250</v>
      </c>
      <c r="E34" s="22"/>
      <c r="F34" s="23">
        <v>211</v>
      </c>
      <c r="G34" s="21">
        <v>620</v>
      </c>
      <c r="H34" s="23">
        <v>166</v>
      </c>
      <c r="I34" s="21">
        <v>925</v>
      </c>
      <c r="J34" s="23">
        <v>292</v>
      </c>
      <c r="K34" s="41">
        <v>2316</v>
      </c>
      <c r="L34" s="41">
        <v>27</v>
      </c>
      <c r="M34" s="31">
        <v>154</v>
      </c>
      <c r="N34" s="43">
        <f t="shared" ref="N34:N38" si="4">SUM(B34:M34)</f>
        <v>5324</v>
      </c>
    </row>
    <row r="35" spans="1:14" x14ac:dyDescent="0.25">
      <c r="A35" s="6" t="s">
        <v>7</v>
      </c>
      <c r="B35" s="19">
        <v>174</v>
      </c>
      <c r="C35" s="20">
        <v>80</v>
      </c>
      <c r="D35" s="21">
        <v>237</v>
      </c>
      <c r="E35" s="22"/>
      <c r="F35" s="23">
        <v>132</v>
      </c>
      <c r="G35" s="21">
        <v>565</v>
      </c>
      <c r="H35" s="23">
        <v>73</v>
      </c>
      <c r="I35" s="21">
        <v>660</v>
      </c>
      <c r="J35" s="23">
        <v>155</v>
      </c>
      <c r="K35" s="41">
        <v>1953</v>
      </c>
      <c r="L35" s="41">
        <v>7</v>
      </c>
      <c r="M35" s="31">
        <v>55</v>
      </c>
      <c r="N35" s="43">
        <f t="shared" si="4"/>
        <v>4091</v>
      </c>
    </row>
    <row r="36" spans="1:14" x14ac:dyDescent="0.25">
      <c r="A36" s="6" t="s">
        <v>8</v>
      </c>
      <c r="B36" s="19">
        <v>302</v>
      </c>
      <c r="C36" s="20">
        <v>137</v>
      </c>
      <c r="D36" s="21">
        <v>260</v>
      </c>
      <c r="E36" s="22"/>
      <c r="F36" s="23">
        <v>145</v>
      </c>
      <c r="G36" s="21">
        <v>681</v>
      </c>
      <c r="H36" s="23">
        <v>132</v>
      </c>
      <c r="I36" s="21">
        <v>949</v>
      </c>
      <c r="J36" s="23">
        <v>264</v>
      </c>
      <c r="K36" s="41">
        <v>2328</v>
      </c>
      <c r="L36" s="41">
        <v>20</v>
      </c>
      <c r="M36" s="31">
        <v>76</v>
      </c>
      <c r="N36" s="43">
        <f t="shared" si="4"/>
        <v>5294</v>
      </c>
    </row>
    <row r="37" spans="1:14" x14ac:dyDescent="0.25">
      <c r="A37" s="6" t="s">
        <v>9</v>
      </c>
      <c r="B37" s="19">
        <v>147</v>
      </c>
      <c r="C37" s="20">
        <v>96</v>
      </c>
      <c r="D37" s="21">
        <v>161</v>
      </c>
      <c r="E37" s="22">
        <v>1</v>
      </c>
      <c r="F37" s="23">
        <v>140</v>
      </c>
      <c r="G37" s="21">
        <v>452</v>
      </c>
      <c r="H37" s="23">
        <v>143</v>
      </c>
      <c r="I37" s="21">
        <v>562</v>
      </c>
      <c r="J37" s="23">
        <v>142</v>
      </c>
      <c r="K37" s="41">
        <v>1699</v>
      </c>
      <c r="L37" s="41">
        <v>27</v>
      </c>
      <c r="M37" s="31">
        <v>66</v>
      </c>
      <c r="N37" s="43">
        <f t="shared" si="4"/>
        <v>3636</v>
      </c>
    </row>
    <row r="38" spans="1:14" x14ac:dyDescent="0.25">
      <c r="A38" s="7" t="s">
        <v>10</v>
      </c>
      <c r="B38" s="24">
        <v>154</v>
      </c>
      <c r="C38" s="25">
        <v>42</v>
      </c>
      <c r="D38" s="26">
        <v>172</v>
      </c>
      <c r="E38" s="27"/>
      <c r="F38" s="28">
        <v>93</v>
      </c>
      <c r="G38" s="26">
        <v>369</v>
      </c>
      <c r="H38" s="28">
        <v>92</v>
      </c>
      <c r="I38" s="26">
        <v>488</v>
      </c>
      <c r="J38" s="28">
        <v>155</v>
      </c>
      <c r="K38" s="44">
        <v>1589</v>
      </c>
      <c r="L38" s="44">
        <v>33</v>
      </c>
      <c r="M38" s="44">
        <v>62</v>
      </c>
      <c r="N38" s="46">
        <f t="shared" si="4"/>
        <v>3249</v>
      </c>
    </row>
    <row r="39" spans="1:14" s="3" customFormat="1" x14ac:dyDescent="0.25">
      <c r="A39" s="2"/>
      <c r="D39" s="4"/>
      <c r="E39" s="4"/>
      <c r="F39" s="4"/>
      <c r="G39" s="4"/>
      <c r="H39" s="4"/>
      <c r="I39" s="4"/>
      <c r="J39" s="4"/>
      <c r="K39" s="50"/>
      <c r="L39" s="50"/>
      <c r="M39" s="31"/>
      <c r="N39" s="51"/>
    </row>
  </sheetData>
  <mergeCells count="4">
    <mergeCell ref="B3:C3"/>
    <mergeCell ref="D3:F3"/>
    <mergeCell ref="G3:H3"/>
    <mergeCell ref="I3:J3"/>
  </mergeCells>
  <pageMargins left="0.7" right="0.7" top="0.75" bottom="0.75" header="0.3" footer="0.3"/>
  <pageSetup paperSize="9" orientation="portrait" r:id="rId1"/>
  <ignoredErrors>
    <ignoredError sqref="N5 N12 N19 N26 N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CF79526C13C429E655B0F479D2CB0" ma:contentTypeVersion="2" ma:contentTypeDescription="Een nieuw document maken." ma:contentTypeScope="" ma:versionID="d1a9fe2dc7b7d6e6543101bbe5ec1601">
  <xsd:schema xmlns:xsd="http://www.w3.org/2001/XMLSchema" xmlns:xs="http://www.w3.org/2001/XMLSchema" xmlns:p="http://schemas.microsoft.com/office/2006/metadata/properties" xmlns:ns2="3eea632d-76ac-411f-9d56-e25a8bed84d9" targetNamespace="http://schemas.microsoft.com/office/2006/metadata/properties" ma:root="true" ma:fieldsID="6b5545d4283321233eb1a03558c0a54c" ns2:_="">
    <xsd:import namespace="3eea632d-76ac-411f-9d56-e25a8bed84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632d-76ac-411f-9d56-e25a8bed84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ea632d-76ac-411f-9d56-e25a8bed84d9">TOMMEL-23-10724</_dlc_DocId>
    <_dlc_DocIdUrl xmlns="3eea632d-76ac-411f-9d56-e25a8bed84d9">
      <Url>https://kabinettommelein.vo.proximuscloudsharepoint.be/PR/_layouts/15/DocIdRedir.aspx?ID=TOMMEL-23-10724</Url>
      <Description>TOMMEL-23-10724</Description>
    </_dlc_DocIdUrl>
  </documentManagement>
</p:properties>
</file>

<file path=customXml/itemProps1.xml><?xml version="1.0" encoding="utf-8"?>
<ds:datastoreItem xmlns:ds="http://schemas.openxmlformats.org/officeDocument/2006/customXml" ds:itemID="{4B14A2C0-26C2-4688-A227-2722757184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ea632d-76ac-411f-9d56-e25a8bed8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25648-6F23-49EF-A289-2D8F2852309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9AD6AAE-ED23-41F0-A2F0-58445666C5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4D5094-402B-4CCA-9A2C-862690A7A5D1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eea632d-76ac-411f-9d56-e25a8bed84d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'S Jongers, Sofie</dc:creator>
  <cp:lastModifiedBy>Mannaerts, Kato</cp:lastModifiedBy>
  <dcterms:created xsi:type="dcterms:W3CDTF">2018-07-03T12:54:48Z</dcterms:created>
  <dcterms:modified xsi:type="dcterms:W3CDTF">2018-07-06T07:47:53Z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0x010100D18CF79526C13C429E655B0F479D2CB0</vt:lpwstr>
  </property>
  <property fmtid="{D5CDD505-2E9C-101B-9397-08002B2CF9AE}" pid="3" name="_dlc_DocIdItemGuid">
    <vt:lpwstr>9bb897e9-0db4-4d9b-a98d-601d6cd114cf</vt:lpwstr>
  </property>
</Properties>
</file>