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abinetvandeurzen.vo.proximuscloudsharepoint.be/sec/SV/PV 2017-2018/SV 591 Woonzorgcentra - Profiel/"/>
    </mc:Choice>
  </mc:AlternateContent>
  <bookViews>
    <workbookView xWindow="0" yWindow="0" windowWidth="14370" windowHeight="7350"/>
  </bookViews>
  <sheets>
    <sheet name="Blad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4" i="1"/>
  <c r="H13" i="1"/>
  <c r="H12" i="1"/>
  <c r="H11" i="1"/>
  <c r="H10" i="1"/>
  <c r="H9" i="1"/>
  <c r="H8" i="1"/>
  <c r="H7" i="1"/>
  <c r="H6" i="1"/>
  <c r="H5" i="1"/>
  <c r="H4" i="1"/>
  <c r="N15" i="1"/>
  <c r="N14" i="1"/>
  <c r="N13" i="1"/>
  <c r="N12" i="1"/>
  <c r="N11" i="1"/>
  <c r="N10" i="1"/>
  <c r="N9" i="1"/>
  <c r="N8" i="1"/>
  <c r="N7" i="1"/>
  <c r="N6" i="1"/>
  <c r="N5" i="1"/>
  <c r="N4" i="1"/>
  <c r="T15" i="1"/>
  <c r="T14" i="1"/>
  <c r="T13" i="1"/>
  <c r="T12" i="1"/>
  <c r="T11" i="1"/>
  <c r="T10" i="1"/>
  <c r="T9" i="1"/>
  <c r="T8" i="1"/>
  <c r="T7" i="1"/>
  <c r="T6" i="1"/>
  <c r="T5" i="1"/>
  <c r="T4" i="1"/>
  <c r="Z15" i="1"/>
  <c r="Z14" i="1"/>
  <c r="Z13" i="1"/>
  <c r="Z12" i="1"/>
  <c r="Z11" i="1"/>
  <c r="Z10" i="1"/>
  <c r="Z9" i="1"/>
  <c r="Z8" i="1"/>
  <c r="Z7" i="1"/>
  <c r="Z6" i="1"/>
  <c r="Z5" i="1"/>
  <c r="Z4" i="1"/>
  <c r="AF15" i="1"/>
  <c r="AF14" i="1"/>
  <c r="AF13" i="1"/>
  <c r="AF12" i="1"/>
  <c r="AF11" i="1"/>
  <c r="AF10" i="1"/>
  <c r="AF9" i="1"/>
  <c r="AF8" i="1"/>
  <c r="AF7" i="1"/>
  <c r="AF6" i="1"/>
  <c r="AF5" i="1"/>
  <c r="AF4" i="1"/>
  <c r="AL15" i="1"/>
  <c r="AL14" i="1"/>
  <c r="AL13" i="1"/>
  <c r="AL12" i="1"/>
  <c r="AL11" i="1"/>
  <c r="AL10" i="1"/>
  <c r="AL9" i="1"/>
  <c r="AL8" i="1"/>
  <c r="AL7" i="1"/>
  <c r="AL6" i="1"/>
  <c r="AL5" i="1"/>
  <c r="AL4" i="1"/>
  <c r="AR15" i="1"/>
  <c r="AR14" i="1"/>
  <c r="AR13" i="1"/>
  <c r="AR12" i="1"/>
  <c r="AR11" i="1"/>
  <c r="AR10" i="1"/>
  <c r="AR9" i="1"/>
  <c r="AR8" i="1"/>
  <c r="AR7" i="1"/>
  <c r="AR6" i="1"/>
  <c r="AR5" i="1"/>
  <c r="AR4" i="1"/>
  <c r="AX15" i="1"/>
  <c r="AX5" i="1"/>
  <c r="AX6" i="1"/>
  <c r="AX7" i="1"/>
  <c r="AX8" i="1"/>
  <c r="AX9" i="1"/>
  <c r="AX10" i="1"/>
  <c r="AX11" i="1"/>
  <c r="AX12" i="1"/>
  <c r="AX13" i="1"/>
  <c r="AX14" i="1"/>
  <c r="AX4" i="1"/>
  <c r="AV15" i="1"/>
  <c r="AV14" i="1"/>
  <c r="AV13" i="1"/>
  <c r="AV12" i="1"/>
  <c r="AV11" i="1"/>
  <c r="AV10" i="1"/>
  <c r="AV9" i="1"/>
  <c r="AV8" i="1"/>
  <c r="AV7" i="1"/>
  <c r="AV6" i="1"/>
  <c r="AV5" i="1"/>
  <c r="AV4" i="1"/>
  <c r="AT15" i="1"/>
  <c r="AT14" i="1"/>
  <c r="AT13" i="1"/>
  <c r="AT12" i="1"/>
  <c r="AT11" i="1"/>
  <c r="AT10" i="1"/>
  <c r="AT9" i="1"/>
  <c r="AT8" i="1"/>
  <c r="AT7" i="1"/>
  <c r="AT6" i="1"/>
  <c r="AT5" i="1"/>
  <c r="AT4" i="1"/>
  <c r="AP15" i="1"/>
  <c r="AP14" i="1"/>
  <c r="AP13" i="1"/>
  <c r="AP12" i="1"/>
  <c r="AP11" i="1"/>
  <c r="AP10" i="1"/>
  <c r="AP9" i="1"/>
  <c r="AP8" i="1"/>
  <c r="AP7" i="1"/>
  <c r="AP6" i="1"/>
  <c r="AP5" i="1"/>
  <c r="AP4" i="1"/>
  <c r="AN15" i="1"/>
  <c r="AN14" i="1"/>
  <c r="AN13" i="1"/>
  <c r="AN12" i="1"/>
  <c r="AN11" i="1"/>
  <c r="AN10" i="1"/>
  <c r="AN9" i="1"/>
  <c r="AN8" i="1"/>
  <c r="AN7" i="1"/>
  <c r="AN6" i="1"/>
  <c r="AN5" i="1"/>
  <c r="AN4" i="1"/>
  <c r="AJ15" i="1"/>
  <c r="AJ14" i="1"/>
  <c r="AJ13" i="1"/>
  <c r="AJ12" i="1"/>
  <c r="AJ11" i="1"/>
  <c r="AJ10" i="1"/>
  <c r="AJ9" i="1"/>
  <c r="AJ8" i="1"/>
  <c r="AJ7" i="1"/>
  <c r="AJ6" i="1"/>
  <c r="AJ5" i="1"/>
  <c r="AJ4" i="1"/>
  <c r="AH15" i="1"/>
  <c r="AH14" i="1"/>
  <c r="AH13" i="1"/>
  <c r="AH12" i="1"/>
  <c r="AH11" i="1"/>
  <c r="AH10" i="1"/>
  <c r="AH9" i="1"/>
  <c r="AH8" i="1"/>
  <c r="AH7" i="1"/>
  <c r="AH6" i="1"/>
  <c r="AH5" i="1"/>
  <c r="AH4" i="1"/>
  <c r="AD15" i="1"/>
  <c r="AD14" i="1"/>
  <c r="AD13" i="1"/>
  <c r="AD12" i="1"/>
  <c r="AD11" i="1"/>
  <c r="AD10" i="1"/>
  <c r="AD9" i="1"/>
  <c r="AD8" i="1"/>
  <c r="AD7" i="1"/>
  <c r="AD6" i="1"/>
  <c r="AD5" i="1"/>
  <c r="AD4" i="1"/>
  <c r="AB15" i="1"/>
  <c r="AB14" i="1"/>
  <c r="AB13" i="1"/>
  <c r="AB12" i="1"/>
  <c r="AB11" i="1"/>
  <c r="AB10" i="1"/>
  <c r="AB9" i="1"/>
  <c r="AB8" i="1"/>
  <c r="AB7" i="1"/>
  <c r="AB6" i="1"/>
  <c r="AB5" i="1"/>
  <c r="AB4" i="1"/>
  <c r="X15" i="1"/>
  <c r="X14" i="1"/>
  <c r="X13" i="1"/>
  <c r="X12" i="1"/>
  <c r="X11" i="1"/>
  <c r="X10" i="1"/>
  <c r="X9" i="1"/>
  <c r="X8" i="1"/>
  <c r="X7" i="1"/>
  <c r="X6" i="1"/>
  <c r="X5" i="1"/>
  <c r="X4" i="1"/>
  <c r="V15" i="1"/>
  <c r="V14" i="1"/>
  <c r="V13" i="1"/>
  <c r="V12" i="1"/>
  <c r="V11" i="1"/>
  <c r="V10" i="1"/>
  <c r="V9" i="1"/>
  <c r="V8" i="1"/>
  <c r="V7" i="1"/>
  <c r="V6" i="1"/>
  <c r="V5" i="1"/>
  <c r="V4" i="1"/>
  <c r="R15" i="1"/>
  <c r="R14" i="1"/>
  <c r="R13" i="1"/>
  <c r="R12" i="1"/>
  <c r="R11" i="1"/>
  <c r="R10" i="1"/>
  <c r="R9" i="1"/>
  <c r="R8" i="1"/>
  <c r="R7" i="1"/>
  <c r="R6" i="1"/>
  <c r="R5" i="1"/>
  <c r="R4" i="1"/>
  <c r="P15" i="1"/>
  <c r="P14" i="1"/>
  <c r="P13" i="1"/>
  <c r="P12" i="1"/>
  <c r="P11" i="1"/>
  <c r="P10" i="1"/>
  <c r="P9" i="1"/>
  <c r="P8" i="1"/>
  <c r="P7" i="1"/>
  <c r="P6" i="1"/>
  <c r="P5" i="1"/>
  <c r="P4" i="1"/>
  <c r="L15" i="1"/>
  <c r="L14" i="1"/>
  <c r="L13" i="1"/>
  <c r="L12" i="1"/>
  <c r="L11" i="1"/>
  <c r="L10" i="1"/>
  <c r="L9" i="1"/>
  <c r="L8" i="1"/>
  <c r="L7" i="1"/>
  <c r="L6" i="1"/>
  <c r="L5" i="1"/>
  <c r="L4" i="1"/>
  <c r="J15" i="1"/>
  <c r="J14" i="1"/>
  <c r="J13" i="1"/>
  <c r="J12" i="1"/>
  <c r="J11" i="1"/>
  <c r="J10" i="1"/>
  <c r="J9" i="1"/>
  <c r="J8" i="1"/>
  <c r="J7" i="1"/>
  <c r="J6" i="1"/>
  <c r="J5" i="1"/>
  <c r="J4" i="1"/>
  <c r="F15" i="1"/>
  <c r="F14" i="1"/>
  <c r="F13" i="1"/>
  <c r="F12" i="1"/>
  <c r="F11" i="1"/>
  <c r="F10" i="1"/>
  <c r="F9" i="1"/>
  <c r="F8" i="1"/>
  <c r="F7" i="1"/>
  <c r="F6" i="1"/>
  <c r="F5" i="1"/>
  <c r="F4" i="1"/>
  <c r="D15" i="1"/>
  <c r="D6" i="1"/>
  <c r="D7" i="1"/>
  <c r="D8" i="1"/>
  <c r="D9" i="1"/>
  <c r="D10" i="1"/>
  <c r="D11" i="1"/>
  <c r="D12" i="1"/>
  <c r="D13" i="1"/>
  <c r="D14" i="1"/>
  <c r="D5" i="1"/>
  <c r="D4" i="1"/>
  <c r="AW15" i="1"/>
  <c r="AU15" i="1"/>
  <c r="AS15" i="1"/>
  <c r="AQ15" i="1"/>
  <c r="AO15" i="1"/>
  <c r="AM15" i="1"/>
  <c r="AK15" i="1"/>
  <c r="AI15" i="1"/>
  <c r="AG15" i="1"/>
  <c r="AE15" i="1"/>
  <c r="AC15" i="1"/>
  <c r="AA15" i="1"/>
  <c r="Y15" i="1"/>
  <c r="W15" i="1"/>
  <c r="U15" i="1"/>
  <c r="S15" i="1"/>
  <c r="Q15" i="1"/>
  <c r="O15" i="1"/>
  <c r="M15" i="1"/>
  <c r="K15" i="1"/>
  <c r="I15" i="1"/>
  <c r="G15" i="1"/>
  <c r="E15" i="1"/>
  <c r="C15" i="1"/>
</calcChain>
</file>

<file path=xl/sharedStrings.xml><?xml version="1.0" encoding="utf-8"?>
<sst xmlns="http://schemas.openxmlformats.org/spreadsheetml/2006/main" count="89" uniqueCount="20">
  <si>
    <t>leeftijd: &lt; 26 jaar</t>
  </si>
  <si>
    <t>leeftijd: 19 - 25 jaar</t>
  </si>
  <si>
    <t>man</t>
  </si>
  <si>
    <t>vrouw</t>
  </si>
  <si>
    <t>leeftijd: &gt;= 80 jaar</t>
  </si>
  <si>
    <t>leeftijd: &gt;= 100 jaar</t>
  </si>
  <si>
    <t>leeftijd: 80 - 84 jaar</t>
  </si>
  <si>
    <t>leeftijd: 85 - 89 jaar</t>
  </si>
  <si>
    <t>leeftijd: 90 - 94 jaar</t>
  </si>
  <si>
    <t>leeftijd: 95 - 99 jaar</t>
  </si>
  <si>
    <t>leeftijd: 26 - 44 jaar</t>
  </si>
  <si>
    <t>leeftijd: 45 - 64 jaar</t>
  </si>
  <si>
    <t xml:space="preserve">leeftijd: 45 - 64 jaar </t>
  </si>
  <si>
    <t>leeftijd: 65 - 79 jaar</t>
  </si>
  <si>
    <t>leeftijd: 65 - 69 jaar</t>
  </si>
  <si>
    <t>leeftijd: 70 - 74 jaar</t>
  </si>
  <si>
    <t>leeftijd: 75 - 79 jaar</t>
  </si>
  <si>
    <t>n</t>
  </si>
  <si>
    <t>kolom%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</si>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</sst>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10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10" fontId="0" fillId="0" borderId="4" xfId="0" applyNumberFormat="1" applyBorder="1"/>
    <xf numFmtId="0" fontId="0" fillId="0" borderId="4" xfId="0" applyBorder="1"/>
    <xf numFmtId="0" fontId="0" fillId="0" borderId="5" xfId="0" applyBorder="1"/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/>
    <xf numFmtId="10" fontId="0" fillId="0" borderId="14" xfId="0" applyNumberFormat="1" applyBorder="1"/>
    <xf numFmtId="3" fontId="0" fillId="0" borderId="0" xfId="0" applyNumberFormat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3" fontId="0" fillId="0" borderId="3" xfId="0" applyNumberFormat="1" applyBorder="1"/>
    <xf numFmtId="3" fontId="0" fillId="0" borderId="18" xfId="0" applyNumberFormat="1" applyBorder="1"/>
    <xf numFmtId="3" fontId="0" fillId="0" borderId="19" xfId="0" applyNumberFormat="1" applyBorder="1"/>
    <xf numFmtId="0" fontId="0" fillId="0" borderId="0" xfId="0" applyAlignment="1">
      <alignment vertic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6"/>
  <sheetViews>
    <sheetView tabSelected="1" topLeftCell="W1" workbookViewId="0">
      <selection activeCell="W12" sqref="W12"/>
    </sheetView>
  </sheetViews>
  <sheetFormatPr defaultRowHeight="15" x14ac:dyDescent="0.25"/>
  <cols>
    <col min="1" max="1" width="18.140625" bestFit="1" customWidth="1"/>
    <col min="2" max="2" width="18.5703125" bestFit="1" customWidth="1"/>
    <col min="3" max="7" width="8.85546875" customWidth="1"/>
    <col min="8" max="8" width="8.85546875" style="10" customWidth="1"/>
  </cols>
  <sheetData>
    <row r="1" spans="1:51" x14ac:dyDescent="0.25">
      <c r="B1" s="6"/>
      <c r="C1" s="24">
        <v>2010</v>
      </c>
      <c r="D1" s="25"/>
      <c r="E1" s="25"/>
      <c r="F1" s="25"/>
      <c r="G1" s="25"/>
      <c r="H1" s="26"/>
      <c r="I1" s="24">
        <v>2011</v>
      </c>
      <c r="J1" s="25"/>
      <c r="K1" s="25"/>
      <c r="L1" s="25"/>
      <c r="M1" s="25"/>
      <c r="N1" s="26"/>
      <c r="O1" s="24">
        <v>2012</v>
      </c>
      <c r="P1" s="25"/>
      <c r="Q1" s="25"/>
      <c r="R1" s="25"/>
      <c r="S1" s="25"/>
      <c r="T1" s="26"/>
      <c r="U1" s="24">
        <v>2013</v>
      </c>
      <c r="V1" s="25"/>
      <c r="W1" s="25"/>
      <c r="X1" s="25"/>
      <c r="Y1" s="25"/>
      <c r="Z1" s="26"/>
      <c r="AA1" s="24">
        <v>2014</v>
      </c>
      <c r="AB1" s="25"/>
      <c r="AC1" s="25"/>
      <c r="AD1" s="25"/>
      <c r="AE1" s="25"/>
      <c r="AF1" s="26"/>
      <c r="AG1" s="24">
        <v>2015</v>
      </c>
      <c r="AH1" s="25"/>
      <c r="AI1" s="25"/>
      <c r="AJ1" s="25"/>
      <c r="AK1" s="25"/>
      <c r="AL1" s="26"/>
      <c r="AM1" s="24">
        <v>2016</v>
      </c>
      <c r="AN1" s="25"/>
      <c r="AO1" s="25"/>
      <c r="AP1" s="25"/>
      <c r="AQ1" s="25"/>
      <c r="AR1" s="26"/>
      <c r="AS1" s="24">
        <v>2017</v>
      </c>
      <c r="AT1" s="25"/>
      <c r="AU1" s="25"/>
      <c r="AV1" s="25"/>
      <c r="AW1" s="25"/>
      <c r="AX1" s="26"/>
    </row>
    <row r="2" spans="1:51" x14ac:dyDescent="0.25">
      <c r="B2" s="6"/>
      <c r="C2" s="23" t="s">
        <v>2</v>
      </c>
      <c r="D2" s="27"/>
      <c r="E2" s="22" t="s">
        <v>3</v>
      </c>
      <c r="F2" s="23"/>
      <c r="G2" s="23" t="s">
        <v>19</v>
      </c>
      <c r="H2" s="28"/>
      <c r="I2" s="23" t="s">
        <v>2</v>
      </c>
      <c r="J2" s="27"/>
      <c r="K2" s="22" t="s">
        <v>3</v>
      </c>
      <c r="L2" s="23"/>
      <c r="M2" s="23" t="s">
        <v>19</v>
      </c>
      <c r="N2" s="28"/>
      <c r="O2" s="23" t="s">
        <v>2</v>
      </c>
      <c r="P2" s="27"/>
      <c r="Q2" s="22" t="s">
        <v>3</v>
      </c>
      <c r="R2" s="23"/>
      <c r="S2" s="23" t="s">
        <v>19</v>
      </c>
      <c r="T2" s="28"/>
      <c r="U2" s="23" t="s">
        <v>2</v>
      </c>
      <c r="V2" s="27"/>
      <c r="W2" s="22" t="s">
        <v>3</v>
      </c>
      <c r="X2" s="23"/>
      <c r="Y2" s="23" t="s">
        <v>19</v>
      </c>
      <c r="Z2" s="28"/>
      <c r="AA2" s="23" t="s">
        <v>2</v>
      </c>
      <c r="AB2" s="27"/>
      <c r="AC2" s="22" t="s">
        <v>3</v>
      </c>
      <c r="AD2" s="23"/>
      <c r="AE2" s="23" t="s">
        <v>19</v>
      </c>
      <c r="AF2" s="28"/>
      <c r="AG2" s="23" t="s">
        <v>2</v>
      </c>
      <c r="AH2" s="27"/>
      <c r="AI2" s="22" t="s">
        <v>3</v>
      </c>
      <c r="AJ2" s="23"/>
      <c r="AK2" s="23" t="s">
        <v>19</v>
      </c>
      <c r="AL2" s="28"/>
      <c r="AM2" s="23" t="s">
        <v>2</v>
      </c>
      <c r="AN2" s="27"/>
      <c r="AO2" s="22" t="s">
        <v>3</v>
      </c>
      <c r="AP2" s="23"/>
      <c r="AQ2" s="23" t="s">
        <v>19</v>
      </c>
      <c r="AR2" s="28"/>
      <c r="AS2" s="23" t="s">
        <v>2</v>
      </c>
      <c r="AT2" s="27"/>
      <c r="AU2" s="22" t="s">
        <v>3</v>
      </c>
      <c r="AV2" s="23"/>
      <c r="AW2" s="23" t="s">
        <v>19</v>
      </c>
      <c r="AX2" s="28"/>
    </row>
    <row r="3" spans="1:51" ht="15.75" thickBot="1" x14ac:dyDescent="0.3">
      <c r="A3" s="2"/>
      <c r="B3" s="7"/>
      <c r="C3" s="8" t="s">
        <v>17</v>
      </c>
      <c r="D3" s="9" t="s">
        <v>18</v>
      </c>
      <c r="E3" s="8" t="s">
        <v>17</v>
      </c>
      <c r="F3" s="9" t="s">
        <v>18</v>
      </c>
      <c r="G3" s="8" t="s">
        <v>17</v>
      </c>
      <c r="H3" s="4" t="s">
        <v>18</v>
      </c>
      <c r="I3" s="8" t="s">
        <v>17</v>
      </c>
      <c r="J3" s="9" t="s">
        <v>18</v>
      </c>
      <c r="K3" s="8" t="s">
        <v>17</v>
      </c>
      <c r="L3" s="9" t="s">
        <v>18</v>
      </c>
      <c r="M3" s="8" t="s">
        <v>17</v>
      </c>
      <c r="N3" s="13" t="s">
        <v>18</v>
      </c>
      <c r="O3" s="8" t="s">
        <v>17</v>
      </c>
      <c r="P3" s="9" t="s">
        <v>18</v>
      </c>
      <c r="Q3" s="8" t="s">
        <v>17</v>
      </c>
      <c r="R3" s="9" t="s">
        <v>18</v>
      </c>
      <c r="S3" s="8" t="s">
        <v>17</v>
      </c>
      <c r="T3" s="13" t="s">
        <v>18</v>
      </c>
      <c r="U3" s="8" t="s">
        <v>17</v>
      </c>
      <c r="V3" s="9" t="s">
        <v>18</v>
      </c>
      <c r="W3" s="8" t="s">
        <v>17</v>
      </c>
      <c r="X3" s="9" t="s">
        <v>18</v>
      </c>
      <c r="Y3" s="8" t="s">
        <v>17</v>
      </c>
      <c r="Z3" s="13" t="s">
        <v>18</v>
      </c>
      <c r="AA3" s="8" t="s">
        <v>17</v>
      </c>
      <c r="AB3" s="9" t="s">
        <v>18</v>
      </c>
      <c r="AC3" s="8" t="s">
        <v>17</v>
      </c>
      <c r="AD3" s="9" t="s">
        <v>18</v>
      </c>
      <c r="AE3" s="8" t="s">
        <v>17</v>
      </c>
      <c r="AF3" s="13" t="s">
        <v>18</v>
      </c>
      <c r="AG3" s="8" t="s">
        <v>17</v>
      </c>
      <c r="AH3" s="9" t="s">
        <v>18</v>
      </c>
      <c r="AI3" s="8" t="s">
        <v>17</v>
      </c>
      <c r="AJ3" s="9" t="s">
        <v>18</v>
      </c>
      <c r="AK3" s="8" t="s">
        <v>17</v>
      </c>
      <c r="AL3" s="13" t="s">
        <v>18</v>
      </c>
      <c r="AM3" s="14" t="s">
        <v>17</v>
      </c>
      <c r="AN3" s="9" t="s">
        <v>18</v>
      </c>
      <c r="AO3" s="8" t="s">
        <v>17</v>
      </c>
      <c r="AP3" s="9" t="s">
        <v>18</v>
      </c>
      <c r="AQ3" s="8" t="s">
        <v>17</v>
      </c>
      <c r="AR3" s="13" t="s">
        <v>18</v>
      </c>
      <c r="AS3" s="8" t="s">
        <v>17</v>
      </c>
      <c r="AT3" s="9" t="s">
        <v>18</v>
      </c>
      <c r="AU3" s="8" t="s">
        <v>17</v>
      </c>
      <c r="AV3" s="9" t="s">
        <v>18</v>
      </c>
      <c r="AW3" s="15" t="s">
        <v>17</v>
      </c>
      <c r="AX3" s="13" t="s">
        <v>18</v>
      </c>
    </row>
    <row r="4" spans="1:51" ht="15.75" thickTop="1" x14ac:dyDescent="0.25">
      <c r="A4" s="16" t="s">
        <v>0</v>
      </c>
      <c r="B4" s="17" t="s">
        <v>1</v>
      </c>
      <c r="C4" s="12">
        <v>4</v>
      </c>
      <c r="D4" s="1">
        <f>C4/C$15</f>
        <v>2.1676692136779927E-4</v>
      </c>
      <c r="E4" s="12">
        <v>1</v>
      </c>
      <c r="F4" s="1">
        <f>E4/E$15</f>
        <v>1.9355837720656549E-5</v>
      </c>
      <c r="G4" s="12">
        <v>5</v>
      </c>
      <c r="H4" s="11">
        <f>G4/G$15</f>
        <v>7.1309382888600482E-5</v>
      </c>
      <c r="I4" s="12">
        <v>10</v>
      </c>
      <c r="J4" s="1">
        <f>I4/I$15</f>
        <v>5.3547523427041502E-4</v>
      </c>
      <c r="K4" s="12">
        <v>0</v>
      </c>
      <c r="L4" s="1">
        <f>K4/K$15</f>
        <v>0</v>
      </c>
      <c r="M4" s="12">
        <v>10</v>
      </c>
      <c r="N4" s="5">
        <f>M4/M$15</f>
        <v>1.4126488578733985E-4</v>
      </c>
      <c r="O4" s="12">
        <v>11</v>
      </c>
      <c r="P4" s="1">
        <f>O4/O$15</f>
        <v>5.8114961961115805E-4</v>
      </c>
      <c r="Q4" s="12">
        <v>0</v>
      </c>
      <c r="R4" s="1">
        <f>Q4/Q$15</f>
        <v>0</v>
      </c>
      <c r="S4" s="12">
        <v>11</v>
      </c>
      <c r="T4" s="5">
        <f>S4/S$15</f>
        <v>1.5376443288881434E-4</v>
      </c>
      <c r="U4" s="12">
        <v>10</v>
      </c>
      <c r="V4" s="1">
        <f>U4/U$15</f>
        <v>5.0989190291658173E-4</v>
      </c>
      <c r="W4" s="12">
        <v>0</v>
      </c>
      <c r="X4" s="1">
        <f>W4/W$15</f>
        <v>0</v>
      </c>
      <c r="Y4" s="12">
        <v>10</v>
      </c>
      <c r="Z4" s="5">
        <f>Y4/Y$15</f>
        <v>1.3634566352617154E-4</v>
      </c>
      <c r="AA4" s="19">
        <v>10</v>
      </c>
      <c r="AB4" s="1">
        <f>AA4/AA$15</f>
        <v>4.9674631165863591E-4</v>
      </c>
      <c r="AC4" s="12">
        <v>1</v>
      </c>
      <c r="AD4" s="1">
        <f>AC4/AC$15</f>
        <v>1.8343238682221733E-5</v>
      </c>
      <c r="AE4" s="12">
        <v>11</v>
      </c>
      <c r="AF4" s="5">
        <f>AE4/AE$15</f>
        <v>1.4736024220665265E-4</v>
      </c>
      <c r="AG4" s="12">
        <v>10</v>
      </c>
      <c r="AH4" s="1">
        <f>AG4/AG$15</f>
        <v>4.8239266763145202E-4</v>
      </c>
      <c r="AI4" s="12">
        <v>1</v>
      </c>
      <c r="AJ4" s="1">
        <f>AI4/AI$15</f>
        <v>1.8059016867121755E-5</v>
      </c>
      <c r="AK4" s="12">
        <v>11</v>
      </c>
      <c r="AL4" s="5">
        <f>AK4/AK$15</f>
        <v>1.4453905182382004E-4</v>
      </c>
      <c r="AM4" s="12">
        <v>10</v>
      </c>
      <c r="AN4" s="1">
        <f>AM4/AM$15</f>
        <v>4.6875732433319272E-4</v>
      </c>
      <c r="AO4" s="12">
        <v>0</v>
      </c>
      <c r="AP4" s="1">
        <f>AO4/AO$15</f>
        <v>0</v>
      </c>
      <c r="AQ4" s="12">
        <v>10</v>
      </c>
      <c r="AR4" s="5">
        <f>AQ4/AQ$15</f>
        <v>1.2885103531806879E-4</v>
      </c>
      <c r="AS4" s="12">
        <v>6</v>
      </c>
      <c r="AT4" s="1">
        <f>AS4/AS$15</f>
        <v>2.7507793874931232E-4</v>
      </c>
      <c r="AU4" s="12">
        <v>0</v>
      </c>
      <c r="AV4" s="1">
        <f>AU4/AU$15</f>
        <v>0</v>
      </c>
      <c r="AW4" s="12">
        <v>6</v>
      </c>
      <c r="AX4" s="5">
        <f>AW4/AW$15</f>
        <v>7.6208863090777463E-5</v>
      </c>
    </row>
    <row r="5" spans="1:51" x14ac:dyDescent="0.25">
      <c r="A5" s="16" t="s">
        <v>10</v>
      </c>
      <c r="B5" s="17" t="s">
        <v>10</v>
      </c>
      <c r="C5" s="12">
        <v>199</v>
      </c>
      <c r="D5" s="1">
        <f>C5/C$15</f>
        <v>1.0784154338048014E-2</v>
      </c>
      <c r="E5" s="12">
        <v>67</v>
      </c>
      <c r="F5" s="1">
        <f>E5/E$15</f>
        <v>1.2968411272839889E-3</v>
      </c>
      <c r="G5" s="12">
        <v>266</v>
      </c>
      <c r="H5" s="5">
        <f t="shared" ref="H5:H15" si="0">G5/G$15</f>
        <v>3.7936591696735456E-3</v>
      </c>
      <c r="I5" s="12">
        <v>214</v>
      </c>
      <c r="J5" s="1">
        <f>I5/I$15</f>
        <v>1.1459170013386881E-2</v>
      </c>
      <c r="K5" s="12">
        <v>60</v>
      </c>
      <c r="L5" s="1">
        <f>K5/K$15</f>
        <v>1.1513221015466094E-3</v>
      </c>
      <c r="M5" s="12">
        <v>274</v>
      </c>
      <c r="N5" s="5">
        <f t="shared" ref="N5:N15" si="1">M5/M$15</f>
        <v>3.8706578705731114E-3</v>
      </c>
      <c r="O5" s="12">
        <v>221</v>
      </c>
      <c r="P5" s="1">
        <f>O5/O$15</f>
        <v>1.1675824175824176E-2</v>
      </c>
      <c r="Q5" s="12">
        <v>63</v>
      </c>
      <c r="R5" s="1">
        <f>Q5/Q$15</f>
        <v>1.1974909712982322E-3</v>
      </c>
      <c r="S5" s="12">
        <v>284</v>
      </c>
      <c r="T5" s="5">
        <f t="shared" ref="T5:T15" si="2">S5/S$15</f>
        <v>3.9699180854930243E-3</v>
      </c>
      <c r="U5" s="12">
        <v>226</v>
      </c>
      <c r="V5" s="1">
        <f>U5/U$15</f>
        <v>1.1523557005914746E-2</v>
      </c>
      <c r="W5" s="12">
        <v>59</v>
      </c>
      <c r="X5" s="1">
        <f>W5/W$15</f>
        <v>1.0980625709553144E-3</v>
      </c>
      <c r="Y5" s="12">
        <v>285</v>
      </c>
      <c r="Z5" s="5">
        <f t="shared" ref="Z5:Z15" si="3">Y5/Y$15</f>
        <v>3.8858514104958891E-3</v>
      </c>
      <c r="AA5" s="18">
        <v>208</v>
      </c>
      <c r="AB5" s="1">
        <f>AA5/AA$15</f>
        <v>1.0332323282499627E-2</v>
      </c>
      <c r="AC5" s="12">
        <v>65</v>
      </c>
      <c r="AD5" s="1">
        <f>AC5/AC$15</f>
        <v>1.1923105143444126E-3</v>
      </c>
      <c r="AE5" s="12">
        <v>273</v>
      </c>
      <c r="AF5" s="5">
        <f t="shared" ref="AF5:AF15" si="4">AE5/AE$15</f>
        <v>3.6572132838560158E-3</v>
      </c>
      <c r="AG5" s="12">
        <v>224</v>
      </c>
      <c r="AH5" s="1">
        <f>AG5/AG$15</f>
        <v>1.0805595754944525E-2</v>
      </c>
      <c r="AI5" s="12">
        <v>67</v>
      </c>
      <c r="AJ5" s="1">
        <f>AI5/AI$15</f>
        <v>1.2099541300971575E-3</v>
      </c>
      <c r="AK5" s="12">
        <v>291</v>
      </c>
      <c r="AL5" s="5">
        <f t="shared" ref="AL5:AL15" si="5">AK5/AK$15</f>
        <v>3.8237149164301481E-3</v>
      </c>
      <c r="AM5" s="12">
        <v>227</v>
      </c>
      <c r="AN5" s="1">
        <f>AM5/AM$15</f>
        <v>1.0640791262363475E-2</v>
      </c>
      <c r="AO5" s="12">
        <v>71</v>
      </c>
      <c r="AP5" s="1">
        <f>AO5/AO$15</f>
        <v>1.2616390646101358E-3</v>
      </c>
      <c r="AQ5" s="12">
        <v>298</v>
      </c>
      <c r="AR5" s="5">
        <f t="shared" ref="AR5:AR15" si="6">AQ5/AQ$15</f>
        <v>3.8397608524784496E-3</v>
      </c>
      <c r="AS5" s="12">
        <v>231</v>
      </c>
      <c r="AT5" s="1">
        <f>AS5/AS$15</f>
        <v>1.0590500641848523E-2</v>
      </c>
      <c r="AU5" s="12">
        <v>68</v>
      </c>
      <c r="AV5" s="1">
        <f>AU5/AU$15</f>
        <v>1.1946801595249389E-3</v>
      </c>
      <c r="AW5" s="12">
        <v>299</v>
      </c>
      <c r="AX5" s="5">
        <f t="shared" ref="AX5:AX15" si="7">AW5/AW$15</f>
        <v>3.7977416773570766E-3</v>
      </c>
    </row>
    <row r="6" spans="1:51" x14ac:dyDescent="0.25">
      <c r="A6" s="16" t="s">
        <v>11</v>
      </c>
      <c r="B6" s="17" t="s">
        <v>12</v>
      </c>
      <c r="C6" s="12">
        <v>1818</v>
      </c>
      <c r="D6" s="1">
        <f t="shared" ref="D6:F15" si="8">C6/C$15</f>
        <v>9.8520565761664763E-2</v>
      </c>
      <c r="E6" s="12">
        <v>1219</v>
      </c>
      <c r="F6" s="1">
        <f t="shared" si="8"/>
        <v>2.3594766181480334E-2</v>
      </c>
      <c r="G6" s="12">
        <v>3037</v>
      </c>
      <c r="H6" s="5">
        <f t="shared" si="0"/>
        <v>4.3313319166535934E-2</v>
      </c>
      <c r="I6" s="12">
        <v>1759</v>
      </c>
      <c r="J6" s="1">
        <f t="shared" ref="J6" si="9">I6/I$15</f>
        <v>9.4190093708166001E-2</v>
      </c>
      <c r="K6" s="12">
        <v>1169</v>
      </c>
      <c r="L6" s="1">
        <f t="shared" ref="L6" si="10">K6/K$15</f>
        <v>2.2431592278466438E-2</v>
      </c>
      <c r="M6" s="12">
        <v>2928</v>
      </c>
      <c r="N6" s="5">
        <f t="shared" si="1"/>
        <v>4.1362358558533104E-2</v>
      </c>
      <c r="O6" s="12">
        <v>1716</v>
      </c>
      <c r="P6" s="1">
        <f t="shared" ref="P6" si="11">O6/O$15</f>
        <v>9.0659340659340656E-2</v>
      </c>
      <c r="Q6" s="12">
        <v>1127</v>
      </c>
      <c r="R6" s="1">
        <f t="shared" ref="R6" si="12">Q6/Q$15</f>
        <v>2.142178293100171E-2</v>
      </c>
      <c r="S6" s="12">
        <v>2843</v>
      </c>
      <c r="T6" s="5">
        <f t="shared" si="2"/>
        <v>3.974111660935447E-2</v>
      </c>
      <c r="U6" s="12">
        <v>1696</v>
      </c>
      <c r="V6" s="1">
        <f t="shared" ref="V6" si="13">U6/U$15</f>
        <v>8.647766673465225E-2</v>
      </c>
      <c r="W6" s="12">
        <v>1113</v>
      </c>
      <c r="X6" s="1">
        <f t="shared" ref="X6" si="14">W6/W$15</f>
        <v>2.071429900802144E-2</v>
      </c>
      <c r="Y6" s="12">
        <v>2809</v>
      </c>
      <c r="Z6" s="5">
        <f t="shared" si="3"/>
        <v>3.8299496884501585E-2</v>
      </c>
      <c r="AA6" s="18">
        <v>1679</v>
      </c>
      <c r="AB6" s="1">
        <f t="shared" ref="AB6" si="15">AA6/AA$15</f>
        <v>8.340370572748497E-2</v>
      </c>
      <c r="AC6" s="12">
        <v>1113</v>
      </c>
      <c r="AD6" s="1">
        <f t="shared" ref="AD6" si="16">AC6/AC$15</f>
        <v>2.0416024653312787E-2</v>
      </c>
      <c r="AE6" s="12">
        <v>2792</v>
      </c>
      <c r="AF6" s="5">
        <f t="shared" si="4"/>
        <v>3.7402708749179468E-2</v>
      </c>
      <c r="AG6" s="12">
        <v>1687</v>
      </c>
      <c r="AH6" s="1">
        <f t="shared" ref="AH6" si="17">AG6/AG$15</f>
        <v>8.1379643029425949E-2</v>
      </c>
      <c r="AI6" s="12">
        <v>1135</v>
      </c>
      <c r="AJ6" s="1">
        <f t="shared" ref="AJ6" si="18">AI6/AI$15</f>
        <v>2.0496984144183189E-2</v>
      </c>
      <c r="AK6" s="12">
        <v>2822</v>
      </c>
      <c r="AL6" s="5">
        <f t="shared" si="5"/>
        <v>3.7080836749710924E-2</v>
      </c>
      <c r="AM6" s="12">
        <v>1699</v>
      </c>
      <c r="AN6" s="1">
        <f t="shared" ref="AN6" si="19">AM6/AM$15</f>
        <v>7.9641869404209434E-2</v>
      </c>
      <c r="AO6" s="12">
        <v>1138</v>
      </c>
      <c r="AP6" s="1">
        <f t="shared" ref="AP6" si="20">AO6/AO$15</f>
        <v>2.022176416234274E-2</v>
      </c>
      <c r="AQ6" s="12">
        <v>2837</v>
      </c>
      <c r="AR6" s="5">
        <f t="shared" si="6"/>
        <v>3.6555038719736116E-2</v>
      </c>
      <c r="AS6" s="12">
        <v>1755</v>
      </c>
      <c r="AT6" s="1">
        <f t="shared" ref="AT6" si="21">AS6/AS$15</f>
        <v>8.0460297084173849E-2</v>
      </c>
      <c r="AU6" s="12">
        <v>1109</v>
      </c>
      <c r="AV6" s="1">
        <f t="shared" ref="AV6" si="22">AU6/AU$15</f>
        <v>1.9483827895781725E-2</v>
      </c>
      <c r="AW6" s="12">
        <v>2864</v>
      </c>
      <c r="AX6" s="5">
        <f t="shared" si="7"/>
        <v>3.6377030648664439E-2</v>
      </c>
    </row>
    <row r="7" spans="1:51" x14ac:dyDescent="0.25">
      <c r="A7" s="29" t="s">
        <v>13</v>
      </c>
      <c r="B7" s="17" t="s">
        <v>14</v>
      </c>
      <c r="C7" s="12">
        <v>1006</v>
      </c>
      <c r="D7" s="1">
        <f t="shared" si="8"/>
        <v>5.4516880724001515E-2</v>
      </c>
      <c r="E7" s="12">
        <v>974</v>
      </c>
      <c r="F7" s="1">
        <f t="shared" si="8"/>
        <v>1.8852585939919481E-2</v>
      </c>
      <c r="G7" s="12">
        <v>1980</v>
      </c>
      <c r="H7" s="5">
        <f t="shared" si="0"/>
        <v>2.8238515623885792E-2</v>
      </c>
      <c r="I7" s="12">
        <v>1110</v>
      </c>
      <c r="J7" s="1">
        <f t="shared" ref="J7" si="23">I7/I$15</f>
        <v>5.9437751004016062E-2</v>
      </c>
      <c r="K7" s="12">
        <v>1000</v>
      </c>
      <c r="L7" s="1">
        <f t="shared" ref="L7" si="24">K7/K$15</f>
        <v>1.918870169244349E-2</v>
      </c>
      <c r="M7" s="12">
        <v>2110</v>
      </c>
      <c r="N7" s="5">
        <f t="shared" si="1"/>
        <v>2.9806890901128705E-2</v>
      </c>
      <c r="O7" s="12">
        <v>1187</v>
      </c>
      <c r="P7" s="1">
        <f t="shared" ref="P7" si="25">O7/O$15</f>
        <v>6.2711327134404055E-2</v>
      </c>
      <c r="Q7" s="12">
        <v>1008</v>
      </c>
      <c r="R7" s="1">
        <f t="shared" ref="R7" si="26">Q7/Q$15</f>
        <v>1.9159855540771716E-2</v>
      </c>
      <c r="S7" s="12">
        <v>2195</v>
      </c>
      <c r="T7" s="5">
        <f t="shared" si="2"/>
        <v>3.0682993653722498E-2</v>
      </c>
      <c r="U7" s="12">
        <v>1199</v>
      </c>
      <c r="V7" s="1">
        <f t="shared" ref="V7" si="27">U7/U$15</f>
        <v>6.1136039159698147E-2</v>
      </c>
      <c r="W7" s="12">
        <v>1035</v>
      </c>
      <c r="X7" s="1">
        <f t="shared" ref="X7" si="28">W7/W$15</f>
        <v>1.9262623066758484E-2</v>
      </c>
      <c r="Y7" s="12">
        <v>2234</v>
      </c>
      <c r="Z7" s="5">
        <f t="shared" si="3"/>
        <v>3.0459621231746725E-2</v>
      </c>
      <c r="AA7" s="18">
        <v>1169</v>
      </c>
      <c r="AB7" s="1">
        <f t="shared" ref="AB7" si="29">AA7/AA$15</f>
        <v>5.8069643832894542E-2</v>
      </c>
      <c r="AC7" s="12">
        <v>989</v>
      </c>
      <c r="AD7" s="1">
        <f t="shared" ref="AD7" si="30">AC7/AC$15</f>
        <v>1.8141463056717294E-2</v>
      </c>
      <c r="AE7" s="12">
        <v>2158</v>
      </c>
      <c r="AF7" s="5">
        <f t="shared" si="4"/>
        <v>2.8909400243814221E-2</v>
      </c>
      <c r="AG7" s="12">
        <v>1211</v>
      </c>
      <c r="AH7" s="1">
        <f t="shared" ref="AH7" si="31">AG7/AG$15</f>
        <v>5.8417752050168838E-2</v>
      </c>
      <c r="AI7" s="12">
        <v>1005</v>
      </c>
      <c r="AJ7" s="1">
        <f t="shared" ref="AJ7" si="32">AI7/AI$15</f>
        <v>1.8149311951457362E-2</v>
      </c>
      <c r="AK7" s="12">
        <v>2216</v>
      </c>
      <c r="AL7" s="5">
        <f t="shared" si="5"/>
        <v>2.9118048985598655E-2</v>
      </c>
      <c r="AM7" s="12">
        <v>1174</v>
      </c>
      <c r="AN7" s="1">
        <f t="shared" ref="AN7" si="33">AM7/AM$15</f>
        <v>5.5032109876716827E-2</v>
      </c>
      <c r="AO7" s="12">
        <v>1013</v>
      </c>
      <c r="AP7" s="1">
        <f t="shared" ref="AP7" si="34">AO7/AO$15</f>
        <v>1.8000568626057287E-2</v>
      </c>
      <c r="AQ7" s="12">
        <v>2187</v>
      </c>
      <c r="AR7" s="5">
        <f t="shared" si="6"/>
        <v>2.8179721424061641E-2</v>
      </c>
      <c r="AS7" s="12">
        <v>1190</v>
      </c>
      <c r="AT7" s="1">
        <f t="shared" ref="AT7" si="35">AS7/AS$15</f>
        <v>5.4557124518613609E-2</v>
      </c>
      <c r="AU7" s="12">
        <v>1032</v>
      </c>
      <c r="AV7" s="1">
        <f t="shared" ref="AV7" si="36">AU7/AU$15</f>
        <v>1.8131028303378486E-2</v>
      </c>
      <c r="AW7" s="12">
        <v>2222</v>
      </c>
      <c r="AX7" s="5">
        <f t="shared" si="7"/>
        <v>2.8222682297951253E-2</v>
      </c>
    </row>
    <row r="8" spans="1:51" x14ac:dyDescent="0.25">
      <c r="A8" s="29"/>
      <c r="B8" s="17" t="s">
        <v>15</v>
      </c>
      <c r="C8" s="12">
        <v>1615</v>
      </c>
      <c r="D8" s="1">
        <f t="shared" si="8"/>
        <v>8.7519644502248958E-2</v>
      </c>
      <c r="E8" s="12">
        <v>2207</v>
      </c>
      <c r="F8" s="1">
        <f t="shared" si="8"/>
        <v>4.2718333849489004E-2</v>
      </c>
      <c r="G8" s="12">
        <v>3822</v>
      </c>
      <c r="H8" s="5">
        <f t="shared" si="0"/>
        <v>5.4508892280046212E-2</v>
      </c>
      <c r="I8" s="12">
        <v>1519</v>
      </c>
      <c r="J8" s="1">
        <f t="shared" ref="J8" si="37">I8/I$15</f>
        <v>8.1338688085676042E-2</v>
      </c>
      <c r="K8" s="12">
        <v>2077</v>
      </c>
      <c r="L8" s="1">
        <f t="shared" ref="L8" si="38">K8/K$15</f>
        <v>3.9854933415205129E-2</v>
      </c>
      <c r="M8" s="12">
        <v>3596</v>
      </c>
      <c r="N8" s="5">
        <f t="shared" si="1"/>
        <v>5.0798852929127405E-2</v>
      </c>
      <c r="O8" s="12">
        <v>1445</v>
      </c>
      <c r="P8" s="1">
        <f t="shared" ref="P8" si="39">O8/O$15</f>
        <v>7.634192730346577E-2</v>
      </c>
      <c r="Q8" s="12">
        <v>2040</v>
      </c>
      <c r="R8" s="1">
        <f t="shared" ref="R8" si="40">Q8/Q$15</f>
        <v>3.8775898118228472E-2</v>
      </c>
      <c r="S8" s="12">
        <v>3485</v>
      </c>
      <c r="T8" s="5">
        <f t="shared" si="2"/>
        <v>4.8715368056137999E-2</v>
      </c>
      <c r="U8" s="12">
        <v>1451</v>
      </c>
      <c r="V8" s="1">
        <f t="shared" ref="V8" si="41">U8/U$15</f>
        <v>7.3985315113196004E-2</v>
      </c>
      <c r="W8" s="12">
        <v>1974</v>
      </c>
      <c r="X8" s="1">
        <f t="shared" ref="X8" si="42">W8/W$15</f>
        <v>3.6738568051962552E-2</v>
      </c>
      <c r="Y8" s="12">
        <v>3425</v>
      </c>
      <c r="Z8" s="5">
        <f t="shared" si="3"/>
        <v>4.6698389757713753E-2</v>
      </c>
      <c r="AA8" s="18">
        <v>1526</v>
      </c>
      <c r="AB8" s="1">
        <f t="shared" ref="AB8" si="43">AA8/AA$15</f>
        <v>7.5803487159107841E-2</v>
      </c>
      <c r="AC8" s="12">
        <v>1930</v>
      </c>
      <c r="AD8" s="1">
        <f t="shared" ref="AD8" si="44">AC8/AC$15</f>
        <v>3.5402450656687942E-2</v>
      </c>
      <c r="AE8" s="12">
        <v>3456</v>
      </c>
      <c r="AF8" s="5">
        <f t="shared" si="4"/>
        <v>4.6297908824199228E-2</v>
      </c>
      <c r="AG8" s="12">
        <v>1502</v>
      </c>
      <c r="AH8" s="1">
        <f t="shared" ref="AH8" si="45">AG8/AG$15</f>
        <v>7.2455378678244087E-2</v>
      </c>
      <c r="AI8" s="12">
        <v>1908</v>
      </c>
      <c r="AJ8" s="1">
        <f t="shared" ref="AJ8" si="46">AI8/AI$15</f>
        <v>3.4456604182468306E-2</v>
      </c>
      <c r="AK8" s="12">
        <v>3410</v>
      </c>
      <c r="AL8" s="5">
        <f t="shared" si="5"/>
        <v>4.4807106065384211E-2</v>
      </c>
      <c r="AM8" s="12">
        <v>1601</v>
      </c>
      <c r="AN8" s="1">
        <f t="shared" ref="AN8" si="47">AM8/AM$15</f>
        <v>7.5048047625744158E-2</v>
      </c>
      <c r="AO8" s="12">
        <v>1985</v>
      </c>
      <c r="AP8" s="1">
        <f t="shared" ref="AP8" si="48">AO8/AO$15</f>
        <v>3.5272585116212951E-2</v>
      </c>
      <c r="AQ8" s="12">
        <v>3586</v>
      </c>
      <c r="AR8" s="5">
        <f t="shared" si="6"/>
        <v>4.6205981265059468E-2</v>
      </c>
      <c r="AS8" s="12">
        <v>1749</v>
      </c>
      <c r="AT8" s="1">
        <f t="shared" ref="AT8" si="49">AS8/AS$15</f>
        <v>8.0185219145424536E-2</v>
      </c>
      <c r="AU8" s="12">
        <v>2055</v>
      </c>
      <c r="AV8" s="1">
        <f t="shared" ref="AV8" si="50">AU8/AU$15</f>
        <v>3.6103937173878671E-2</v>
      </c>
      <c r="AW8" s="12">
        <v>3804</v>
      </c>
      <c r="AX8" s="5">
        <f t="shared" si="7"/>
        <v>4.8316419199552908E-2</v>
      </c>
    </row>
    <row r="9" spans="1:51" x14ac:dyDescent="0.25">
      <c r="A9" s="29"/>
      <c r="B9" s="17" t="s">
        <v>16</v>
      </c>
      <c r="C9" s="12">
        <v>2632</v>
      </c>
      <c r="D9" s="1">
        <f t="shared" si="8"/>
        <v>0.14263263426001191</v>
      </c>
      <c r="E9" s="12">
        <v>5477</v>
      </c>
      <c r="F9" s="1">
        <f t="shared" si="8"/>
        <v>0.10601192319603592</v>
      </c>
      <c r="G9" s="12">
        <v>8109</v>
      </c>
      <c r="H9" s="5">
        <f t="shared" si="0"/>
        <v>0.11564955716873226</v>
      </c>
      <c r="I9" s="12">
        <v>2575</v>
      </c>
      <c r="J9" s="1">
        <f t="shared" ref="J9" si="51">I9/I$15</f>
        <v>0.13788487282463185</v>
      </c>
      <c r="K9" s="12">
        <v>5273</v>
      </c>
      <c r="L9" s="1">
        <f t="shared" ref="L9" si="52">K9/K$15</f>
        <v>0.10118202402425452</v>
      </c>
      <c r="M9" s="12">
        <v>7848</v>
      </c>
      <c r="N9" s="5">
        <f t="shared" si="1"/>
        <v>0.11086468236590431</v>
      </c>
      <c r="O9" s="12">
        <v>2500</v>
      </c>
      <c r="P9" s="1">
        <f t="shared" ref="P9" si="53">O9/O$15</f>
        <v>0.13207945900253593</v>
      </c>
      <c r="Q9" s="12">
        <v>5019</v>
      </c>
      <c r="R9" s="1">
        <f t="shared" ref="R9" si="54">Q9/Q$15</f>
        <v>9.5400114046759174E-2</v>
      </c>
      <c r="S9" s="12">
        <v>7519</v>
      </c>
      <c r="T9" s="5">
        <f t="shared" si="2"/>
        <v>0.10510497917190864</v>
      </c>
      <c r="U9" s="12">
        <v>2498</v>
      </c>
      <c r="V9" s="1">
        <f t="shared" ref="V9" si="55">U9/U$15</f>
        <v>0.12737099734856211</v>
      </c>
      <c r="W9" s="12">
        <v>4891</v>
      </c>
      <c r="X9" s="1">
        <f t="shared" ref="X9" si="56">W9/W$15</f>
        <v>9.1027526009193949E-2</v>
      </c>
      <c r="Y9" s="12">
        <v>7389</v>
      </c>
      <c r="Z9" s="5">
        <f t="shared" si="3"/>
        <v>0.10074581077948816</v>
      </c>
      <c r="AA9" s="18">
        <v>2484</v>
      </c>
      <c r="AB9" s="1">
        <f t="shared" ref="AB9" si="57">AA9/AA$15</f>
        <v>0.12339178381600517</v>
      </c>
      <c r="AC9" s="12">
        <v>4832</v>
      </c>
      <c r="AD9" s="1">
        <f t="shared" ref="AD9" si="58">AC9/AC$15</f>
        <v>8.8634529312495408E-2</v>
      </c>
      <c r="AE9" s="12">
        <v>7316</v>
      </c>
      <c r="AF9" s="5">
        <f t="shared" si="4"/>
        <v>9.8007957453079164E-2</v>
      </c>
      <c r="AG9" s="12">
        <v>2564</v>
      </c>
      <c r="AH9" s="1">
        <f t="shared" ref="AH9" si="59">AG9/AG$15</f>
        <v>0.1236854799807043</v>
      </c>
      <c r="AI9" s="12">
        <v>4803</v>
      </c>
      <c r="AJ9" s="1">
        <f t="shared" ref="AJ9" si="60">AI9/AI$15</f>
        <v>8.673745801278579E-2</v>
      </c>
      <c r="AK9" s="12">
        <v>7367</v>
      </c>
      <c r="AL9" s="5">
        <f t="shared" si="5"/>
        <v>9.6801744980552926E-2</v>
      </c>
      <c r="AM9" s="12">
        <v>2557</v>
      </c>
      <c r="AN9" s="1">
        <f t="shared" ref="AN9" si="61">AM9/AM$15</f>
        <v>0.11986124783199738</v>
      </c>
      <c r="AO9" s="12">
        <v>4757</v>
      </c>
      <c r="AP9" s="1">
        <f t="shared" ref="AP9" si="62">AO9/AO$15</f>
        <v>8.4529817328879098E-2</v>
      </c>
      <c r="AQ9" s="12">
        <v>7314</v>
      </c>
      <c r="AR9" s="5">
        <f t="shared" si="6"/>
        <v>9.42416472316355E-2</v>
      </c>
      <c r="AS9" s="12">
        <v>2444</v>
      </c>
      <c r="AT9" s="1">
        <f t="shared" ref="AT9" si="63">AS9/AS$15</f>
        <v>0.11204841371721988</v>
      </c>
      <c r="AU9" s="12">
        <v>4549</v>
      </c>
      <c r="AV9" s="1">
        <f t="shared" ref="AV9" si="64">AU9/AU$15</f>
        <v>7.9920588907043344E-2</v>
      </c>
      <c r="AW9" s="12">
        <v>6993</v>
      </c>
      <c r="AX9" s="5">
        <f t="shared" si="7"/>
        <v>8.8821429932301132E-2</v>
      </c>
    </row>
    <row r="10" spans="1:51" x14ac:dyDescent="0.25">
      <c r="A10" s="21"/>
      <c r="B10" s="17" t="s">
        <v>6</v>
      </c>
      <c r="C10" s="12">
        <v>3869</v>
      </c>
      <c r="D10" s="1">
        <f t="shared" si="8"/>
        <v>0.20966780469300383</v>
      </c>
      <c r="E10" s="12">
        <v>11797</v>
      </c>
      <c r="F10" s="1">
        <f t="shared" si="8"/>
        <v>0.22834081759058533</v>
      </c>
      <c r="G10" s="12">
        <v>15666</v>
      </c>
      <c r="H10" s="5">
        <f t="shared" si="0"/>
        <v>0.22342655846656304</v>
      </c>
      <c r="I10" s="12">
        <v>3890</v>
      </c>
      <c r="J10" s="1">
        <f t="shared" ref="J10" si="65">I10/I$15</f>
        <v>0.20829986613119142</v>
      </c>
      <c r="K10" s="12">
        <v>11606</v>
      </c>
      <c r="L10" s="1">
        <f t="shared" ref="L10" si="66">K10/K$15</f>
        <v>0.22270407184249913</v>
      </c>
      <c r="M10" s="12">
        <v>15496</v>
      </c>
      <c r="N10" s="5">
        <f t="shared" si="1"/>
        <v>0.21890406701606183</v>
      </c>
      <c r="O10" s="12">
        <v>3917</v>
      </c>
      <c r="P10" s="1">
        <f t="shared" ref="P10" si="67">O10/O$15</f>
        <v>0.2069420963651733</v>
      </c>
      <c r="Q10" s="12">
        <v>11477</v>
      </c>
      <c r="R10" s="1">
        <f t="shared" ref="R10" si="68">Q10/Q$15</f>
        <v>0.2181524425014256</v>
      </c>
      <c r="S10" s="12">
        <v>15394</v>
      </c>
      <c r="T10" s="5">
        <f t="shared" si="2"/>
        <v>0.21518633453549163</v>
      </c>
      <c r="U10" s="12">
        <v>4117</v>
      </c>
      <c r="V10" s="1">
        <f t="shared" ref="V10" si="69">U10/U$15</f>
        <v>0.20992249643075667</v>
      </c>
      <c r="W10" s="12">
        <v>11546</v>
      </c>
      <c r="X10" s="1">
        <f t="shared" ref="X10" si="70">W10/W$15</f>
        <v>0.21488526176695016</v>
      </c>
      <c r="Y10" s="12">
        <v>15663</v>
      </c>
      <c r="Z10" s="5">
        <f t="shared" si="3"/>
        <v>0.21355821278104251</v>
      </c>
      <c r="AA10" s="18">
        <v>4198</v>
      </c>
      <c r="AB10" s="1">
        <f t="shared" ref="AB10" si="71">AA10/AA$15</f>
        <v>0.20853410163429537</v>
      </c>
      <c r="AC10" s="12">
        <v>11436</v>
      </c>
      <c r="AD10" s="1">
        <f t="shared" ref="AD10" si="72">AC10/AC$15</f>
        <v>0.20977327756988773</v>
      </c>
      <c r="AE10" s="12">
        <v>15634</v>
      </c>
      <c r="AF10" s="5">
        <f t="shared" si="4"/>
        <v>0.20943909333261887</v>
      </c>
      <c r="AG10" s="12">
        <v>4297</v>
      </c>
      <c r="AH10" s="1">
        <f t="shared" ref="AH10" si="73">AG10/AG$15</f>
        <v>0.20728412928123494</v>
      </c>
      <c r="AI10" s="12">
        <v>11036</v>
      </c>
      <c r="AJ10" s="1">
        <f t="shared" ref="AJ10" si="74">AI10/AI$15</f>
        <v>0.19929931014555569</v>
      </c>
      <c r="AK10" s="12">
        <v>15333</v>
      </c>
      <c r="AL10" s="5">
        <f t="shared" si="5"/>
        <v>0.20147429832860297</v>
      </c>
      <c r="AM10" s="12">
        <v>4241</v>
      </c>
      <c r="AN10" s="1">
        <f t="shared" ref="AN10" si="75">AM10/AM$15</f>
        <v>0.19879998124970702</v>
      </c>
      <c r="AO10" s="12">
        <v>10661</v>
      </c>
      <c r="AP10" s="1">
        <f t="shared" ref="AP10" si="76">AO10/AO$15</f>
        <v>0.18944132489871349</v>
      </c>
      <c r="AQ10" s="12">
        <v>14902</v>
      </c>
      <c r="AR10" s="5">
        <f t="shared" si="6"/>
        <v>0.19201381283098609</v>
      </c>
      <c r="AS10" s="12">
        <v>4234</v>
      </c>
      <c r="AT10" s="1">
        <f t="shared" ref="AT10" si="77">AS10/AS$15</f>
        <v>0.19411333211076473</v>
      </c>
      <c r="AU10" s="12">
        <v>10403</v>
      </c>
      <c r="AV10" s="1">
        <f t="shared" ref="AV10" si="78">AU10/AU$15</f>
        <v>0.18276849558144029</v>
      </c>
      <c r="AW10" s="12">
        <v>14637</v>
      </c>
      <c r="AX10" s="5">
        <f t="shared" si="7"/>
        <v>0.1859115215099516</v>
      </c>
    </row>
    <row r="11" spans="1:51" x14ac:dyDescent="0.25">
      <c r="A11" s="21"/>
      <c r="B11" s="17" t="s">
        <v>7</v>
      </c>
      <c r="C11" s="12">
        <v>4560</v>
      </c>
      <c r="D11" s="1">
        <f t="shared" si="8"/>
        <v>0.24711429035929117</v>
      </c>
      <c r="E11" s="12">
        <v>17003</v>
      </c>
      <c r="F11" s="1">
        <f t="shared" si="8"/>
        <v>0.32910730876432331</v>
      </c>
      <c r="G11" s="12">
        <v>21563</v>
      </c>
      <c r="H11" s="5">
        <f t="shared" si="0"/>
        <v>0.30752884464537844</v>
      </c>
      <c r="I11" s="12">
        <v>4578</v>
      </c>
      <c r="J11" s="1">
        <f t="shared" ref="J11" si="79">I11/I$15</f>
        <v>0.245140562248996</v>
      </c>
      <c r="K11" s="12">
        <v>16924</v>
      </c>
      <c r="L11" s="1">
        <f t="shared" ref="L11" si="80">K11/K$15</f>
        <v>0.3247495874429136</v>
      </c>
      <c r="M11" s="12">
        <v>21502</v>
      </c>
      <c r="N11" s="5">
        <f t="shared" si="1"/>
        <v>0.30374775741993815</v>
      </c>
      <c r="O11" s="12">
        <v>4650</v>
      </c>
      <c r="P11" s="1">
        <f t="shared" ref="P11" si="81">O11/O$15</f>
        <v>0.24566779374471681</v>
      </c>
      <c r="Q11" s="12">
        <v>17029</v>
      </c>
      <c r="R11" s="1">
        <f t="shared" ref="R11" si="82">Q11/Q$15</f>
        <v>0.32368371032123172</v>
      </c>
      <c r="S11" s="12">
        <v>21679</v>
      </c>
      <c r="T11" s="5">
        <f t="shared" si="2"/>
        <v>0.3030417400542369</v>
      </c>
      <c r="U11" s="12">
        <v>4795</v>
      </c>
      <c r="V11" s="1">
        <f t="shared" ref="V11" si="83">U11/U$15</f>
        <v>0.24449316744850091</v>
      </c>
      <c r="W11" s="12">
        <v>17087</v>
      </c>
      <c r="X11" s="1">
        <f t="shared" ref="X11" si="84">W11/W$15</f>
        <v>0.3180100872866688</v>
      </c>
      <c r="Y11" s="12">
        <v>21882</v>
      </c>
      <c r="Z11" s="5">
        <f t="shared" si="3"/>
        <v>0.2983515809279686</v>
      </c>
      <c r="AA11" s="18">
        <v>4922</v>
      </c>
      <c r="AB11" s="1">
        <f t="shared" ref="AB11" si="85">AA11/AA$15</f>
        <v>0.24449853459838061</v>
      </c>
      <c r="AC11" s="12">
        <v>17002</v>
      </c>
      <c r="AD11" s="1">
        <f t="shared" ref="AD11" si="86">AC11/AC$15</f>
        <v>0.31187174407513391</v>
      </c>
      <c r="AE11" s="12">
        <v>21924</v>
      </c>
      <c r="AF11" s="5">
        <f t="shared" si="4"/>
        <v>0.29370235910351389</v>
      </c>
      <c r="AG11" s="12">
        <v>5043</v>
      </c>
      <c r="AH11" s="1">
        <f t="shared" ref="AH11" si="87">AG11/AG$15</f>
        <v>0.24327062228654125</v>
      </c>
      <c r="AI11" s="12">
        <v>17459</v>
      </c>
      <c r="AJ11" s="1">
        <f t="shared" ref="AJ11" si="88">AI11/AI$15</f>
        <v>0.3152923754830787</v>
      </c>
      <c r="AK11" s="12">
        <v>22502</v>
      </c>
      <c r="AL11" s="5">
        <f t="shared" si="5"/>
        <v>0.29567434037632712</v>
      </c>
      <c r="AM11" s="12">
        <v>5228</v>
      </c>
      <c r="AN11" s="1">
        <f t="shared" ref="AN11" si="89">AM11/AM$15</f>
        <v>0.24506632916139315</v>
      </c>
      <c r="AO11" s="12">
        <v>17748</v>
      </c>
      <c r="AP11" s="1">
        <f t="shared" ref="AP11" si="90">AO11/AO$15</f>
        <v>0.31537422702395335</v>
      </c>
      <c r="AQ11" s="12">
        <v>22976</v>
      </c>
      <c r="AR11" s="5">
        <f t="shared" si="6"/>
        <v>0.29604813874679481</v>
      </c>
      <c r="AS11" s="12">
        <v>5397</v>
      </c>
      <c r="AT11" s="1">
        <f t="shared" ref="AT11" si="91">AS11/AS$15</f>
        <v>0.24743260590500643</v>
      </c>
      <c r="AU11" s="12">
        <v>17807</v>
      </c>
      <c r="AV11" s="1">
        <f t="shared" ref="AV11" si="92">AU11/AU$15</f>
        <v>0.31284808236265571</v>
      </c>
      <c r="AW11" s="12">
        <v>23204</v>
      </c>
      <c r="AX11" s="5">
        <f t="shared" si="7"/>
        <v>0.29472507652640001</v>
      </c>
    </row>
    <row r="12" spans="1:51" x14ac:dyDescent="0.25">
      <c r="A12" s="21"/>
      <c r="B12" s="17" t="s">
        <v>8</v>
      </c>
      <c r="C12" s="12">
        <v>2074</v>
      </c>
      <c r="D12" s="1">
        <f t="shared" si="8"/>
        <v>0.11239364872920392</v>
      </c>
      <c r="E12" s="12">
        <v>9042</v>
      </c>
      <c r="F12" s="1">
        <f t="shared" si="8"/>
        <v>0.17501548467017652</v>
      </c>
      <c r="G12" s="12">
        <v>11116</v>
      </c>
      <c r="H12" s="5">
        <f t="shared" si="0"/>
        <v>0.1585350200379366</v>
      </c>
      <c r="I12" s="12">
        <v>2389</v>
      </c>
      <c r="J12" s="1">
        <f t="shared" ref="J12" si="93">I12/I$15</f>
        <v>0.12792503346720213</v>
      </c>
      <c r="K12" s="12">
        <v>10374</v>
      </c>
      <c r="L12" s="1">
        <f t="shared" ref="L12" si="94">K12/K$15</f>
        <v>0.19906359135740875</v>
      </c>
      <c r="M12" s="12">
        <v>12763</v>
      </c>
      <c r="N12" s="5">
        <f t="shared" si="1"/>
        <v>0.18029637373038185</v>
      </c>
      <c r="O12" s="12">
        <v>2735</v>
      </c>
      <c r="P12" s="1">
        <f t="shared" ref="P12" si="95">O12/O$15</f>
        <v>0.14449492814877429</v>
      </c>
      <c r="Q12" s="12">
        <v>11604</v>
      </c>
      <c r="R12" s="1">
        <f t="shared" ref="R12" si="96">Q12/Q$15</f>
        <v>0.22056643223721725</v>
      </c>
      <c r="S12" s="12">
        <v>14339</v>
      </c>
      <c r="T12" s="5">
        <f t="shared" si="2"/>
        <v>0.20043892756297352</v>
      </c>
      <c r="U12" s="12">
        <v>3103</v>
      </c>
      <c r="V12" s="1">
        <f t="shared" ref="V12" si="97">U12/U$15</f>
        <v>0.15821945747501528</v>
      </c>
      <c r="W12" s="12">
        <v>13022</v>
      </c>
      <c r="X12" s="1">
        <f t="shared" ref="X12" si="98">W12/W$15</f>
        <v>0.24235543727084924</v>
      </c>
      <c r="Y12" s="12">
        <v>16125</v>
      </c>
      <c r="Z12" s="5">
        <f t="shared" si="3"/>
        <v>0.21985738243595163</v>
      </c>
      <c r="AA12" s="18">
        <v>3324</v>
      </c>
      <c r="AB12" s="1">
        <f t="shared" ref="AB12" si="99">AA12/AA$15</f>
        <v>0.16511847399533058</v>
      </c>
      <c r="AC12" s="12">
        <v>13912</v>
      </c>
      <c r="AD12" s="1">
        <f t="shared" ref="AD12" si="100">AC12/AC$15</f>
        <v>0.25519113654706876</v>
      </c>
      <c r="AE12" s="12">
        <v>17236</v>
      </c>
      <c r="AF12" s="5">
        <f t="shared" si="4"/>
        <v>0.23090010315216955</v>
      </c>
      <c r="AG12" s="12">
        <v>3452</v>
      </c>
      <c r="AH12" s="1">
        <f t="shared" ref="AH12" si="101">AG12/AG$15</f>
        <v>0.16652194886637722</v>
      </c>
      <c r="AI12" s="12">
        <v>14100</v>
      </c>
      <c r="AJ12" s="1">
        <f t="shared" ref="AJ12" si="102">AI12/AI$15</f>
        <v>0.25463213782641675</v>
      </c>
      <c r="AK12" s="12">
        <v>17552</v>
      </c>
      <c r="AL12" s="5">
        <f t="shared" si="5"/>
        <v>0.23063176705560812</v>
      </c>
      <c r="AM12" s="12">
        <v>3660</v>
      </c>
      <c r="AN12" s="1">
        <f t="shared" ref="AN12" si="103">AM12/AM$15</f>
        <v>0.17156518070594853</v>
      </c>
      <c r="AO12" s="12">
        <v>14376</v>
      </c>
      <c r="AP12" s="1">
        <f t="shared" ref="AP12" si="104">AO12/AO$15</f>
        <v>0.25545525623711707</v>
      </c>
      <c r="AQ12" s="12">
        <v>18036</v>
      </c>
      <c r="AR12" s="5">
        <f t="shared" si="6"/>
        <v>0.23239572729966884</v>
      </c>
      <c r="AS12" s="12">
        <v>3762</v>
      </c>
      <c r="AT12" s="1">
        <f t="shared" ref="AT12" si="105">AS12/AS$15</f>
        <v>0.17247386759581881</v>
      </c>
      <c r="AU12" s="12">
        <v>14880</v>
      </c>
      <c r="AV12" s="1">
        <f t="shared" ref="AV12" si="106">AU12/AU$15</f>
        <v>0.26142412902545725</v>
      </c>
      <c r="AW12" s="12">
        <v>18642</v>
      </c>
      <c r="AX12" s="5">
        <f t="shared" si="7"/>
        <v>0.23678093762304556</v>
      </c>
    </row>
    <row r="13" spans="1:51" x14ac:dyDescent="0.25">
      <c r="A13" s="21"/>
      <c r="B13" s="17" t="s">
        <v>9</v>
      </c>
      <c r="C13" s="12">
        <v>676</v>
      </c>
      <c r="D13" s="1">
        <f t="shared" si="8"/>
        <v>3.6633609711158074E-2</v>
      </c>
      <c r="E13" s="12">
        <v>3877</v>
      </c>
      <c r="F13" s="1">
        <f t="shared" si="8"/>
        <v>7.5042582842985442E-2</v>
      </c>
      <c r="G13" s="12">
        <v>4553</v>
      </c>
      <c r="H13" s="5">
        <f t="shared" si="0"/>
        <v>6.4934324058359597E-2</v>
      </c>
      <c r="I13" s="12">
        <v>631</v>
      </c>
      <c r="J13" s="1">
        <f t="shared" ref="J13" si="107">I13/I$15</f>
        <v>3.3788487282463184E-2</v>
      </c>
      <c r="K13" s="12">
        <v>3631</v>
      </c>
      <c r="L13" s="1">
        <f t="shared" ref="L13" si="108">K13/K$15</f>
        <v>6.9674175845262309E-2</v>
      </c>
      <c r="M13" s="12">
        <v>4262</v>
      </c>
      <c r="N13" s="5">
        <f t="shared" si="1"/>
        <v>6.0207094322564242E-2</v>
      </c>
      <c r="O13" s="12">
        <v>546</v>
      </c>
      <c r="P13" s="1">
        <f t="shared" ref="P13" si="109">O13/O$15</f>
        <v>2.8846153846153848E-2</v>
      </c>
      <c r="Q13" s="12">
        <v>3243</v>
      </c>
      <c r="R13" s="1">
        <f t="shared" ref="R13" si="110">Q13/Q$15</f>
        <v>6.164227333206615E-2</v>
      </c>
      <c r="S13" s="12">
        <v>3789</v>
      </c>
      <c r="T13" s="5">
        <f t="shared" si="2"/>
        <v>5.2964857837792499E-2</v>
      </c>
      <c r="U13" s="12">
        <v>517</v>
      </c>
      <c r="V13" s="1">
        <f t="shared" ref="V13" si="111">U13/U$15</f>
        <v>2.6361411380787274E-2</v>
      </c>
      <c r="W13" s="12">
        <v>3004</v>
      </c>
      <c r="X13" s="1">
        <f t="shared" ref="X13" si="112">W13/W$15</f>
        <v>5.5908134968640076E-2</v>
      </c>
      <c r="Y13" s="12">
        <v>3521</v>
      </c>
      <c r="Z13" s="5">
        <f t="shared" si="3"/>
        <v>4.8007308127565006E-2</v>
      </c>
      <c r="AA13" s="18">
        <v>611</v>
      </c>
      <c r="AB13" s="1">
        <f t="shared" ref="AB13" si="113">AA13/AA$15</f>
        <v>3.0351199642342657E-2</v>
      </c>
      <c r="AC13" s="12">
        <v>3236</v>
      </c>
      <c r="AD13" s="1">
        <f t="shared" ref="AD13" si="114">AC13/AC$15</f>
        <v>5.9358720375669527E-2</v>
      </c>
      <c r="AE13" s="12">
        <v>3847</v>
      </c>
      <c r="AF13" s="5">
        <f t="shared" si="4"/>
        <v>5.1535895615362974E-2</v>
      </c>
      <c r="AG13" s="12">
        <v>740</v>
      </c>
      <c r="AH13" s="1">
        <f t="shared" ref="AH13" si="115">AG13/AG$15</f>
        <v>3.569705740472745E-2</v>
      </c>
      <c r="AI13" s="12">
        <v>3860</v>
      </c>
      <c r="AJ13" s="1">
        <f t="shared" ref="AJ13" si="116">AI13/AI$15</f>
        <v>6.9707805107089973E-2</v>
      </c>
      <c r="AK13" s="12">
        <v>4600</v>
      </c>
      <c r="AL13" s="5">
        <f t="shared" si="5"/>
        <v>6.0443603489961105E-2</v>
      </c>
      <c r="AM13" s="12">
        <v>936</v>
      </c>
      <c r="AN13" s="1">
        <f t="shared" ref="AN13" si="117">AM13/AM$15</f>
        <v>4.3875685557586835E-2</v>
      </c>
      <c r="AO13" s="12">
        <v>4527</v>
      </c>
      <c r="AP13" s="1">
        <f t="shared" ref="AP13" si="118">AO13/AO$15</f>
        <v>8.0442817542113867E-2</v>
      </c>
      <c r="AQ13" s="12">
        <v>5463</v>
      </c>
      <c r="AR13" s="5">
        <f t="shared" si="6"/>
        <v>7.0391320594260981E-2</v>
      </c>
      <c r="AS13" s="12">
        <v>1044</v>
      </c>
      <c r="AT13" s="1">
        <f t="shared" ref="AT13" si="119">AS13/AS$15</f>
        <v>4.7863561342380338E-2</v>
      </c>
      <c r="AU13" s="12">
        <v>5016</v>
      </c>
      <c r="AV13" s="1">
        <f t="shared" ref="AV13" si="120">AU13/AU$15</f>
        <v>8.8125230590839612E-2</v>
      </c>
      <c r="AW13" s="12">
        <v>6060</v>
      </c>
      <c r="AX13" s="5">
        <f t="shared" si="7"/>
        <v>7.6970951721685235E-2</v>
      </c>
    </row>
    <row r="14" spans="1:51" x14ac:dyDescent="0.25">
      <c r="A14" s="21" t="s">
        <v>4</v>
      </c>
      <c r="B14" s="17" t="s">
        <v>5</v>
      </c>
      <c r="C14" s="12">
        <v>71</v>
      </c>
      <c r="D14" s="1">
        <f t="shared" si="8"/>
        <v>3.8476128542784373E-3</v>
      </c>
      <c r="E14" s="12">
        <v>602</v>
      </c>
      <c r="F14" s="1">
        <f t="shared" si="8"/>
        <v>1.1652214307835243E-2</v>
      </c>
      <c r="G14" s="12">
        <v>673</v>
      </c>
      <c r="H14" s="5">
        <f t="shared" si="0"/>
        <v>9.5982429368056243E-3</v>
      </c>
      <c r="I14" s="12">
        <v>79</v>
      </c>
      <c r="J14" s="1">
        <f t="shared" ref="J14" si="121">I14/I$15</f>
        <v>4.2302543507362787E-3</v>
      </c>
      <c r="K14" s="12">
        <v>657</v>
      </c>
      <c r="L14" s="1">
        <f t="shared" ref="L14" si="122">K14/K$15</f>
        <v>1.2606977011935373E-2</v>
      </c>
      <c r="M14" s="12">
        <v>736</v>
      </c>
      <c r="N14" s="5">
        <f t="shared" si="1"/>
        <v>1.0397095593948212E-2</v>
      </c>
      <c r="O14" s="12">
        <v>77</v>
      </c>
      <c r="P14" s="1">
        <f t="shared" ref="P14" si="123">O14/O$15</f>
        <v>4.0680473372781065E-3</v>
      </c>
      <c r="Q14" s="12">
        <v>670</v>
      </c>
      <c r="R14" s="1">
        <f t="shared" ref="R14" si="124">Q14/Q$15</f>
        <v>1.2735221440790725E-2</v>
      </c>
      <c r="S14" s="12">
        <v>747</v>
      </c>
      <c r="T14" s="5">
        <f t="shared" si="2"/>
        <v>1.0442002851631301E-2</v>
      </c>
      <c r="U14" s="12">
        <v>84</v>
      </c>
      <c r="V14" s="1">
        <f t="shared" ref="V14" si="125">U14/U$15</f>
        <v>4.2830919844992861E-3</v>
      </c>
      <c r="W14" s="12">
        <v>690</v>
      </c>
      <c r="X14" s="1">
        <f t="shared" ref="X14" si="126">W14/W$15</f>
        <v>1.2841748711172321E-2</v>
      </c>
      <c r="Y14" s="12">
        <v>774</v>
      </c>
      <c r="Z14" s="5">
        <f t="shared" si="3"/>
        <v>1.0553154356925679E-2</v>
      </c>
      <c r="AA14" s="18">
        <v>88</v>
      </c>
      <c r="AB14" s="1">
        <f t="shared" ref="AB14" si="127">AA14/AA$15</f>
        <v>4.371367542595996E-3</v>
      </c>
      <c r="AC14" s="12">
        <v>727</v>
      </c>
      <c r="AD14" s="1">
        <f t="shared" ref="AD14" si="128">AC14/AC$15</f>
        <v>1.33355345219752E-2</v>
      </c>
      <c r="AE14" s="12">
        <v>815</v>
      </c>
      <c r="AF14" s="5">
        <f t="shared" si="4"/>
        <v>1.0918054308947446E-2</v>
      </c>
      <c r="AG14" s="12">
        <v>103</v>
      </c>
      <c r="AH14" s="1">
        <f t="shared" ref="AH14" si="129">AG14/AG$15</f>
        <v>4.9686444766039554E-3</v>
      </c>
      <c r="AI14" s="12">
        <v>669</v>
      </c>
      <c r="AJ14" s="1">
        <f t="shared" ref="AJ14" si="130">AI14/AI$15</f>
        <v>1.2081482284104453E-2</v>
      </c>
      <c r="AK14" s="12">
        <v>772</v>
      </c>
      <c r="AL14" s="5">
        <f t="shared" si="5"/>
        <v>1.0144013455271734E-2</v>
      </c>
      <c r="AM14" s="12">
        <v>91</v>
      </c>
      <c r="AN14" s="1">
        <f t="shared" ref="AN14" si="131">AM14/AM$15</f>
        <v>4.2656916514320535E-3</v>
      </c>
      <c r="AO14" s="12">
        <v>612</v>
      </c>
      <c r="AP14" s="1">
        <f t="shared" ref="AP14" si="132">AO14/AO$15</f>
        <v>1.0874973345653564E-2</v>
      </c>
      <c r="AQ14" s="12">
        <v>703</v>
      </c>
      <c r="AR14" s="5">
        <f t="shared" si="6"/>
        <v>9.0582277828602353E-3</v>
      </c>
      <c r="AS14" s="12">
        <v>74</v>
      </c>
      <c r="AT14" s="1">
        <f t="shared" ref="AT14" si="133">AS14/AS$15</f>
        <v>3.3926279112415185E-3</v>
      </c>
      <c r="AU14" s="12">
        <v>586</v>
      </c>
      <c r="AV14" s="1">
        <f t="shared" ref="AV14" si="134">AU14/AU$15</f>
        <v>1.0295331962964916E-2</v>
      </c>
      <c r="AW14" s="12">
        <v>660</v>
      </c>
      <c r="AX14" s="5">
        <f t="shared" si="7"/>
        <v>8.3829749399855196E-3</v>
      </c>
    </row>
    <row r="15" spans="1:51" x14ac:dyDescent="0.25">
      <c r="A15" s="30" t="s">
        <v>19</v>
      </c>
      <c r="B15" s="30"/>
      <c r="C15" s="18">
        <f>SUM(C4:C13)</f>
        <v>18453</v>
      </c>
      <c r="D15" s="1">
        <f t="shared" si="8"/>
        <v>1</v>
      </c>
      <c r="E15" s="20">
        <f>SUM(E4:E13)</f>
        <v>51664</v>
      </c>
      <c r="F15" s="1">
        <f t="shared" si="8"/>
        <v>1</v>
      </c>
      <c r="G15" s="12">
        <f>SUM(G4:G13)</f>
        <v>70117</v>
      </c>
      <c r="H15" s="5">
        <f t="shared" si="0"/>
        <v>1</v>
      </c>
      <c r="I15" s="18">
        <f>SUM(I4:I13)</f>
        <v>18675</v>
      </c>
      <c r="J15" s="1">
        <f t="shared" ref="J15" si="135">I15/I$15</f>
        <v>1</v>
      </c>
      <c r="K15" s="20">
        <f>SUM(K4:K13)</f>
        <v>52114</v>
      </c>
      <c r="L15" s="1">
        <f t="shared" ref="L15" si="136">K15/K$15</f>
        <v>1</v>
      </c>
      <c r="M15" s="12">
        <f>SUM(M4:M13)</f>
        <v>70789</v>
      </c>
      <c r="N15" s="5">
        <f t="shared" si="1"/>
        <v>1</v>
      </c>
      <c r="O15" s="18">
        <f>SUM(O4:O13)</f>
        <v>18928</v>
      </c>
      <c r="P15" s="1">
        <f t="shared" ref="P15" si="137">O15/O$15</f>
        <v>1</v>
      </c>
      <c r="Q15" s="20">
        <f>SUM(Q4:Q13)</f>
        <v>52610</v>
      </c>
      <c r="R15" s="1">
        <f t="shared" ref="R15" si="138">Q15/Q$15</f>
        <v>1</v>
      </c>
      <c r="S15" s="12">
        <f>SUM(S4:S13)</f>
        <v>71538</v>
      </c>
      <c r="T15" s="5">
        <f t="shared" si="2"/>
        <v>1</v>
      </c>
      <c r="U15" s="18">
        <f>SUM(U4:U13)</f>
        <v>19612</v>
      </c>
      <c r="V15" s="1">
        <f t="shared" ref="V15" si="139">U15/U$15</f>
        <v>1</v>
      </c>
      <c r="W15" s="20">
        <f>SUM(W4:W13)</f>
        <v>53731</v>
      </c>
      <c r="X15" s="1">
        <f t="shared" ref="X15" si="140">W15/W$15</f>
        <v>1</v>
      </c>
      <c r="Y15" s="12">
        <f>SUM(Y4:Y13)</f>
        <v>73343</v>
      </c>
      <c r="Z15" s="5">
        <f t="shared" si="3"/>
        <v>1</v>
      </c>
      <c r="AA15" s="18">
        <f>SUM(AA4:AA13)</f>
        <v>20131</v>
      </c>
      <c r="AB15" s="1">
        <f t="shared" ref="AB15" si="141">AA15/AA$15</f>
        <v>1</v>
      </c>
      <c r="AC15" s="20">
        <f>SUM(AC4:AC13)</f>
        <v>54516</v>
      </c>
      <c r="AD15" s="1">
        <f t="shared" ref="AD15" si="142">AC15/AC$15</f>
        <v>1</v>
      </c>
      <c r="AE15" s="12">
        <f>SUM(AE4:AE13)</f>
        <v>74647</v>
      </c>
      <c r="AF15" s="5">
        <f t="shared" si="4"/>
        <v>1</v>
      </c>
      <c r="AG15" s="18">
        <f>SUM(AG4:AG13)</f>
        <v>20730</v>
      </c>
      <c r="AH15" s="1">
        <f t="shared" ref="AH15" si="143">AG15/AG$15</f>
        <v>1</v>
      </c>
      <c r="AI15" s="20">
        <f>SUM(AI4:AI13)</f>
        <v>55374</v>
      </c>
      <c r="AJ15" s="1">
        <f t="shared" ref="AJ15" si="144">AI15/AI$15</f>
        <v>1</v>
      </c>
      <c r="AK15" s="12">
        <f>SUM(AK4:AK13)</f>
        <v>76104</v>
      </c>
      <c r="AL15" s="5">
        <f t="shared" si="5"/>
        <v>1</v>
      </c>
      <c r="AM15" s="18">
        <f>SUM(AM4:AM13)</f>
        <v>21333</v>
      </c>
      <c r="AN15" s="1">
        <f t="shared" ref="AN15" si="145">AM15/AM$15</f>
        <v>1</v>
      </c>
      <c r="AO15" s="20">
        <f>SUM(AO4:AO13)</f>
        <v>56276</v>
      </c>
      <c r="AP15" s="1">
        <f t="shared" ref="AP15" si="146">AO15/AO$15</f>
        <v>1</v>
      </c>
      <c r="AQ15" s="12">
        <f>SUM(AQ4:AQ13)</f>
        <v>77609</v>
      </c>
      <c r="AR15" s="5">
        <f t="shared" si="6"/>
        <v>1</v>
      </c>
      <c r="AS15" s="18">
        <f>SUM(AS4:AS13)</f>
        <v>21812</v>
      </c>
      <c r="AT15" s="1">
        <f t="shared" ref="AT15" si="147">AS15/AS$15</f>
        <v>1</v>
      </c>
      <c r="AU15" s="20">
        <f>SUM(AU4:AU13)</f>
        <v>56919</v>
      </c>
      <c r="AV15" s="1">
        <f t="shared" ref="AV15" si="148">AU15/AU$15</f>
        <v>1</v>
      </c>
      <c r="AW15" s="12">
        <f>SUM(AW4:AW13)</f>
        <v>78731</v>
      </c>
      <c r="AX15" s="5">
        <f t="shared" si="7"/>
        <v>1</v>
      </c>
      <c r="AY15" s="3"/>
    </row>
    <row r="16" spans="1:51" x14ac:dyDescent="0.25">
      <c r="F16" s="10"/>
      <c r="G16" s="10"/>
    </row>
  </sheetData>
  <mergeCells count="34">
    <mergeCell ref="A7:A9"/>
    <mergeCell ref="A15:B15"/>
    <mergeCell ref="AM1:AR1"/>
    <mergeCell ref="AM2:AN2"/>
    <mergeCell ref="AO2:AP2"/>
    <mergeCell ref="AQ2:AR2"/>
    <mergeCell ref="U2:V2"/>
    <mergeCell ref="W2:X2"/>
    <mergeCell ref="Y2:Z2"/>
    <mergeCell ref="U1:Z1"/>
    <mergeCell ref="M2:N2"/>
    <mergeCell ref="O2:P2"/>
    <mergeCell ref="Q2:R2"/>
    <mergeCell ref="S2:T2"/>
    <mergeCell ref="I1:N1"/>
    <mergeCell ref="I2:J2"/>
    <mergeCell ref="AS1:AX1"/>
    <mergeCell ref="AS2:AT2"/>
    <mergeCell ref="AU2:AV2"/>
    <mergeCell ref="AW2:AX2"/>
    <mergeCell ref="AC2:AD2"/>
    <mergeCell ref="AE2:AF2"/>
    <mergeCell ref="AG2:AH2"/>
    <mergeCell ref="AI2:AJ2"/>
    <mergeCell ref="AA1:AF1"/>
    <mergeCell ref="AG1:AL1"/>
    <mergeCell ref="AK2:AL2"/>
    <mergeCell ref="AA2:AB2"/>
    <mergeCell ref="K2:L2"/>
    <mergeCell ref="O1:T1"/>
    <mergeCell ref="C2:D2"/>
    <mergeCell ref="C1:H1"/>
    <mergeCell ref="E2:F2"/>
    <mergeCell ref="G2:H2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5915AD95C66D4DA87DFF3AF555BDAF" ma:contentTypeVersion="4" ma:contentTypeDescription="Een nieuw document maken." ma:contentTypeScope="" ma:versionID="7fd78f2d8fc341e8b9eeec6907ec217e">
  <xsd:schema xmlns:xsd="http://www.w3.org/2001/XMLSchema" xmlns:xs="http://www.w3.org/2001/XMLSchema" xmlns:p="http://schemas.microsoft.com/office/2006/metadata/properties" xmlns:ns2="e58823c3-9226-4bb7-a434-941750dd9581" targetNamespace="http://schemas.microsoft.com/office/2006/metadata/properties" ma:root="true" ma:fieldsID="3076d0522c60d6afd387469cb198da2e" ns2:_="">
    <xsd:import namespace="e58823c3-9226-4bb7-a434-941750dd9581"/>
    <xsd:element name="properties">
      <xsd:complexType>
        <xsd:sequence>
          <xsd:element name="documentManagement">
            <xsd:complexType>
              <xsd:all>
                <xsd:element ref="ns2:Vraag_x0020_nummer" minOccurs="0"/>
                <xsd:element ref="ns2:dossiernumm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8823c3-9226-4bb7-a434-941750dd9581" elementFormDefault="qualified">
    <xsd:import namespace="http://schemas.microsoft.com/office/2006/documentManagement/types"/>
    <xsd:import namespace="http://schemas.microsoft.com/office/infopath/2007/PartnerControls"/>
    <xsd:element name="Vraag_x0020_nummer" ma:index="1" nillable="true" ma:displayName="Vraag nummer" ma:description="Geef hier het nummer van de VOU in" ma:internalName="Vraag_x0020_nummer" ma:percentage="FALSE">
      <xsd:simpleType>
        <xsd:restriction base="dms:Number"/>
      </xsd:simpleType>
    </xsd:element>
    <xsd:element name="dossiernummer" ma:index="2" nillable="true" ma:displayName="dossiernummer" ma:description="het nummer dat een dossier krijgt vanuit het postregistratiesysteem = een uniek nummer" ma:internalName="dossiernumm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Inhoudstype"/>
        <xsd:element ref="dc:title" minOccurs="0" maxOccurs="1" ma:index="0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raag_x0020_nummer xmlns="e58823c3-9226-4bb7-a434-941750dd9581" xsi:nil="true"/>
    <dossiernummer xmlns="e58823c3-9226-4bb7-a434-941750dd9581" xsi:nil="true"/>
  </documentManagement>
</p:properties>
</file>

<file path=customXml/itemProps1.xml><?xml version="1.0" encoding="utf-8"?>
<ds:datastoreItem xmlns:ds="http://schemas.openxmlformats.org/officeDocument/2006/customXml" ds:itemID="{F860414D-F6EA-464F-9E76-4C3526A5B3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8823c3-9226-4bb7-a434-941750dd95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8DAA6E-9F41-4FEE-8241-69AB5EA3A5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CED207-D32B-4E0F-9F66-743F2BCC9014}">
  <ds:schemaRefs>
    <ds:schemaRef ds:uri="http://purl.org/dc/terms/"/>
    <ds:schemaRef ds:uri="http://purl.org/dc/elements/1.1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e58823c3-9226-4bb7-a434-941750dd9581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Bruycker, Wim</dc:creator>
  <cp:lastModifiedBy>Van Neste, Ulrike</cp:lastModifiedBy>
  <cp:lastPrinted>2018-07-12T15:39:53Z</cp:lastPrinted>
  <dcterms:created xsi:type="dcterms:W3CDTF">2018-06-29T11:53:05Z</dcterms:created>
  <dcterms:modified xsi:type="dcterms:W3CDTF">2018-07-12T15:40:44Z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0x0101009A5915AD95C66D4DA87DFF3AF555BDAF</vt:lpwstr>
  </property>
</Properties>
</file>