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5200" windowHeight="11988"/>
  </bookViews>
  <sheets>
    <sheet name="dossiers 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6" i="1" l="1"/>
  <c r="C226" i="1"/>
  <c r="D226" i="1"/>
  <c r="E226" i="1"/>
  <c r="F226" i="1"/>
  <c r="G226" i="1"/>
  <c r="H226" i="1"/>
  <c r="E172" i="1"/>
  <c r="E110" i="1"/>
  <c r="E66" i="1"/>
  <c r="E2" i="1"/>
  <c r="B172" i="1"/>
  <c r="B110" i="1"/>
  <c r="B2" i="1"/>
  <c r="E291" i="1" l="1"/>
  <c r="F172" i="1"/>
  <c r="G172" i="1"/>
  <c r="H172" i="1"/>
  <c r="D172" i="1"/>
  <c r="C172" i="1"/>
  <c r="H110" i="1"/>
  <c r="G110" i="1"/>
  <c r="F110" i="1"/>
  <c r="D110" i="1"/>
  <c r="C110" i="1"/>
  <c r="H66" i="1"/>
  <c r="G66" i="1"/>
  <c r="F66" i="1"/>
  <c r="D66" i="1"/>
  <c r="C66" i="1"/>
  <c r="B66" i="1"/>
  <c r="B291" i="1" s="1"/>
  <c r="H2" i="1"/>
  <c r="G2" i="1"/>
  <c r="F2" i="1"/>
  <c r="D2" i="1"/>
  <c r="C2" i="1"/>
  <c r="C291" i="1" l="1"/>
  <c r="H291" i="1"/>
  <c r="D291" i="1"/>
  <c r="G291" i="1"/>
  <c r="F291" i="1"/>
</calcChain>
</file>

<file path=xl/sharedStrings.xml><?xml version="1.0" encoding="utf-8"?>
<sst xmlns="http://schemas.openxmlformats.org/spreadsheetml/2006/main" count="297" uniqueCount="297">
  <si>
    <t>AARTSELAAR</t>
  </si>
  <si>
    <t>ANTWERPEN</t>
  </si>
  <si>
    <t>ARENDONK</t>
  </si>
  <si>
    <t>BAARLE-HERTOG</t>
  </si>
  <si>
    <t>BALEN</t>
  </si>
  <si>
    <t>BEERSE</t>
  </si>
  <si>
    <t>BERLAAR</t>
  </si>
  <si>
    <t>BOECHOUT</t>
  </si>
  <si>
    <t>BONHEIDEN</t>
  </si>
  <si>
    <t>BORNEM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</si>
  <si>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</si>
  <si>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</si>
  <si>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</si>
  <si>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</si>
  <si>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</si>
  <si>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</si>
  <si>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</si>
  <si>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</si>
  <si>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</si>
  <si>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</si>
  <si>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</si>
  <si>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</si>
  <si>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</si>
  <si>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</si>
  <si>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</si>
  <si>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</si>
  <si>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</si>
  <si>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</si>
  <si>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</si>
  <si>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</si>
  <si>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</si>
  <si>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</si>
  <si>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</si>
  <si>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</si>
  <si>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</si>
  <si>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</si>
  <si>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</si>
  <si>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</si>
  <si>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</si>
  <si>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</si>
  <si>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</si>
  <si>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</si>
  <si>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</si>
  <si>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</si>
  <si>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</si>
  <si>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</si>
  <si>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</si>
  <si>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</si>
  <si>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</si>
  <si>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</si>
  <si>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</si>
  <si>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SINT-KATELIJNE-WAVER</t>
  </si>
  <si>
    <t>STABROEK</t>
  </si>
  <si>
    <t>TURNHOUT</t>
  </si>
  <si>
    <t>VORSELAAR</t>
  </si>
  <si>
    <t>VOSSELAAR</t>
  </si>
  <si>
    <t>WESTERLO</t>
  </si>
  <si>
    <t>WILLEBROEK</t>
  </si>
  <si>
    <t>WOMMELGEM</t>
  </si>
  <si>
    <t>WUUSTWEZEL</t>
  </si>
  <si>
    <t>ZANDHOVEN</t>
  </si>
  <si>
    <t>ZOERSEL</t>
  </si>
  <si>
    <t>ZWIJNDRECHT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</si>
  <si>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</si>
  <si>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</si>
  <si>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</si>
  <si>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</si>
  <si>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</si>
  <si>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</si>
  <si>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</si>
  <si>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</si>
  <si>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</si>
  <si>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</si>
  <si>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</si>
  <si>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</si>
  <si>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</si>
  <si>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</si>
  <si>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</si>
  <si>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</si>
  <si>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</si>
  <si>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</si>
  <si>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</si>
  <si>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</si>
  <si>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</si>
  <si>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</si>
  <si>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</si>
  <si>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</si>
  <si>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</si>
  <si>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</si>
  <si>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</si>
  <si>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</si>
  <si>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</si>
  <si>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</si>
  <si>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</si>
  <si>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</si>
  <si>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</si>
  <si>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</si>
  <si>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</si>
  <si>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</si>
  <si>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</si>
  <si>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</si>
  <si>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</si>
  <si>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</t>
  </si>
  <si>
    <t>VOEREN</t>
  </si>
  <si>
    <t>WELLEN</t>
  </si>
  <si>
    <t>ZONHOVEN</t>
  </si>
  <si>
    <t>AALST</t>
  </si>
  <si>
    <t>AALTER</t>
  </si>
  <si>
    <t>ASSENEDE</t>
  </si>
  <si>
    <t>BERLARE</t>
  </si>
  <si>
    <t>BEVEREN-WAAS</t>
  </si>
  <si>
    <t>BRAKEL</t>
  </si>
  <si>
    <t>BUGGENHOUT</t>
  </si>
  <si>
    <t>DE PINTE</t>
  </si>
  <si>
    <t>DEINZE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</si>
  <si>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</si>
  <si>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</si>
  <si>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</si>
  <si>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</si>
  <si>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</si>
  <si>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</si>
  <si>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</si>
  <si>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</si>
  <si>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HAMME</t>
  </si>
  <si>
    <t>HERZELE</t>
  </si>
  <si>
    <t>HOREBEKE</t>
  </si>
  <si>
    <t>KAPRIJKE</t>
  </si>
  <si>
    <t>KLUISBERGEN</t>
  </si>
  <si>
    <t>KNESSELARE</t>
  </si>
  <si>
    <t>KRUIBEKE</t>
  </si>
  <si>
    <t>KRUISHOUTEM</t>
  </si>
  <si>
    <t>LAARNE</t>
  </si>
  <si>
    <t>LEBBEKE</t>
  </si>
  <si>
    <t>LEDE</t>
  </si>
  <si>
    <t>LIERDE</t>
  </si>
  <si>
    <t>LOCHRISTI</t>
  </si>
  <si>
    <t>LOKEREN</t>
  </si>
  <si>
    <t>LOVENDEGEM</t>
  </si>
  <si>
    <t>MAARKEDAL</t>
  </si>
  <si>
    <t>MALDEGEM</t>
  </si>
  <si>
    <t>MERELBEKE</t>
  </si>
  <si>
    <t>MOERBEKE-WAAS</t>
  </si>
  <si>
    <t>NAZARETH</t>
  </si>
  <si>
    <t>NEVELE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</si>
  <si>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</si>
  <si>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</si>
  <si>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</si>
  <si>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</si>
  <si>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</si>
  <si>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</si>
  <si>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</si>
  <si>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</si>
  <si>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</si>
  <si>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</si>
  <si>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</si>
  <si>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</si>
  <si>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</si>
  <si>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</si>
  <si>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</si>
  <si>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</si>
  <si>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</si>
  <si>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</si>
  <si>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</si>
  <si>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</si>
  <si>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</si>
  <si>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</si>
  <si>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</si>
  <si>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AARSCHOT</t>
  </si>
  <si>
    <t>ASSE</t>
  </si>
  <si>
    <t>BEERSEL</t>
  </si>
  <si>
    <t>BEGIJNENDIJK</t>
  </si>
  <si>
    <t>BEKKEVOORT</t>
  </si>
  <si>
    <t>BERTEM</t>
  </si>
  <si>
    <t>BEVER</t>
  </si>
  <si>
    <t>BIERBEEK</t>
  </si>
  <si>
    <t>BOORTMEERBEEK</t>
  </si>
  <si>
    <t>BOUTERSEM</t>
  </si>
  <si>
    <t>DIEST</t>
  </si>
  <si>
    <t>DILBEEK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</si>
  <si>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</si>
  <si>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</si>
  <si>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</si>
  <si>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</si>
  <si>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</si>
  <si>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</si>
  <si>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</si>
  <si>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</si>
  <si>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</si>
  <si>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</si>
  <si>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</si>
  <si>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</si>
  <si>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</si>
  <si>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</si>
  <si>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</si>
  <si>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</si>
  <si>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LANDEN</t>
  </si>
  <si>
    <t>LENNIK</t>
  </si>
  <si>
    <t>LEUVEN</t>
  </si>
  <si>
    <t>LINTER</t>
  </si>
  <si>
    <t>LONDERZEEL</t>
  </si>
  <si>
    <t>LUBBEEK</t>
  </si>
  <si>
    <t>MEISE</t>
  </si>
  <si>
    <t>MERCHTEM</t>
  </si>
  <si>
    <t>OUD-HEVERLEE</t>
  </si>
  <si>
    <t>PEPINGEN</t>
  </si>
  <si>
    <t>ROOSDAAL</t>
  </si>
  <si>
    <t>ROTSELAAR</t>
  </si>
  <si>
    <t>SCHERPENHEUVEL-ZICHEM</t>
  </si>
  <si>
    <t>SINT-PIETERS-LEEUW</t>
  </si>
  <si>
    <t>STEENOKKERZEEL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</si>
  <si>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</si>
  <si>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</si>
  <si>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</si>
  <si>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</si>
  <si>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</si>
  <si>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</si>
  <si>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</si>
  <si>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</si>
  <si>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</si>
  <si>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</si>
  <si>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</si>
  <si>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</si>
  <si>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</si>
  <si>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</si>
  <si>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</si>
  <si>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</si>
  <si>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</si>
  <si>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</si>
  <si>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</si>
  <si>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</si>
  <si>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</si>
  <si>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</si>
  <si>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</si>
  <si>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</si>
  <si>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</si>
  <si>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</si>
  <si>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</si>
  <si>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</si>
  <si>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</si>
  <si>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</si>
  <si>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</si>
  <si>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</si>
  <si>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</si>
  <si>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</si>
  <si>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</si>
  <si>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</si>
  <si>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</si>
  <si>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</si>
  <si>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</si>
  <si>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</si>
  <si>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</si>
  <si>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</si>
  <si>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</si>
  <si>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</si>
  <si>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</si>
  <si>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</si>
  <si>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</si>
  <si>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</si>
  <si>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</si>
  <si>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</si>
  <si>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</si>
  <si>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</si>
  <si>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</si>
  <si>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</si>
  <si>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</si>
  <si>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</si>
  <si>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</si>
  <si>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</si>
  <si>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</si>
  <si>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</si>
  <si>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</si>
  <si>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</si>
  <si>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</si>
  <si>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</si>
  <si>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</si>
  <si>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</si>
  <si>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</si>
  <si>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</si>
  <si>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</si>
  <si>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</si>
  <si>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</si>
  <si>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(aanvragers met adres buiten het Vlaams Gewest)</t>
  </si>
  <si>
    <t>Provincie / Gemeente</t>
  </si>
  <si>
    <t>PROV. ANTWERPEN</t>
  </si>
  <si>
    <t>PROV. LIMBURG</t>
  </si>
  <si>
    <t>PROV. OOST-VLAANDEREN</t>
  </si>
  <si>
    <t>PROV. WEST-VLAANDEREN</t>
  </si>
  <si>
    <t>PROV. VLAAMS-BRABANT</t>
  </si>
  <si>
    <t>GEEN VLAAMSE PROVINCIE</t>
  </si>
  <si>
    <t>ALGEMEEN TOTAAL</t>
  </si>
  <si>
    <t>Aangevraagd bedrag</t>
  </si>
  <si>
    <t>Dossiers betaald</t>
  </si>
  <si>
    <t>Betaald bedrag</t>
  </si>
  <si>
    <t>Dossiers gestart</t>
  </si>
  <si>
    <t>Dossiers onvolledig</t>
  </si>
  <si>
    <t>Dossiers afgewezen
(geen vergoeding)</t>
  </si>
  <si>
    <t>Dossiers vatbaar voor behandeling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</si>
</sst>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1" fillId="3" borderId="3" xfId="0" applyNumberFormat="1" applyFont="1" applyFill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2"/>
    </xf>
    <xf numFmtId="3" fontId="1" fillId="3" borderId="3" xfId="0" applyNumberFormat="1" applyFont="1" applyFill="1" applyBorder="1" applyAlignment="1">
      <alignment horizontal="right" vertical="center" indent="3"/>
    </xf>
    <xf numFmtId="0" fontId="1" fillId="3" borderId="3" xfId="0" applyFont="1" applyFill="1" applyBorder="1" applyAlignment="1">
      <alignment horizontal="right" vertical="center" indent="3"/>
    </xf>
    <xf numFmtId="0" fontId="0" fillId="0" borderId="5" xfId="0" applyBorder="1" applyAlignment="1">
      <alignment horizontal="right" vertical="center" indent="2"/>
    </xf>
    <xf numFmtId="0" fontId="1" fillId="3" borderId="2" xfId="0" applyFont="1" applyFill="1" applyBorder="1" applyAlignment="1">
      <alignment horizontal="right" vertical="center" indent="2"/>
    </xf>
    <xf numFmtId="3" fontId="2" fillId="2" borderId="2" xfId="0" applyNumberFormat="1" applyFont="1" applyFill="1" applyBorder="1" applyAlignment="1">
      <alignment horizontal="right" vertical="center" indent="2"/>
    </xf>
    <xf numFmtId="164" fontId="0" fillId="0" borderId="6" xfId="0" applyNumberFormat="1" applyBorder="1" applyAlignment="1">
      <alignment horizontal="right" vertical="center" indent="1"/>
    </xf>
    <xf numFmtId="164" fontId="1" fillId="3" borderId="2" xfId="0" applyNumberFormat="1" applyFont="1" applyFill="1" applyBorder="1" applyAlignment="1">
      <alignment horizontal="right" vertical="center" indent="1"/>
    </xf>
    <xf numFmtId="164" fontId="2" fillId="2" borderId="2" xfId="0" applyNumberFormat="1" applyFont="1" applyFill="1" applyBorder="1" applyAlignment="1">
      <alignment horizontal="right" vertical="center" indent="1"/>
    </xf>
    <xf numFmtId="0" fontId="0" fillId="0" borderId="6" xfId="0" applyBorder="1" applyAlignment="1">
      <alignment horizontal="right" vertical="center" indent="3"/>
    </xf>
    <xf numFmtId="3" fontId="1" fillId="3" borderId="2" xfId="0" applyNumberFormat="1" applyFont="1" applyFill="1" applyBorder="1" applyAlignment="1">
      <alignment horizontal="right" vertical="center" indent="3"/>
    </xf>
    <xf numFmtId="164" fontId="2" fillId="2" borderId="9" xfId="0" applyNumberFormat="1" applyFont="1" applyFill="1" applyBorder="1" applyAlignment="1">
      <alignment horizontal="right" vertical="center" indent="1"/>
    </xf>
    <xf numFmtId="0" fontId="0" fillId="0" borderId="11" xfId="0" applyBorder="1" applyAlignment="1">
      <alignment horizontal="right" vertical="center" indent="2"/>
    </xf>
    <xf numFmtId="164" fontId="0" fillId="0" borderId="12" xfId="0" applyNumberFormat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3"/>
    </xf>
    <xf numFmtId="164" fontId="1" fillId="3" borderId="9" xfId="0" applyNumberFormat="1" applyFont="1" applyFill="1" applyBorder="1" applyAlignment="1">
      <alignment horizontal="right" vertical="center" indent="1"/>
    </xf>
    <xf numFmtId="164" fontId="0" fillId="0" borderId="17" xfId="0" applyNumberFormat="1" applyBorder="1" applyAlignment="1">
      <alignment horizontal="right" vertical="center" indent="1"/>
    </xf>
    <xf numFmtId="164" fontId="0" fillId="0" borderId="18" xfId="0" applyNumberFormat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4" fontId="2" fillId="2" borderId="1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 indent="2"/>
    </xf>
    <xf numFmtId="164" fontId="0" fillId="0" borderId="19" xfId="0" applyNumberForma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4"/>
    </xf>
    <xf numFmtId="0" fontId="0" fillId="0" borderId="19" xfId="0" applyBorder="1" applyAlignment="1">
      <alignment horizontal="right" vertical="center" indent="3"/>
    </xf>
    <xf numFmtId="0" fontId="2" fillId="2" borderId="14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 indent="3"/>
    </xf>
    <xf numFmtId="0" fontId="0" fillId="0" borderId="21" xfId="0" applyBorder="1" applyAlignment="1">
      <alignment horizontal="right" vertical="center" indent="2"/>
    </xf>
    <xf numFmtId="164" fontId="0" fillId="0" borderId="22" xfId="0" applyNumberFormat="1" applyBorder="1" applyAlignment="1">
      <alignment horizontal="right" vertical="center" indent="1"/>
    </xf>
    <xf numFmtId="0" fontId="0" fillId="0" borderId="22" xfId="0" applyBorder="1" applyAlignment="1">
      <alignment horizontal="right" vertical="center" indent="3"/>
    </xf>
    <xf numFmtId="164" fontId="0" fillId="0" borderId="23" xfId="0" applyNumberFormat="1" applyBorder="1" applyAlignment="1">
      <alignment horizontal="right" vertical="center" indent="1"/>
    </xf>
    <xf numFmtId="3" fontId="0" fillId="0" borderId="0" xfId="0" applyNumberFormat="1"/>
    <xf numFmtId="0" fontId="1" fillId="3" borderId="3" xfId="0" applyFont="1" applyFill="1" applyBorder="1" applyAlignment="1">
      <alignment horizontal="right" vertical="center" indent="2"/>
    </xf>
    <xf numFmtId="0" fontId="0" fillId="0" borderId="6" xfId="0" applyBorder="1" applyAlignment="1">
      <alignment horizontal="right" vertical="center" indent="2"/>
    </xf>
    <xf numFmtId="0" fontId="0" fillId="0" borderId="22" xfId="0" applyBorder="1" applyAlignment="1">
      <alignment horizontal="right" vertical="center" indent="2"/>
    </xf>
    <xf numFmtId="0" fontId="0" fillId="0" borderId="12" xfId="0" applyBorder="1" applyAlignment="1">
      <alignment horizontal="right" vertical="center" indent="2"/>
    </xf>
    <xf numFmtId="3" fontId="1" fillId="3" borderId="3" xfId="0" applyNumberFormat="1" applyFont="1" applyFill="1" applyBorder="1" applyAlignment="1">
      <alignment horizontal="right" vertical="center" indent="2"/>
    </xf>
    <xf numFmtId="0" fontId="2" fillId="2" borderId="13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164" fontId="0" fillId="0" borderId="0" xfId="0" applyNumberFormat="1"/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right" vertical="center" indent="2"/>
    </xf>
    <xf numFmtId="164" fontId="0" fillId="0" borderId="27" xfId="0" applyNumberFormat="1" applyBorder="1" applyAlignment="1">
      <alignment horizontal="right" vertical="center" indent="1"/>
    </xf>
    <xf numFmtId="0" fontId="0" fillId="0" borderId="27" xfId="0" applyBorder="1" applyAlignment="1">
      <alignment horizontal="right" vertical="center" indent="2"/>
    </xf>
    <xf numFmtId="0" fontId="0" fillId="0" borderId="27" xfId="0" applyBorder="1" applyAlignment="1">
      <alignment horizontal="right" vertical="center" indent="3"/>
    </xf>
    <xf numFmtId="164" fontId="0" fillId="0" borderId="28" xfId="0" applyNumberFormat="1" applyBorder="1" applyAlignment="1">
      <alignment horizontal="right" vertical="center" indent="1"/>
    </xf>
    <xf numFmtId="0" fontId="1" fillId="3" borderId="3" xfId="0" applyFont="1" applyFill="1" applyBorder="1" applyAlignment="1">
      <alignment horizontal="right" vertical="center" indent="6"/>
    </xf>
    <xf numFmtId="0" fontId="0" fillId="0" borderId="6" xfId="0" applyBorder="1" applyAlignment="1">
      <alignment horizontal="right" vertical="center" indent="6"/>
    </xf>
    <xf numFmtId="0" fontId="0" fillId="0" borderId="22" xfId="0" applyBorder="1" applyAlignment="1">
      <alignment horizontal="right" vertical="center" indent="6"/>
    </xf>
    <xf numFmtId="0" fontId="0" fillId="0" borderId="27" xfId="0" applyBorder="1" applyAlignment="1">
      <alignment horizontal="right" vertical="center" indent="6"/>
    </xf>
    <xf numFmtId="0" fontId="0" fillId="0" borderId="12" xfId="0" applyBorder="1" applyAlignment="1">
      <alignment horizontal="right" vertical="center" indent="6"/>
    </xf>
    <xf numFmtId="3" fontId="1" fillId="3" borderId="2" xfId="0" applyNumberFormat="1" applyFont="1" applyFill="1" applyBorder="1" applyAlignment="1">
      <alignment horizontal="right" vertical="center" indent="5"/>
    </xf>
    <xf numFmtId="0" fontId="0" fillId="0" borderId="6" xfId="0" applyBorder="1" applyAlignment="1">
      <alignment horizontal="right" vertical="center" indent="5"/>
    </xf>
    <xf numFmtId="0" fontId="0" fillId="0" borderId="22" xfId="0" applyBorder="1" applyAlignment="1">
      <alignment horizontal="right" vertical="center" indent="5"/>
    </xf>
    <xf numFmtId="0" fontId="0" fillId="0" borderId="27" xfId="0" applyBorder="1" applyAlignment="1">
      <alignment horizontal="right" vertical="center" indent="5"/>
    </xf>
    <xf numFmtId="0" fontId="1" fillId="3" borderId="3" xfId="0" applyFont="1" applyFill="1" applyBorder="1" applyAlignment="1">
      <alignment horizontal="right" vertical="center" indent="5"/>
    </xf>
    <xf numFmtId="0" fontId="0" fillId="0" borderId="12" xfId="0" applyBorder="1" applyAlignment="1">
      <alignment horizontal="right" vertical="center" indent="5"/>
    </xf>
    <xf numFmtId="3" fontId="2" fillId="2" borderId="2" xfId="0" applyNumberFormat="1" applyFont="1" applyFill="1" applyBorder="1" applyAlignment="1">
      <alignment horizontal="right" vertical="center" indent="5"/>
    </xf>
    <xf numFmtId="0" fontId="1" fillId="4" borderId="3" xfId="0" applyFont="1" applyFill="1" applyBorder="1" applyAlignment="1">
      <alignment horizontal="right" vertical="center" indent="6"/>
    </xf>
    <xf numFmtId="0" fontId="0" fillId="0" borderId="24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abSelected="1" zoomScaleNormal="100" zoomScaleSheetLayoutView="110" workbookViewId="0">
      <pane ySplit="1" topLeftCell="A2" activePane="bottomLeft" state="frozen"/>
      <selection pane="bottomLeft" activeCell="J3" sqref="J3"/>
    </sheetView>
  </sheetViews>
  <sheetFormatPr defaultRowHeight="14.4" x14ac:dyDescent="0.3"/>
  <cols>
    <col min="1" max="1" width="30.6640625" customWidth="1"/>
    <col min="2" max="2" width="11.6640625" customWidth="1"/>
    <col min="3" max="3" width="18.6640625" customWidth="1"/>
    <col min="4" max="4" width="20.6640625" customWidth="1"/>
    <col min="5" max="5" width="11.6640625" customWidth="1"/>
    <col min="6" max="6" width="20.6640625" customWidth="1"/>
    <col min="7" max="7" width="11.6640625" customWidth="1"/>
    <col min="8" max="8" width="18.6640625" customWidth="1"/>
  </cols>
  <sheetData>
    <row r="1" spans="1:8" ht="39.9" customHeight="1" thickBot="1" x14ac:dyDescent="0.35">
      <c r="A1" s="41" t="s">
        <v>282</v>
      </c>
      <c r="B1" s="27" t="s">
        <v>293</v>
      </c>
      <c r="C1" s="28" t="s">
        <v>290</v>
      </c>
      <c r="D1" s="29" t="s">
        <v>296</v>
      </c>
      <c r="E1" s="29" t="s">
        <v>294</v>
      </c>
      <c r="F1" s="29" t="s">
        <v>295</v>
      </c>
      <c r="G1" s="29" t="s">
        <v>291</v>
      </c>
      <c r="H1" s="21" t="s">
        <v>292</v>
      </c>
    </row>
    <row r="2" spans="1:8" ht="20.100000000000001" customHeight="1" thickBot="1" x14ac:dyDescent="0.35">
      <c r="A2" s="42" t="s">
        <v>283</v>
      </c>
      <c r="B2" s="2">
        <f>SUM(B3:B65)</f>
        <v>1242</v>
      </c>
      <c r="C2" s="1">
        <f t="shared" ref="C2:H2" si="0">SUM(C3:C65)</f>
        <v>34329098.45099999</v>
      </c>
      <c r="D2" s="59">
        <f t="shared" si="0"/>
        <v>1170</v>
      </c>
      <c r="E2" s="4">
        <f t="shared" si="0"/>
        <v>41</v>
      </c>
      <c r="F2" s="54">
        <f t="shared" si="0"/>
        <v>31</v>
      </c>
      <c r="G2" s="2">
        <f t="shared" si="0"/>
        <v>802</v>
      </c>
      <c r="H2" s="17">
        <f t="shared" si="0"/>
        <v>13037575.399999999</v>
      </c>
    </row>
    <row r="3" spans="1:8" ht="16.5" customHeight="1" x14ac:dyDescent="0.3">
      <c r="A3" s="43" t="s">
        <v>0</v>
      </c>
      <c r="B3" s="5">
        <v>5</v>
      </c>
      <c r="C3" s="8">
        <v>104485.04000000001</v>
      </c>
      <c r="D3" s="60">
        <v>5</v>
      </c>
      <c r="E3" s="11">
        <v>0</v>
      </c>
      <c r="F3" s="55">
        <v>0</v>
      </c>
      <c r="G3" s="37">
        <v>3</v>
      </c>
      <c r="H3" s="18">
        <v>27583.049999999996</v>
      </c>
    </row>
    <row r="4" spans="1:8" ht="16.5" customHeight="1" x14ac:dyDescent="0.3">
      <c r="A4" s="44" t="s">
        <v>1</v>
      </c>
      <c r="B4" s="31">
        <v>10</v>
      </c>
      <c r="C4" s="32">
        <v>180070.45</v>
      </c>
      <c r="D4" s="61">
        <v>6</v>
      </c>
      <c r="E4" s="33">
        <v>0</v>
      </c>
      <c r="F4" s="56">
        <v>4</v>
      </c>
      <c r="G4" s="38">
        <v>5</v>
      </c>
      <c r="H4" s="34">
        <v>58529.4</v>
      </c>
    </row>
    <row r="5" spans="1:8" ht="16.5" customHeight="1" x14ac:dyDescent="0.3">
      <c r="A5" s="44" t="s">
        <v>2</v>
      </c>
      <c r="B5" s="31">
        <v>33</v>
      </c>
      <c r="C5" s="32">
        <v>1434807.75</v>
      </c>
      <c r="D5" s="61">
        <v>32</v>
      </c>
      <c r="E5" s="33">
        <v>0</v>
      </c>
      <c r="F5" s="56">
        <v>1</v>
      </c>
      <c r="G5" s="38">
        <v>22</v>
      </c>
      <c r="H5" s="34">
        <v>434820.5</v>
      </c>
    </row>
    <row r="6" spans="1:8" ht="16.5" customHeight="1" x14ac:dyDescent="0.3">
      <c r="A6" s="44" t="s">
        <v>3</v>
      </c>
      <c r="B6" s="31">
        <v>14</v>
      </c>
      <c r="C6" s="32">
        <v>263403.75</v>
      </c>
      <c r="D6" s="61">
        <v>14</v>
      </c>
      <c r="E6" s="33">
        <v>0</v>
      </c>
      <c r="F6" s="56">
        <v>0</v>
      </c>
      <c r="G6" s="38">
        <v>10</v>
      </c>
      <c r="H6" s="34">
        <v>88650.110000000015</v>
      </c>
    </row>
    <row r="7" spans="1:8" ht="16.5" customHeight="1" x14ac:dyDescent="0.3">
      <c r="A7" s="44" t="s">
        <v>4</v>
      </c>
      <c r="B7" s="31">
        <v>27</v>
      </c>
      <c r="C7" s="32">
        <v>434144.94</v>
      </c>
      <c r="D7" s="61">
        <v>24</v>
      </c>
      <c r="E7" s="33">
        <v>2</v>
      </c>
      <c r="F7" s="56">
        <v>1</v>
      </c>
      <c r="G7" s="38">
        <v>17</v>
      </c>
      <c r="H7" s="34">
        <v>190225.62</v>
      </c>
    </row>
    <row r="8" spans="1:8" ht="16.5" customHeight="1" x14ac:dyDescent="0.3">
      <c r="A8" s="44" t="s">
        <v>5</v>
      </c>
      <c r="B8" s="31">
        <v>16</v>
      </c>
      <c r="C8" s="32">
        <v>160348.41999999998</v>
      </c>
      <c r="D8" s="61">
        <v>16</v>
      </c>
      <c r="E8" s="33">
        <v>0</v>
      </c>
      <c r="F8" s="56">
        <v>0</v>
      </c>
      <c r="G8" s="38">
        <v>11</v>
      </c>
      <c r="H8" s="34">
        <v>90781.98</v>
      </c>
    </row>
    <row r="9" spans="1:8" ht="16.5" customHeight="1" x14ac:dyDescent="0.3">
      <c r="A9" s="44" t="s">
        <v>6</v>
      </c>
      <c r="B9" s="31">
        <v>14</v>
      </c>
      <c r="C9" s="32">
        <v>342408.39</v>
      </c>
      <c r="D9" s="61">
        <v>13</v>
      </c>
      <c r="E9" s="33">
        <v>1</v>
      </c>
      <c r="F9" s="56">
        <v>0</v>
      </c>
      <c r="G9" s="38">
        <v>13</v>
      </c>
      <c r="H9" s="34">
        <v>189706.49999999997</v>
      </c>
    </row>
    <row r="10" spans="1:8" ht="16.5" customHeight="1" x14ac:dyDescent="0.3">
      <c r="A10" s="44" t="s">
        <v>7</v>
      </c>
      <c r="B10" s="31">
        <v>5</v>
      </c>
      <c r="C10" s="32">
        <v>101329.15</v>
      </c>
      <c r="D10" s="61">
        <v>5</v>
      </c>
      <c r="E10" s="33">
        <v>0</v>
      </c>
      <c r="F10" s="56">
        <v>0</v>
      </c>
      <c r="G10" s="38">
        <v>1</v>
      </c>
      <c r="H10" s="34">
        <v>4495</v>
      </c>
    </row>
    <row r="11" spans="1:8" ht="16.5" customHeight="1" x14ac:dyDescent="0.3">
      <c r="A11" s="44" t="s">
        <v>8</v>
      </c>
      <c r="B11" s="31">
        <v>7</v>
      </c>
      <c r="C11" s="32">
        <v>152691.29999999999</v>
      </c>
      <c r="D11" s="61">
        <v>7</v>
      </c>
      <c r="E11" s="33">
        <v>0</v>
      </c>
      <c r="F11" s="56">
        <v>0</v>
      </c>
      <c r="G11" s="38">
        <v>4</v>
      </c>
      <c r="H11" s="34">
        <v>53000.899999999994</v>
      </c>
    </row>
    <row r="12" spans="1:8" ht="16.5" customHeight="1" x14ac:dyDescent="0.3">
      <c r="A12" s="44" t="s">
        <v>9</v>
      </c>
      <c r="B12" s="31">
        <v>3</v>
      </c>
      <c r="C12" s="32">
        <v>15573.98</v>
      </c>
      <c r="D12" s="61">
        <v>3</v>
      </c>
      <c r="E12" s="33">
        <v>0</v>
      </c>
      <c r="F12" s="56">
        <v>0</v>
      </c>
      <c r="G12" s="38">
        <v>2</v>
      </c>
      <c r="H12" s="34">
        <v>8695.17</v>
      </c>
    </row>
    <row r="13" spans="1:8" ht="16.5" customHeight="1" x14ac:dyDescent="0.3">
      <c r="A13" s="44" t="s">
        <v>10</v>
      </c>
      <c r="B13" s="31">
        <v>60</v>
      </c>
      <c r="C13" s="32">
        <v>855655.71999999974</v>
      </c>
      <c r="D13" s="61">
        <v>57</v>
      </c>
      <c r="E13" s="33">
        <v>3</v>
      </c>
      <c r="F13" s="56">
        <v>0</v>
      </c>
      <c r="G13" s="38">
        <v>36</v>
      </c>
      <c r="H13" s="34">
        <v>399641.98</v>
      </c>
    </row>
    <row r="14" spans="1:8" ht="16.5" customHeight="1" x14ac:dyDescent="0.3">
      <c r="A14" s="44" t="s">
        <v>11</v>
      </c>
      <c r="B14" s="31">
        <v>17</v>
      </c>
      <c r="C14" s="32">
        <v>462806.6</v>
      </c>
      <c r="D14" s="61">
        <v>16</v>
      </c>
      <c r="E14" s="33">
        <v>1</v>
      </c>
      <c r="F14" s="56">
        <v>0</v>
      </c>
      <c r="G14" s="38">
        <v>11</v>
      </c>
      <c r="H14" s="34">
        <v>204626.29</v>
      </c>
    </row>
    <row r="15" spans="1:8" ht="16.5" customHeight="1" x14ac:dyDescent="0.3">
      <c r="A15" s="44" t="s">
        <v>12</v>
      </c>
      <c r="B15" s="31">
        <v>3</v>
      </c>
      <c r="C15" s="32">
        <v>13884.849999999999</v>
      </c>
      <c r="D15" s="61">
        <v>3</v>
      </c>
      <c r="E15" s="33">
        <v>0</v>
      </c>
      <c r="F15" s="56">
        <v>0</v>
      </c>
      <c r="G15" s="38">
        <v>3</v>
      </c>
      <c r="H15" s="34">
        <v>12212.65</v>
      </c>
    </row>
    <row r="16" spans="1:8" ht="16.5" customHeight="1" x14ac:dyDescent="0.3">
      <c r="A16" s="44" t="s">
        <v>13</v>
      </c>
      <c r="B16" s="31">
        <v>1</v>
      </c>
      <c r="C16" s="32">
        <v>27663.57</v>
      </c>
      <c r="D16" s="61">
        <v>1</v>
      </c>
      <c r="E16" s="33">
        <v>0</v>
      </c>
      <c r="F16" s="56">
        <v>0</v>
      </c>
      <c r="G16" s="38">
        <v>1</v>
      </c>
      <c r="H16" s="34">
        <v>23898.14</v>
      </c>
    </row>
    <row r="17" spans="1:8" ht="16.5" customHeight="1" x14ac:dyDescent="0.3">
      <c r="A17" s="44" t="s">
        <v>14</v>
      </c>
      <c r="B17" s="31">
        <v>35</v>
      </c>
      <c r="C17" s="32">
        <v>781851.22499999986</v>
      </c>
      <c r="D17" s="61">
        <v>32</v>
      </c>
      <c r="E17" s="33">
        <v>2</v>
      </c>
      <c r="F17" s="56">
        <v>1</v>
      </c>
      <c r="G17" s="38">
        <v>28</v>
      </c>
      <c r="H17" s="34">
        <v>297116.11</v>
      </c>
    </row>
    <row r="18" spans="1:8" ht="16.5" customHeight="1" x14ac:dyDescent="0.3">
      <c r="A18" s="44" t="s">
        <v>15</v>
      </c>
      <c r="B18" s="31">
        <v>65</v>
      </c>
      <c r="C18" s="32">
        <v>1254677.6000000001</v>
      </c>
      <c r="D18" s="61">
        <v>63</v>
      </c>
      <c r="E18" s="33">
        <v>1</v>
      </c>
      <c r="F18" s="56">
        <v>1</v>
      </c>
      <c r="G18" s="38">
        <v>40</v>
      </c>
      <c r="H18" s="34">
        <v>490197.9200000001</v>
      </c>
    </row>
    <row r="19" spans="1:8" ht="16.5" customHeight="1" x14ac:dyDescent="0.3">
      <c r="A19" s="44" t="s">
        <v>16</v>
      </c>
      <c r="B19" s="31">
        <v>7</v>
      </c>
      <c r="C19" s="32">
        <v>216576.88</v>
      </c>
      <c r="D19" s="61">
        <v>7</v>
      </c>
      <c r="E19" s="33">
        <v>0</v>
      </c>
      <c r="F19" s="56">
        <v>0</v>
      </c>
      <c r="G19" s="38">
        <v>5</v>
      </c>
      <c r="H19" s="34">
        <v>110757.42</v>
      </c>
    </row>
    <row r="20" spans="1:8" ht="16.5" customHeight="1" x14ac:dyDescent="0.3">
      <c r="A20" s="44" t="s">
        <v>17</v>
      </c>
      <c r="B20" s="31">
        <v>19</v>
      </c>
      <c r="C20" s="32">
        <v>241761.06000000003</v>
      </c>
      <c r="D20" s="61">
        <v>16</v>
      </c>
      <c r="E20" s="33">
        <v>2</v>
      </c>
      <c r="F20" s="56">
        <v>1</v>
      </c>
      <c r="G20" s="38">
        <v>13</v>
      </c>
      <c r="H20" s="34">
        <v>198513.42999999996</v>
      </c>
    </row>
    <row r="21" spans="1:8" ht="16.5" customHeight="1" x14ac:dyDescent="0.3">
      <c r="A21" s="44" t="s">
        <v>18</v>
      </c>
      <c r="B21" s="31">
        <v>8</v>
      </c>
      <c r="C21" s="32">
        <v>108856.69</v>
      </c>
      <c r="D21" s="61">
        <v>6</v>
      </c>
      <c r="E21" s="33">
        <v>0</v>
      </c>
      <c r="F21" s="56">
        <v>2</v>
      </c>
      <c r="G21" s="38">
        <v>3</v>
      </c>
      <c r="H21" s="34">
        <v>36258.049999999996</v>
      </c>
    </row>
    <row r="22" spans="1:8" ht="16.5" customHeight="1" x14ac:dyDescent="0.3">
      <c r="A22" s="44" t="s">
        <v>19</v>
      </c>
      <c r="B22" s="31">
        <v>15</v>
      </c>
      <c r="C22" s="32">
        <v>241842.36</v>
      </c>
      <c r="D22" s="61">
        <v>15</v>
      </c>
      <c r="E22" s="33">
        <v>0</v>
      </c>
      <c r="F22" s="56">
        <v>0</v>
      </c>
      <c r="G22" s="38">
        <v>10</v>
      </c>
      <c r="H22" s="34">
        <v>96678.28</v>
      </c>
    </row>
    <row r="23" spans="1:8" ht="16.5" customHeight="1" x14ac:dyDescent="0.3">
      <c r="A23" s="44" t="s">
        <v>20</v>
      </c>
      <c r="B23" s="31">
        <v>24</v>
      </c>
      <c r="C23" s="32">
        <v>672878.5</v>
      </c>
      <c r="D23" s="61">
        <v>21</v>
      </c>
      <c r="E23" s="33">
        <v>1</v>
      </c>
      <c r="F23" s="56">
        <v>2</v>
      </c>
      <c r="G23" s="38">
        <v>11</v>
      </c>
      <c r="H23" s="34">
        <v>158727.22</v>
      </c>
    </row>
    <row r="24" spans="1:8" ht="16.5" customHeight="1" x14ac:dyDescent="0.3">
      <c r="A24" s="44" t="s">
        <v>21</v>
      </c>
      <c r="B24" s="31">
        <v>59</v>
      </c>
      <c r="C24" s="32">
        <v>949519.26000000013</v>
      </c>
      <c r="D24" s="61">
        <v>56</v>
      </c>
      <c r="E24" s="33">
        <v>2</v>
      </c>
      <c r="F24" s="56">
        <v>1</v>
      </c>
      <c r="G24" s="38">
        <v>40</v>
      </c>
      <c r="H24" s="34">
        <v>449246.66000000003</v>
      </c>
    </row>
    <row r="25" spans="1:8" ht="16.5" customHeight="1" x14ac:dyDescent="0.3">
      <c r="A25" s="44" t="s">
        <v>22</v>
      </c>
      <c r="B25" s="31">
        <v>3</v>
      </c>
      <c r="C25" s="32">
        <v>53748.57</v>
      </c>
      <c r="D25" s="61">
        <v>3</v>
      </c>
      <c r="E25" s="33">
        <v>0</v>
      </c>
      <c r="F25" s="56">
        <v>0</v>
      </c>
      <c r="G25" s="38">
        <v>2</v>
      </c>
      <c r="H25" s="34">
        <v>40767.69</v>
      </c>
    </row>
    <row r="26" spans="1:8" ht="16.5" customHeight="1" x14ac:dyDescent="0.3">
      <c r="A26" s="44" t="s">
        <v>23</v>
      </c>
      <c r="B26" s="31">
        <v>4</v>
      </c>
      <c r="C26" s="32">
        <v>77750.720000000001</v>
      </c>
      <c r="D26" s="61">
        <v>4</v>
      </c>
      <c r="E26" s="33">
        <v>0</v>
      </c>
      <c r="F26" s="56">
        <v>0</v>
      </c>
      <c r="G26" s="38">
        <v>2</v>
      </c>
      <c r="H26" s="34">
        <v>27546.47</v>
      </c>
    </row>
    <row r="27" spans="1:8" ht="16.5" customHeight="1" x14ac:dyDescent="0.3">
      <c r="A27" s="44" t="s">
        <v>24</v>
      </c>
      <c r="B27" s="31">
        <v>35</v>
      </c>
      <c r="C27" s="32">
        <v>545230.21499999997</v>
      </c>
      <c r="D27" s="61">
        <v>34</v>
      </c>
      <c r="E27" s="33">
        <v>1</v>
      </c>
      <c r="F27" s="56">
        <v>0</v>
      </c>
      <c r="G27" s="38">
        <v>23</v>
      </c>
      <c r="H27" s="34">
        <v>161263.62999999998</v>
      </c>
    </row>
    <row r="28" spans="1:8" ht="16.5" customHeight="1" x14ac:dyDescent="0.3">
      <c r="A28" s="44" t="s">
        <v>25</v>
      </c>
      <c r="B28" s="31">
        <v>3</v>
      </c>
      <c r="C28" s="32">
        <v>119738.07</v>
      </c>
      <c r="D28" s="61">
        <v>3</v>
      </c>
      <c r="E28" s="33">
        <v>0</v>
      </c>
      <c r="F28" s="56">
        <v>0</v>
      </c>
      <c r="G28" s="38">
        <v>0</v>
      </c>
      <c r="H28" s="34">
        <v>0</v>
      </c>
    </row>
    <row r="29" spans="1:8" ht="16.5" customHeight="1" x14ac:dyDescent="0.3">
      <c r="A29" s="44" t="s">
        <v>26</v>
      </c>
      <c r="B29" s="31">
        <v>57</v>
      </c>
      <c r="C29" s="32">
        <v>2115540.9630000009</v>
      </c>
      <c r="D29" s="61">
        <v>56</v>
      </c>
      <c r="E29" s="33">
        <v>1</v>
      </c>
      <c r="F29" s="56">
        <v>0</v>
      </c>
      <c r="G29" s="38">
        <v>45</v>
      </c>
      <c r="H29" s="34">
        <v>1004678.4799999997</v>
      </c>
    </row>
    <row r="30" spans="1:8" ht="16.5" customHeight="1" x14ac:dyDescent="0.3">
      <c r="A30" s="44" t="s">
        <v>27</v>
      </c>
      <c r="B30" s="31">
        <v>6</v>
      </c>
      <c r="C30" s="32">
        <v>158446.28000000003</v>
      </c>
      <c r="D30" s="61">
        <v>3</v>
      </c>
      <c r="E30" s="33">
        <v>2</v>
      </c>
      <c r="F30" s="56">
        <v>1</v>
      </c>
      <c r="G30" s="38">
        <v>2</v>
      </c>
      <c r="H30" s="34">
        <v>28233.35</v>
      </c>
    </row>
    <row r="31" spans="1:8" ht="16.5" customHeight="1" x14ac:dyDescent="0.3">
      <c r="A31" s="44" t="s">
        <v>28</v>
      </c>
      <c r="B31" s="31">
        <v>24</v>
      </c>
      <c r="C31" s="32">
        <v>996848.53999999992</v>
      </c>
      <c r="D31" s="61">
        <v>23</v>
      </c>
      <c r="E31" s="33">
        <v>1</v>
      </c>
      <c r="F31" s="56">
        <v>0</v>
      </c>
      <c r="G31" s="38">
        <v>13</v>
      </c>
      <c r="H31" s="34">
        <v>341463.44</v>
      </c>
    </row>
    <row r="32" spans="1:8" ht="16.5" customHeight="1" x14ac:dyDescent="0.3">
      <c r="A32" s="44" t="s">
        <v>29</v>
      </c>
      <c r="B32" s="31">
        <v>10</v>
      </c>
      <c r="C32" s="32">
        <v>166376.32000000001</v>
      </c>
      <c r="D32" s="61">
        <v>10</v>
      </c>
      <c r="E32" s="33">
        <v>0</v>
      </c>
      <c r="F32" s="56">
        <v>0</v>
      </c>
      <c r="G32" s="38">
        <v>8</v>
      </c>
      <c r="H32" s="34">
        <v>96653.65</v>
      </c>
    </row>
    <row r="33" spans="1:8" ht="16.5" customHeight="1" x14ac:dyDescent="0.3">
      <c r="A33" s="44" t="s">
        <v>30</v>
      </c>
      <c r="B33" s="31">
        <v>34</v>
      </c>
      <c r="C33" s="32">
        <v>1324187.3899999999</v>
      </c>
      <c r="D33" s="61">
        <v>34</v>
      </c>
      <c r="E33" s="33">
        <v>0</v>
      </c>
      <c r="F33" s="56">
        <v>0</v>
      </c>
      <c r="G33" s="38">
        <v>25</v>
      </c>
      <c r="H33" s="34">
        <v>650956.69999999995</v>
      </c>
    </row>
    <row r="34" spans="1:8" ht="16.5" customHeight="1" x14ac:dyDescent="0.3">
      <c r="A34" s="44" t="s">
        <v>31</v>
      </c>
      <c r="B34" s="31">
        <v>1</v>
      </c>
      <c r="C34" s="32">
        <v>11046.41</v>
      </c>
      <c r="D34" s="61">
        <v>1</v>
      </c>
      <c r="E34" s="33">
        <v>0</v>
      </c>
      <c r="F34" s="56">
        <v>0</v>
      </c>
      <c r="G34" s="38">
        <v>0</v>
      </c>
      <c r="H34" s="34">
        <v>0</v>
      </c>
    </row>
    <row r="35" spans="1:8" ht="16.5" customHeight="1" x14ac:dyDescent="0.3">
      <c r="A35" s="44" t="s">
        <v>32</v>
      </c>
      <c r="B35" s="31">
        <v>23</v>
      </c>
      <c r="C35" s="32">
        <v>497363.37000000005</v>
      </c>
      <c r="D35" s="61">
        <v>23</v>
      </c>
      <c r="E35" s="33">
        <v>0</v>
      </c>
      <c r="F35" s="56">
        <v>0</v>
      </c>
      <c r="G35" s="38">
        <v>13</v>
      </c>
      <c r="H35" s="34">
        <v>196348.21</v>
      </c>
    </row>
    <row r="36" spans="1:8" ht="16.5" customHeight="1" x14ac:dyDescent="0.3">
      <c r="A36" s="44" t="s">
        <v>33</v>
      </c>
      <c r="B36" s="31">
        <v>3</v>
      </c>
      <c r="C36" s="32">
        <v>23981.629999999997</v>
      </c>
      <c r="D36" s="61">
        <v>3</v>
      </c>
      <c r="E36" s="33">
        <v>0</v>
      </c>
      <c r="F36" s="56">
        <v>0</v>
      </c>
      <c r="G36" s="38">
        <v>2</v>
      </c>
      <c r="H36" s="34">
        <v>25001.23</v>
      </c>
    </row>
    <row r="37" spans="1:8" ht="16.5" customHeight="1" x14ac:dyDescent="0.3">
      <c r="A37" s="44" t="s">
        <v>34</v>
      </c>
      <c r="B37" s="31">
        <v>24</v>
      </c>
      <c r="C37" s="32">
        <v>681380.26</v>
      </c>
      <c r="D37" s="61">
        <v>23</v>
      </c>
      <c r="E37" s="33">
        <v>1</v>
      </c>
      <c r="F37" s="56">
        <v>0</v>
      </c>
      <c r="G37" s="38">
        <v>12</v>
      </c>
      <c r="H37" s="34">
        <v>225057.93000000002</v>
      </c>
    </row>
    <row r="38" spans="1:8" ht="16.5" customHeight="1" x14ac:dyDescent="0.3">
      <c r="A38" s="44" t="s">
        <v>35</v>
      </c>
      <c r="B38" s="31">
        <v>56</v>
      </c>
      <c r="C38" s="32">
        <v>2060502.7</v>
      </c>
      <c r="D38" s="61">
        <v>54</v>
      </c>
      <c r="E38" s="33">
        <v>1</v>
      </c>
      <c r="F38" s="56">
        <v>1</v>
      </c>
      <c r="G38" s="38">
        <v>36</v>
      </c>
      <c r="H38" s="34">
        <v>741077.52999999991</v>
      </c>
    </row>
    <row r="39" spans="1:8" ht="16.5" customHeight="1" x14ac:dyDescent="0.3">
      <c r="A39" s="44" t="s">
        <v>36</v>
      </c>
      <c r="B39" s="31">
        <v>21</v>
      </c>
      <c r="C39" s="32">
        <v>1515554.5099999998</v>
      </c>
      <c r="D39" s="61">
        <v>19</v>
      </c>
      <c r="E39" s="33">
        <v>2</v>
      </c>
      <c r="F39" s="56">
        <v>0</v>
      </c>
      <c r="G39" s="38">
        <v>13</v>
      </c>
      <c r="H39" s="34">
        <v>462018.12</v>
      </c>
    </row>
    <row r="40" spans="1:8" ht="16.5" customHeight="1" x14ac:dyDescent="0.3">
      <c r="A40" s="44" t="s">
        <v>37</v>
      </c>
      <c r="B40" s="31">
        <v>2</v>
      </c>
      <c r="C40" s="32">
        <v>85888.53</v>
      </c>
      <c r="D40" s="61">
        <v>2</v>
      </c>
      <c r="E40" s="33">
        <v>0</v>
      </c>
      <c r="F40" s="56">
        <v>0</v>
      </c>
      <c r="G40" s="38">
        <v>2</v>
      </c>
      <c r="H40" s="34">
        <v>51712.76</v>
      </c>
    </row>
    <row r="41" spans="1:8" ht="16.5" customHeight="1" x14ac:dyDescent="0.3">
      <c r="A41" s="44" t="s">
        <v>38</v>
      </c>
      <c r="B41" s="31">
        <v>19</v>
      </c>
      <c r="C41" s="32">
        <v>550686.87</v>
      </c>
      <c r="D41" s="61">
        <v>19</v>
      </c>
      <c r="E41" s="33">
        <v>0</v>
      </c>
      <c r="F41" s="56">
        <v>0</v>
      </c>
      <c r="G41" s="38">
        <v>16</v>
      </c>
      <c r="H41" s="34">
        <v>312123.79000000004</v>
      </c>
    </row>
    <row r="42" spans="1:8" ht="16.5" customHeight="1" x14ac:dyDescent="0.3">
      <c r="A42" s="44" t="s">
        <v>39</v>
      </c>
      <c r="B42" s="31">
        <v>11</v>
      </c>
      <c r="C42" s="32">
        <v>114206.68</v>
      </c>
      <c r="D42" s="61">
        <v>8</v>
      </c>
      <c r="E42" s="33">
        <v>0</v>
      </c>
      <c r="F42" s="56">
        <v>3</v>
      </c>
      <c r="G42" s="38">
        <v>4</v>
      </c>
      <c r="H42" s="34">
        <v>23326.66</v>
      </c>
    </row>
    <row r="43" spans="1:8" ht="16.5" customHeight="1" x14ac:dyDescent="0.3">
      <c r="A43" s="44" t="s">
        <v>40</v>
      </c>
      <c r="B43" s="31">
        <v>30</v>
      </c>
      <c r="C43" s="32">
        <v>744870</v>
      </c>
      <c r="D43" s="61">
        <v>26</v>
      </c>
      <c r="E43" s="33">
        <v>0</v>
      </c>
      <c r="F43" s="56">
        <v>4</v>
      </c>
      <c r="G43" s="38">
        <v>19</v>
      </c>
      <c r="H43" s="34">
        <v>264802.90000000002</v>
      </c>
    </row>
    <row r="44" spans="1:8" ht="16.5" customHeight="1" x14ac:dyDescent="0.3">
      <c r="A44" s="44" t="s">
        <v>41</v>
      </c>
      <c r="B44" s="31">
        <v>8</v>
      </c>
      <c r="C44" s="32">
        <v>284907.83</v>
      </c>
      <c r="D44" s="61">
        <v>7</v>
      </c>
      <c r="E44" s="33">
        <v>1</v>
      </c>
      <c r="F44" s="56">
        <v>0</v>
      </c>
      <c r="G44" s="38">
        <v>3</v>
      </c>
      <c r="H44" s="34">
        <v>70233.19</v>
      </c>
    </row>
    <row r="45" spans="1:8" ht="16.5" customHeight="1" x14ac:dyDescent="0.3">
      <c r="A45" s="44" t="s">
        <v>42</v>
      </c>
      <c r="B45" s="31">
        <v>1</v>
      </c>
      <c r="C45" s="32">
        <v>0</v>
      </c>
      <c r="D45" s="61">
        <v>0</v>
      </c>
      <c r="E45" s="33">
        <v>1</v>
      </c>
      <c r="F45" s="56">
        <v>0</v>
      </c>
      <c r="G45" s="38">
        <v>0</v>
      </c>
      <c r="H45" s="34">
        <v>0</v>
      </c>
    </row>
    <row r="46" spans="1:8" ht="16.5" customHeight="1" x14ac:dyDescent="0.3">
      <c r="A46" s="44" t="s">
        <v>43</v>
      </c>
      <c r="B46" s="31">
        <v>12</v>
      </c>
      <c r="C46" s="32">
        <v>359264.38</v>
      </c>
      <c r="D46" s="61">
        <v>12</v>
      </c>
      <c r="E46" s="33">
        <v>0</v>
      </c>
      <c r="F46" s="56">
        <v>0</v>
      </c>
      <c r="G46" s="38">
        <v>5</v>
      </c>
      <c r="H46" s="34">
        <v>90141.7</v>
      </c>
    </row>
    <row r="47" spans="1:8" ht="16.5" customHeight="1" x14ac:dyDescent="0.3">
      <c r="A47" s="44" t="s">
        <v>44</v>
      </c>
      <c r="B47" s="31">
        <v>84</v>
      </c>
      <c r="C47" s="32">
        <v>5065015.3180000009</v>
      </c>
      <c r="D47" s="61">
        <v>81</v>
      </c>
      <c r="E47" s="33">
        <v>3</v>
      </c>
      <c r="F47" s="56">
        <v>0</v>
      </c>
      <c r="G47" s="38">
        <v>54</v>
      </c>
      <c r="H47" s="34">
        <v>1248167.3999999999</v>
      </c>
    </row>
    <row r="48" spans="1:8" ht="16.5" customHeight="1" x14ac:dyDescent="0.3">
      <c r="A48" s="44" t="s">
        <v>45</v>
      </c>
      <c r="B48" s="31">
        <v>55</v>
      </c>
      <c r="C48" s="32">
        <v>2214257.0900000003</v>
      </c>
      <c r="D48" s="61">
        <v>55</v>
      </c>
      <c r="E48" s="33">
        <v>0</v>
      </c>
      <c r="F48" s="56">
        <v>0</v>
      </c>
      <c r="G48" s="38">
        <v>39</v>
      </c>
      <c r="H48" s="34">
        <v>936859.27000000014</v>
      </c>
    </row>
    <row r="49" spans="1:8" ht="16.5" customHeight="1" x14ac:dyDescent="0.3">
      <c r="A49" s="44" t="s">
        <v>46</v>
      </c>
      <c r="B49" s="31">
        <v>39</v>
      </c>
      <c r="C49" s="32">
        <v>643979.45000000007</v>
      </c>
      <c r="D49" s="61">
        <v>39</v>
      </c>
      <c r="E49" s="33">
        <v>0</v>
      </c>
      <c r="F49" s="56">
        <v>0</v>
      </c>
      <c r="G49" s="38">
        <v>32</v>
      </c>
      <c r="H49" s="34">
        <v>364295.70999999996</v>
      </c>
    </row>
    <row r="50" spans="1:8" ht="16.5" customHeight="1" x14ac:dyDescent="0.3">
      <c r="A50" s="44" t="s">
        <v>47</v>
      </c>
      <c r="B50" s="31">
        <v>9</v>
      </c>
      <c r="C50" s="32">
        <v>170637.08000000002</v>
      </c>
      <c r="D50" s="61">
        <v>8</v>
      </c>
      <c r="E50" s="33">
        <v>0</v>
      </c>
      <c r="F50" s="56">
        <v>1</v>
      </c>
      <c r="G50" s="38">
        <v>6</v>
      </c>
      <c r="H50" s="34">
        <v>120343.82999999999</v>
      </c>
    </row>
    <row r="51" spans="1:8" ht="16.5" customHeight="1" x14ac:dyDescent="0.3">
      <c r="A51" s="44" t="s">
        <v>48</v>
      </c>
      <c r="B51" s="31">
        <v>2</v>
      </c>
      <c r="C51" s="32">
        <v>64628.020000000004</v>
      </c>
      <c r="D51" s="61">
        <v>2</v>
      </c>
      <c r="E51" s="33">
        <v>0</v>
      </c>
      <c r="F51" s="56">
        <v>0</v>
      </c>
      <c r="G51" s="38">
        <v>1</v>
      </c>
      <c r="H51" s="34">
        <v>26813.759999999998</v>
      </c>
    </row>
    <row r="52" spans="1:8" ht="16.5" customHeight="1" x14ac:dyDescent="0.3">
      <c r="A52" s="44" t="s">
        <v>49</v>
      </c>
      <c r="B52" s="31">
        <v>6</v>
      </c>
      <c r="C52" s="32">
        <v>463651.36</v>
      </c>
      <c r="D52" s="61">
        <v>5</v>
      </c>
      <c r="E52" s="33">
        <v>1</v>
      </c>
      <c r="F52" s="56">
        <v>0</v>
      </c>
      <c r="G52" s="38">
        <v>3</v>
      </c>
      <c r="H52" s="34">
        <v>25830.35</v>
      </c>
    </row>
    <row r="53" spans="1:8" ht="16.5" customHeight="1" x14ac:dyDescent="0.3">
      <c r="A53" s="44" t="s">
        <v>50</v>
      </c>
      <c r="B53" s="31">
        <v>3</v>
      </c>
      <c r="C53" s="32">
        <v>46474.2</v>
      </c>
      <c r="D53" s="61">
        <v>1</v>
      </c>
      <c r="E53" s="33">
        <v>2</v>
      </c>
      <c r="F53" s="56">
        <v>0</v>
      </c>
      <c r="G53" s="38">
        <v>1</v>
      </c>
      <c r="H53" s="34">
        <v>28888.25</v>
      </c>
    </row>
    <row r="54" spans="1:8" ht="16.5" customHeight="1" x14ac:dyDescent="0.3">
      <c r="A54" s="44" t="s">
        <v>51</v>
      </c>
      <c r="B54" s="31">
        <v>7</v>
      </c>
      <c r="C54" s="32">
        <v>271672.76</v>
      </c>
      <c r="D54" s="61">
        <v>7</v>
      </c>
      <c r="E54" s="33">
        <v>0</v>
      </c>
      <c r="F54" s="56">
        <v>0</v>
      </c>
      <c r="G54" s="38">
        <v>3</v>
      </c>
      <c r="H54" s="34">
        <v>63630.43</v>
      </c>
    </row>
    <row r="55" spans="1:8" ht="16.5" customHeight="1" x14ac:dyDescent="0.3">
      <c r="A55" s="44" t="s">
        <v>52</v>
      </c>
      <c r="B55" s="31">
        <v>4</v>
      </c>
      <c r="C55" s="32">
        <v>68587.25</v>
      </c>
      <c r="D55" s="61">
        <v>3</v>
      </c>
      <c r="E55" s="33">
        <v>1</v>
      </c>
      <c r="F55" s="56">
        <v>0</v>
      </c>
      <c r="G55" s="38">
        <v>0</v>
      </c>
      <c r="H55" s="34">
        <v>0</v>
      </c>
    </row>
    <row r="56" spans="1:8" ht="16.5" customHeight="1" x14ac:dyDescent="0.3">
      <c r="A56" s="44" t="s">
        <v>53</v>
      </c>
      <c r="B56" s="31">
        <v>29</v>
      </c>
      <c r="C56" s="32">
        <v>831557.11</v>
      </c>
      <c r="D56" s="61">
        <v>19</v>
      </c>
      <c r="E56" s="33">
        <v>4</v>
      </c>
      <c r="F56" s="56">
        <v>6</v>
      </c>
      <c r="G56" s="38">
        <v>15</v>
      </c>
      <c r="H56" s="34">
        <v>328641.78999999998</v>
      </c>
    </row>
    <row r="57" spans="1:8" ht="16.5" customHeight="1" x14ac:dyDescent="0.3">
      <c r="A57" s="44" t="s">
        <v>54</v>
      </c>
      <c r="B57" s="31">
        <v>23</v>
      </c>
      <c r="C57" s="32">
        <v>496721.45000000007</v>
      </c>
      <c r="D57" s="61">
        <v>23</v>
      </c>
      <c r="E57" s="33">
        <v>0</v>
      </c>
      <c r="F57" s="56">
        <v>0</v>
      </c>
      <c r="G57" s="38">
        <v>10</v>
      </c>
      <c r="H57" s="34">
        <v>167283.12</v>
      </c>
    </row>
    <row r="58" spans="1:8" ht="16.5" customHeight="1" x14ac:dyDescent="0.3">
      <c r="A58" s="44" t="s">
        <v>55</v>
      </c>
      <c r="B58" s="31">
        <v>1</v>
      </c>
      <c r="C58" s="32">
        <v>43857.659999999996</v>
      </c>
      <c r="D58" s="61">
        <v>1</v>
      </c>
      <c r="E58" s="33">
        <v>0</v>
      </c>
      <c r="F58" s="56">
        <v>0</v>
      </c>
      <c r="G58" s="38">
        <v>0</v>
      </c>
      <c r="H58" s="34">
        <v>0</v>
      </c>
    </row>
    <row r="59" spans="1:8" ht="16.5" customHeight="1" x14ac:dyDescent="0.3">
      <c r="A59" s="44" t="s">
        <v>56</v>
      </c>
      <c r="B59" s="31">
        <v>41</v>
      </c>
      <c r="C59" s="32">
        <v>902608.98999999987</v>
      </c>
      <c r="D59" s="61">
        <v>41</v>
      </c>
      <c r="E59" s="33">
        <v>0</v>
      </c>
      <c r="F59" s="56">
        <v>0</v>
      </c>
      <c r="G59" s="38">
        <v>33</v>
      </c>
      <c r="H59" s="34">
        <v>520358.08999999991</v>
      </c>
    </row>
    <row r="60" spans="1:8" ht="16.5" customHeight="1" x14ac:dyDescent="0.3">
      <c r="A60" s="44" t="s">
        <v>57</v>
      </c>
      <c r="B60" s="31">
        <v>1</v>
      </c>
      <c r="C60" s="32">
        <v>11687.08</v>
      </c>
      <c r="D60" s="61">
        <v>1</v>
      </c>
      <c r="E60" s="33">
        <v>0</v>
      </c>
      <c r="F60" s="56">
        <v>0</v>
      </c>
      <c r="G60" s="38">
        <v>1</v>
      </c>
      <c r="H60" s="34">
        <v>8457.7000000000007</v>
      </c>
    </row>
    <row r="61" spans="1:8" ht="16.5" customHeight="1" x14ac:dyDescent="0.3">
      <c r="A61" s="44" t="s">
        <v>58</v>
      </c>
      <c r="B61" s="31">
        <v>1</v>
      </c>
      <c r="C61" s="32">
        <v>57388</v>
      </c>
      <c r="D61" s="61">
        <v>1</v>
      </c>
      <c r="E61" s="33">
        <v>0</v>
      </c>
      <c r="F61" s="56">
        <v>0</v>
      </c>
      <c r="G61" s="38">
        <v>1</v>
      </c>
      <c r="H61" s="34">
        <v>34747.49</v>
      </c>
    </row>
    <row r="62" spans="1:8" ht="16.5" customHeight="1" x14ac:dyDescent="0.3">
      <c r="A62" s="44" t="s">
        <v>59</v>
      </c>
      <c r="B62" s="31">
        <v>74</v>
      </c>
      <c r="C62" s="32">
        <v>979114.85999999987</v>
      </c>
      <c r="D62" s="61">
        <v>73</v>
      </c>
      <c r="E62" s="33">
        <v>1</v>
      </c>
      <c r="F62" s="56">
        <v>0</v>
      </c>
      <c r="G62" s="38">
        <v>49</v>
      </c>
      <c r="H62" s="34">
        <v>462931.17</v>
      </c>
    </row>
    <row r="63" spans="1:8" ht="16.5" customHeight="1" x14ac:dyDescent="0.3">
      <c r="A63" s="44" t="s">
        <v>60</v>
      </c>
      <c r="B63" s="31">
        <v>15</v>
      </c>
      <c r="C63" s="32">
        <v>298062.55</v>
      </c>
      <c r="D63" s="61">
        <v>14</v>
      </c>
      <c r="E63" s="33">
        <v>1</v>
      </c>
      <c r="F63" s="56">
        <v>0</v>
      </c>
      <c r="G63" s="38">
        <v>11</v>
      </c>
      <c r="H63" s="34">
        <v>162928.67000000001</v>
      </c>
    </row>
    <row r="64" spans="1:8" ht="16.5" customHeight="1" x14ac:dyDescent="0.3">
      <c r="A64" s="44" t="s">
        <v>61</v>
      </c>
      <c r="B64" s="31">
        <v>13</v>
      </c>
      <c r="C64" s="32">
        <v>171211.46000000002</v>
      </c>
      <c r="D64" s="61">
        <v>10</v>
      </c>
      <c r="E64" s="33">
        <v>2</v>
      </c>
      <c r="F64" s="56">
        <v>1</v>
      </c>
      <c r="G64" s="38">
        <v>8</v>
      </c>
      <c r="H64" s="34">
        <v>78745.33</v>
      </c>
    </row>
    <row r="65" spans="1:8" ht="16.5" customHeight="1" thickBot="1" x14ac:dyDescent="0.35">
      <c r="A65" s="48" t="s">
        <v>62</v>
      </c>
      <c r="B65" s="49">
        <v>1</v>
      </c>
      <c r="C65" s="50">
        <v>23229.040000000001</v>
      </c>
      <c r="D65" s="62">
        <v>1</v>
      </c>
      <c r="E65" s="52">
        <v>0</v>
      </c>
      <c r="F65" s="57">
        <v>0</v>
      </c>
      <c r="G65" s="51">
        <v>1</v>
      </c>
      <c r="H65" s="53">
        <v>20883.23</v>
      </c>
    </row>
    <row r="66" spans="1:8" ht="20.100000000000001" customHeight="1" thickBot="1" x14ac:dyDescent="0.35">
      <c r="A66" s="42" t="s">
        <v>284</v>
      </c>
      <c r="B66" s="2">
        <f t="shared" ref="B66:H66" si="1">SUM(B67:B109)</f>
        <v>1019</v>
      </c>
      <c r="C66" s="1">
        <f t="shared" si="1"/>
        <v>47825421.060999997</v>
      </c>
      <c r="D66" s="63">
        <f t="shared" si="1"/>
        <v>899</v>
      </c>
      <c r="E66" s="4">
        <f t="shared" si="1"/>
        <v>58</v>
      </c>
      <c r="F66" s="54">
        <f t="shared" si="1"/>
        <v>62</v>
      </c>
      <c r="G66" s="36">
        <f t="shared" si="1"/>
        <v>585</v>
      </c>
      <c r="H66" s="17">
        <f t="shared" si="1"/>
        <v>13380989.310000002</v>
      </c>
    </row>
    <row r="67" spans="1:8" ht="16.5" customHeight="1" x14ac:dyDescent="0.3">
      <c r="A67" s="44" t="s">
        <v>63</v>
      </c>
      <c r="B67" s="31">
        <v>21</v>
      </c>
      <c r="C67" s="32">
        <v>812008.73</v>
      </c>
      <c r="D67" s="61">
        <v>17</v>
      </c>
      <c r="E67" s="33">
        <v>1</v>
      </c>
      <c r="F67" s="56">
        <v>3</v>
      </c>
      <c r="G67" s="38">
        <v>12</v>
      </c>
      <c r="H67" s="34">
        <v>263418.87999999995</v>
      </c>
    </row>
    <row r="68" spans="1:8" ht="16.5" customHeight="1" x14ac:dyDescent="0.3">
      <c r="A68" s="44" t="s">
        <v>64</v>
      </c>
      <c r="B68" s="31">
        <v>3</v>
      </c>
      <c r="C68" s="32">
        <v>85143.66</v>
      </c>
      <c r="D68" s="61">
        <v>3</v>
      </c>
      <c r="E68" s="33">
        <v>0</v>
      </c>
      <c r="F68" s="56">
        <v>0</v>
      </c>
      <c r="G68" s="38">
        <v>1</v>
      </c>
      <c r="H68" s="34">
        <v>13504.88</v>
      </c>
    </row>
    <row r="69" spans="1:8" ht="16.5" customHeight="1" x14ac:dyDescent="0.3">
      <c r="A69" s="44" t="s">
        <v>65</v>
      </c>
      <c r="B69" s="31">
        <v>7</v>
      </c>
      <c r="C69" s="32">
        <v>76576.11</v>
      </c>
      <c r="D69" s="61">
        <v>6</v>
      </c>
      <c r="E69" s="33">
        <v>0</v>
      </c>
      <c r="F69" s="56">
        <v>1</v>
      </c>
      <c r="G69" s="38">
        <v>2</v>
      </c>
      <c r="H69" s="34">
        <v>14617.43</v>
      </c>
    </row>
    <row r="70" spans="1:8" ht="16.5" customHeight="1" x14ac:dyDescent="0.3">
      <c r="A70" s="44" t="s">
        <v>66</v>
      </c>
      <c r="B70" s="31">
        <v>42</v>
      </c>
      <c r="C70" s="32">
        <v>887621.26</v>
      </c>
      <c r="D70" s="61">
        <v>29</v>
      </c>
      <c r="E70" s="33">
        <v>9</v>
      </c>
      <c r="F70" s="56">
        <v>4</v>
      </c>
      <c r="G70" s="38">
        <v>18</v>
      </c>
      <c r="H70" s="34">
        <v>312951.71000000002</v>
      </c>
    </row>
    <row r="71" spans="1:8" ht="16.5" customHeight="1" x14ac:dyDescent="0.3">
      <c r="A71" s="44" t="s">
        <v>67</v>
      </c>
      <c r="B71" s="31">
        <v>47</v>
      </c>
      <c r="C71" s="32">
        <v>959311.69000000006</v>
      </c>
      <c r="D71" s="61">
        <v>42</v>
      </c>
      <c r="E71" s="33">
        <v>5</v>
      </c>
      <c r="F71" s="56">
        <v>0</v>
      </c>
      <c r="G71" s="38">
        <v>29</v>
      </c>
      <c r="H71" s="34">
        <v>502328.63</v>
      </c>
    </row>
    <row r="72" spans="1:8" ht="16.5" customHeight="1" x14ac:dyDescent="0.3">
      <c r="A72" s="44" t="s">
        <v>68</v>
      </c>
      <c r="B72" s="31">
        <v>53</v>
      </c>
      <c r="C72" s="32">
        <v>3876329.35</v>
      </c>
      <c r="D72" s="61">
        <v>49</v>
      </c>
      <c r="E72" s="33">
        <v>2</v>
      </c>
      <c r="F72" s="56">
        <v>2</v>
      </c>
      <c r="G72" s="38">
        <v>29</v>
      </c>
      <c r="H72" s="34">
        <v>1098568.2300000002</v>
      </c>
    </row>
    <row r="73" spans="1:8" ht="16.5" customHeight="1" x14ac:dyDescent="0.3">
      <c r="A73" s="44" t="s">
        <v>69</v>
      </c>
      <c r="B73" s="31">
        <v>60</v>
      </c>
      <c r="C73" s="32">
        <v>1039376.4600000001</v>
      </c>
      <c r="D73" s="61">
        <v>59</v>
      </c>
      <c r="E73" s="33">
        <v>1</v>
      </c>
      <c r="F73" s="56">
        <v>0</v>
      </c>
      <c r="G73" s="38">
        <v>40</v>
      </c>
      <c r="H73" s="34">
        <v>523608.34999999992</v>
      </c>
    </row>
    <row r="74" spans="1:8" ht="16.5" customHeight="1" x14ac:dyDescent="0.3">
      <c r="A74" s="44" t="s">
        <v>70</v>
      </c>
      <c r="B74" s="31">
        <v>18</v>
      </c>
      <c r="C74" s="32">
        <v>229020.17</v>
      </c>
      <c r="D74" s="61">
        <v>14</v>
      </c>
      <c r="E74" s="33">
        <v>2</v>
      </c>
      <c r="F74" s="56">
        <v>2</v>
      </c>
      <c r="G74" s="38">
        <v>11</v>
      </c>
      <c r="H74" s="34">
        <v>133683.20000000001</v>
      </c>
    </row>
    <row r="75" spans="1:8" ht="16.5" customHeight="1" x14ac:dyDescent="0.3">
      <c r="A75" s="44" t="s">
        <v>71</v>
      </c>
      <c r="B75" s="31">
        <v>11</v>
      </c>
      <c r="C75" s="32">
        <v>161159.08000000002</v>
      </c>
      <c r="D75" s="61">
        <v>10</v>
      </c>
      <c r="E75" s="33">
        <v>0</v>
      </c>
      <c r="F75" s="56">
        <v>1</v>
      </c>
      <c r="G75" s="38">
        <v>8</v>
      </c>
      <c r="H75" s="34">
        <v>94902.760000000009</v>
      </c>
    </row>
    <row r="76" spans="1:8" ht="16.5" customHeight="1" x14ac:dyDescent="0.3">
      <c r="A76" s="44" t="s">
        <v>72</v>
      </c>
      <c r="B76" s="31">
        <v>1</v>
      </c>
      <c r="C76" s="32">
        <v>4310</v>
      </c>
      <c r="D76" s="61">
        <v>1</v>
      </c>
      <c r="E76" s="33">
        <v>0</v>
      </c>
      <c r="F76" s="56">
        <v>0</v>
      </c>
      <c r="G76" s="38">
        <v>0</v>
      </c>
      <c r="H76" s="34">
        <v>0</v>
      </c>
    </row>
    <row r="77" spans="1:8" ht="16.5" customHeight="1" x14ac:dyDescent="0.3">
      <c r="A77" s="44" t="s">
        <v>73</v>
      </c>
      <c r="B77" s="31">
        <v>1</v>
      </c>
      <c r="C77" s="32">
        <v>25857.96</v>
      </c>
      <c r="D77" s="61">
        <v>1</v>
      </c>
      <c r="E77" s="33">
        <v>0</v>
      </c>
      <c r="F77" s="56">
        <v>0</v>
      </c>
      <c r="G77" s="38">
        <v>0</v>
      </c>
      <c r="H77" s="34">
        <v>0</v>
      </c>
    </row>
    <row r="78" spans="1:8" ht="16.5" customHeight="1" x14ac:dyDescent="0.3">
      <c r="A78" s="44" t="s">
        <v>74</v>
      </c>
      <c r="B78" s="31">
        <v>17</v>
      </c>
      <c r="C78" s="32">
        <v>283809.11</v>
      </c>
      <c r="D78" s="61">
        <v>16</v>
      </c>
      <c r="E78" s="33">
        <v>0</v>
      </c>
      <c r="F78" s="56">
        <v>1</v>
      </c>
      <c r="G78" s="38">
        <v>7</v>
      </c>
      <c r="H78" s="34">
        <v>39174.199999999997</v>
      </c>
    </row>
    <row r="79" spans="1:8" ht="16.5" customHeight="1" x14ac:dyDescent="0.3">
      <c r="A79" s="44" t="s">
        <v>75</v>
      </c>
      <c r="B79" s="31">
        <v>5</v>
      </c>
      <c r="C79" s="32">
        <v>89564.50999999998</v>
      </c>
      <c r="D79" s="61">
        <v>5</v>
      </c>
      <c r="E79" s="33">
        <v>0</v>
      </c>
      <c r="F79" s="56">
        <v>0</v>
      </c>
      <c r="G79" s="38">
        <v>3</v>
      </c>
      <c r="H79" s="34">
        <v>65591.73</v>
      </c>
    </row>
    <row r="80" spans="1:8" ht="16.5" customHeight="1" x14ac:dyDescent="0.3">
      <c r="A80" s="44" t="s">
        <v>76</v>
      </c>
      <c r="B80" s="31">
        <v>28</v>
      </c>
      <c r="C80" s="32">
        <v>271807.27</v>
      </c>
      <c r="D80" s="61">
        <v>25</v>
      </c>
      <c r="E80" s="33">
        <v>0</v>
      </c>
      <c r="F80" s="56">
        <v>3</v>
      </c>
      <c r="G80" s="38">
        <v>16</v>
      </c>
      <c r="H80" s="34">
        <v>162086.47</v>
      </c>
    </row>
    <row r="81" spans="1:8" ht="16.5" customHeight="1" x14ac:dyDescent="0.3">
      <c r="A81" s="44" t="s">
        <v>77</v>
      </c>
      <c r="B81" s="31">
        <v>18</v>
      </c>
      <c r="C81" s="32">
        <v>594411.13000000012</v>
      </c>
      <c r="D81" s="61">
        <v>14</v>
      </c>
      <c r="E81" s="33">
        <v>2</v>
      </c>
      <c r="F81" s="56">
        <v>2</v>
      </c>
      <c r="G81" s="38">
        <v>9</v>
      </c>
      <c r="H81" s="34">
        <v>185338.71999999997</v>
      </c>
    </row>
    <row r="82" spans="1:8" ht="16.5" customHeight="1" x14ac:dyDescent="0.3">
      <c r="A82" s="44" t="s">
        <v>78</v>
      </c>
      <c r="B82" s="31">
        <v>8</v>
      </c>
      <c r="C82" s="32">
        <v>104954.67</v>
      </c>
      <c r="D82" s="61">
        <v>7</v>
      </c>
      <c r="E82" s="33">
        <v>1</v>
      </c>
      <c r="F82" s="56">
        <v>0</v>
      </c>
      <c r="G82" s="38">
        <v>6</v>
      </c>
      <c r="H82" s="34">
        <v>50696.66</v>
      </c>
    </row>
    <row r="83" spans="1:8" ht="16.5" customHeight="1" x14ac:dyDescent="0.3">
      <c r="A83" s="44" t="s">
        <v>79</v>
      </c>
      <c r="B83" s="31">
        <v>3</v>
      </c>
      <c r="C83" s="32">
        <v>609162.09000000008</v>
      </c>
      <c r="D83" s="61">
        <v>3</v>
      </c>
      <c r="E83" s="33">
        <v>0</v>
      </c>
      <c r="F83" s="56">
        <v>0</v>
      </c>
      <c r="G83" s="38">
        <v>3</v>
      </c>
      <c r="H83" s="34">
        <v>44851.360000000001</v>
      </c>
    </row>
    <row r="84" spans="1:8" ht="16.5" customHeight="1" x14ac:dyDescent="0.3">
      <c r="A84" s="44" t="s">
        <v>80</v>
      </c>
      <c r="B84" s="31">
        <v>28</v>
      </c>
      <c r="C84" s="32">
        <v>1491225.66</v>
      </c>
      <c r="D84" s="61">
        <v>26</v>
      </c>
      <c r="E84" s="33">
        <v>0</v>
      </c>
      <c r="F84" s="56">
        <v>2</v>
      </c>
      <c r="G84" s="38">
        <v>13</v>
      </c>
      <c r="H84" s="34">
        <v>211930.44999999998</v>
      </c>
    </row>
    <row r="85" spans="1:8" ht="16.5" customHeight="1" x14ac:dyDescent="0.3">
      <c r="A85" s="44" t="s">
        <v>81</v>
      </c>
      <c r="B85" s="31">
        <v>2</v>
      </c>
      <c r="C85" s="32">
        <v>405139</v>
      </c>
      <c r="D85" s="61">
        <v>2</v>
      </c>
      <c r="E85" s="33">
        <v>0</v>
      </c>
      <c r="F85" s="56">
        <v>0</v>
      </c>
      <c r="G85" s="38">
        <v>2</v>
      </c>
      <c r="H85" s="34">
        <v>101198.98999999999</v>
      </c>
    </row>
    <row r="86" spans="1:8" ht="16.5" customHeight="1" x14ac:dyDescent="0.3">
      <c r="A86" s="44" t="s">
        <v>82</v>
      </c>
      <c r="B86" s="31">
        <v>3</v>
      </c>
      <c r="C86" s="32">
        <v>58566.700000000004</v>
      </c>
      <c r="D86" s="61">
        <v>2</v>
      </c>
      <c r="E86" s="33">
        <v>1</v>
      </c>
      <c r="F86" s="56">
        <v>0</v>
      </c>
      <c r="G86" s="38">
        <v>0</v>
      </c>
      <c r="H86" s="34">
        <v>0</v>
      </c>
    </row>
    <row r="87" spans="1:8" ht="16.5" customHeight="1" x14ac:dyDescent="0.3">
      <c r="A87" s="44" t="s">
        <v>83</v>
      </c>
      <c r="B87" s="31">
        <v>6</v>
      </c>
      <c r="C87" s="32">
        <v>152642.75</v>
      </c>
      <c r="D87" s="61">
        <v>6</v>
      </c>
      <c r="E87" s="33">
        <v>0</v>
      </c>
      <c r="F87" s="56">
        <v>0</v>
      </c>
      <c r="G87" s="38">
        <v>2</v>
      </c>
      <c r="H87" s="34">
        <v>14030.119999999999</v>
      </c>
    </row>
    <row r="88" spans="1:8" ht="16.5" customHeight="1" x14ac:dyDescent="0.3">
      <c r="A88" s="44" t="s">
        <v>84</v>
      </c>
      <c r="B88" s="31">
        <v>4</v>
      </c>
      <c r="C88" s="32">
        <v>354974.07</v>
      </c>
      <c r="D88" s="61">
        <v>4</v>
      </c>
      <c r="E88" s="33">
        <v>0</v>
      </c>
      <c r="F88" s="56">
        <v>0</v>
      </c>
      <c r="G88" s="38">
        <v>0</v>
      </c>
      <c r="H88" s="34">
        <v>0</v>
      </c>
    </row>
    <row r="89" spans="1:8" ht="16.5" customHeight="1" x14ac:dyDescent="0.3">
      <c r="A89" s="44" t="s">
        <v>85</v>
      </c>
      <c r="B89" s="31">
        <v>57</v>
      </c>
      <c r="C89" s="32">
        <v>1762875.4800000002</v>
      </c>
      <c r="D89" s="61">
        <v>54</v>
      </c>
      <c r="E89" s="33">
        <v>3</v>
      </c>
      <c r="F89" s="56">
        <v>0</v>
      </c>
      <c r="G89" s="38">
        <v>38</v>
      </c>
      <c r="H89" s="34">
        <v>709061.49000000011</v>
      </c>
    </row>
    <row r="90" spans="1:8" ht="16.5" customHeight="1" x14ac:dyDescent="0.3">
      <c r="A90" s="44" t="s">
        <v>86</v>
      </c>
      <c r="B90" s="31">
        <v>19</v>
      </c>
      <c r="C90" s="32">
        <v>1403292.28</v>
      </c>
      <c r="D90" s="61">
        <v>17</v>
      </c>
      <c r="E90" s="33">
        <v>1</v>
      </c>
      <c r="F90" s="56">
        <v>1</v>
      </c>
      <c r="G90" s="38">
        <v>10</v>
      </c>
      <c r="H90" s="34">
        <v>302732.90999999997</v>
      </c>
    </row>
    <row r="91" spans="1:8" ht="16.5" customHeight="1" x14ac:dyDescent="0.3">
      <c r="A91" s="44" t="s">
        <v>87</v>
      </c>
      <c r="B91" s="31">
        <v>3</v>
      </c>
      <c r="C91" s="32">
        <v>24130.39</v>
      </c>
      <c r="D91" s="61">
        <v>3</v>
      </c>
      <c r="E91" s="33">
        <v>0</v>
      </c>
      <c r="F91" s="56">
        <v>0</v>
      </c>
      <c r="G91" s="38">
        <v>1</v>
      </c>
      <c r="H91" s="34">
        <v>3637.85</v>
      </c>
    </row>
    <row r="92" spans="1:8" ht="16.5" customHeight="1" x14ac:dyDescent="0.3">
      <c r="A92" s="44" t="s">
        <v>88</v>
      </c>
      <c r="B92" s="31">
        <v>6</v>
      </c>
      <c r="C92" s="32">
        <v>138082.58000000002</v>
      </c>
      <c r="D92" s="61">
        <v>5</v>
      </c>
      <c r="E92" s="33">
        <v>0</v>
      </c>
      <c r="F92" s="56">
        <v>1</v>
      </c>
      <c r="G92" s="38">
        <v>1</v>
      </c>
      <c r="H92" s="34">
        <v>12671.22</v>
      </c>
    </row>
    <row r="93" spans="1:8" ht="16.5" customHeight="1" x14ac:dyDescent="0.3">
      <c r="A93" s="44" t="s">
        <v>89</v>
      </c>
      <c r="B93" s="31">
        <v>32</v>
      </c>
      <c r="C93" s="32">
        <v>264108.98</v>
      </c>
      <c r="D93" s="61">
        <v>23</v>
      </c>
      <c r="E93" s="33">
        <v>3</v>
      </c>
      <c r="F93" s="56">
        <v>6</v>
      </c>
      <c r="G93" s="38">
        <v>11</v>
      </c>
      <c r="H93" s="34">
        <v>108645.68</v>
      </c>
    </row>
    <row r="94" spans="1:8" ht="16.5" customHeight="1" x14ac:dyDescent="0.3">
      <c r="A94" s="44" t="s">
        <v>90</v>
      </c>
      <c r="B94" s="31">
        <v>14</v>
      </c>
      <c r="C94" s="32">
        <v>186434.73999999996</v>
      </c>
      <c r="D94" s="61">
        <v>13</v>
      </c>
      <c r="E94" s="33">
        <v>1</v>
      </c>
      <c r="F94" s="56">
        <v>0</v>
      </c>
      <c r="G94" s="38">
        <v>10</v>
      </c>
      <c r="H94" s="34">
        <v>74689.3</v>
      </c>
    </row>
    <row r="95" spans="1:8" ht="16.5" customHeight="1" x14ac:dyDescent="0.3">
      <c r="A95" s="44" t="s">
        <v>91</v>
      </c>
      <c r="B95" s="31">
        <v>50</v>
      </c>
      <c r="C95" s="32">
        <v>1477179.0400000003</v>
      </c>
      <c r="D95" s="61">
        <v>41</v>
      </c>
      <c r="E95" s="33">
        <v>4</v>
      </c>
      <c r="F95" s="56">
        <v>5</v>
      </c>
      <c r="G95" s="38">
        <v>29</v>
      </c>
      <c r="H95" s="34">
        <v>602844.46000000008</v>
      </c>
    </row>
    <row r="96" spans="1:8" ht="16.5" customHeight="1" x14ac:dyDescent="0.3">
      <c r="A96" s="44" t="s">
        <v>92</v>
      </c>
      <c r="B96" s="31">
        <v>6</v>
      </c>
      <c r="C96" s="32">
        <v>194385.03</v>
      </c>
      <c r="D96" s="61">
        <v>5</v>
      </c>
      <c r="E96" s="33">
        <v>0</v>
      </c>
      <c r="F96" s="56">
        <v>1</v>
      </c>
      <c r="G96" s="38">
        <v>0</v>
      </c>
      <c r="H96" s="34">
        <v>0</v>
      </c>
    </row>
    <row r="97" spans="1:8" ht="16.5" customHeight="1" x14ac:dyDescent="0.3">
      <c r="A97" s="44" t="s">
        <v>93</v>
      </c>
      <c r="B97" s="31">
        <v>32</v>
      </c>
      <c r="C97" s="32">
        <v>601993.15999999992</v>
      </c>
      <c r="D97" s="61">
        <v>29</v>
      </c>
      <c r="E97" s="33">
        <v>2</v>
      </c>
      <c r="F97" s="56">
        <v>1</v>
      </c>
      <c r="G97" s="38">
        <v>24</v>
      </c>
      <c r="H97" s="34">
        <v>332197.74000000005</v>
      </c>
    </row>
    <row r="98" spans="1:8" ht="16.5" customHeight="1" x14ac:dyDescent="0.3">
      <c r="A98" s="44" t="s">
        <v>94</v>
      </c>
      <c r="B98" s="31">
        <v>19</v>
      </c>
      <c r="C98" s="32">
        <v>426250.99999999994</v>
      </c>
      <c r="D98" s="61">
        <v>17</v>
      </c>
      <c r="E98" s="33">
        <v>2</v>
      </c>
      <c r="F98" s="56">
        <v>0</v>
      </c>
      <c r="G98" s="38">
        <v>7</v>
      </c>
      <c r="H98" s="34">
        <v>148679.25</v>
      </c>
    </row>
    <row r="99" spans="1:8" ht="16.5" customHeight="1" x14ac:dyDescent="0.3">
      <c r="A99" s="44" t="s">
        <v>95</v>
      </c>
      <c r="B99" s="31">
        <v>25</v>
      </c>
      <c r="C99" s="32">
        <v>5149947.8000000007</v>
      </c>
      <c r="D99" s="61">
        <v>25</v>
      </c>
      <c r="E99" s="33">
        <v>0</v>
      </c>
      <c r="F99" s="56">
        <v>0</v>
      </c>
      <c r="G99" s="38">
        <v>17</v>
      </c>
      <c r="H99" s="34">
        <v>717465.76000000013</v>
      </c>
    </row>
    <row r="100" spans="1:8" ht="16.5" customHeight="1" x14ac:dyDescent="0.3">
      <c r="A100" s="44" t="s">
        <v>96</v>
      </c>
      <c r="B100" s="31">
        <v>14</v>
      </c>
      <c r="C100" s="32">
        <v>204896.71</v>
      </c>
      <c r="D100" s="61">
        <v>7</v>
      </c>
      <c r="E100" s="33">
        <v>0</v>
      </c>
      <c r="F100" s="56">
        <v>7</v>
      </c>
      <c r="G100" s="38">
        <v>5</v>
      </c>
      <c r="H100" s="34">
        <v>114343.57999999999</v>
      </c>
    </row>
    <row r="101" spans="1:8" ht="16.5" customHeight="1" x14ac:dyDescent="0.3">
      <c r="A101" s="44" t="s">
        <v>97</v>
      </c>
      <c r="B101" s="31">
        <v>12</v>
      </c>
      <c r="C101" s="32">
        <v>178957.78</v>
      </c>
      <c r="D101" s="61">
        <v>12</v>
      </c>
      <c r="E101" s="33">
        <v>0</v>
      </c>
      <c r="F101" s="56">
        <v>0</v>
      </c>
      <c r="G101" s="38">
        <v>8</v>
      </c>
      <c r="H101" s="34">
        <v>88236.49</v>
      </c>
    </row>
    <row r="102" spans="1:8" ht="16.5" customHeight="1" x14ac:dyDescent="0.3">
      <c r="A102" s="44" t="s">
        <v>98</v>
      </c>
      <c r="B102" s="31">
        <v>63</v>
      </c>
      <c r="C102" s="32">
        <v>1013569.1610000002</v>
      </c>
      <c r="D102" s="61">
        <v>63</v>
      </c>
      <c r="E102" s="33">
        <v>0</v>
      </c>
      <c r="F102" s="56">
        <v>0</v>
      </c>
      <c r="G102" s="38">
        <v>45</v>
      </c>
      <c r="H102" s="34">
        <v>661491.08000000007</v>
      </c>
    </row>
    <row r="103" spans="1:8" ht="16.5" customHeight="1" x14ac:dyDescent="0.3">
      <c r="A103" s="44" t="s">
        <v>99</v>
      </c>
      <c r="B103" s="31">
        <v>39</v>
      </c>
      <c r="C103" s="32">
        <v>549644.01</v>
      </c>
      <c r="D103" s="61">
        <v>28</v>
      </c>
      <c r="E103" s="33">
        <v>4</v>
      </c>
      <c r="F103" s="56">
        <v>7</v>
      </c>
      <c r="G103" s="38">
        <v>15</v>
      </c>
      <c r="H103" s="34">
        <v>139365.28999999998</v>
      </c>
    </row>
    <row r="104" spans="1:8" ht="16.5" customHeight="1" x14ac:dyDescent="0.3">
      <c r="A104" s="44" t="s">
        <v>100</v>
      </c>
      <c r="B104" s="31">
        <v>160</v>
      </c>
      <c r="C104" s="32">
        <v>16649523.440000001</v>
      </c>
      <c r="D104" s="61">
        <v>144</v>
      </c>
      <c r="E104" s="33">
        <v>11</v>
      </c>
      <c r="F104" s="56">
        <v>5</v>
      </c>
      <c r="G104" s="38">
        <v>111</v>
      </c>
      <c r="H104" s="34">
        <v>3889543.2400000021</v>
      </c>
    </row>
    <row r="105" spans="1:8" ht="16.5" customHeight="1" x14ac:dyDescent="0.3">
      <c r="A105" s="44" t="s">
        <v>101</v>
      </c>
      <c r="B105" s="31">
        <v>12</v>
      </c>
      <c r="C105" s="32">
        <v>258427.98</v>
      </c>
      <c r="D105" s="61">
        <v>10</v>
      </c>
      <c r="E105" s="33">
        <v>1</v>
      </c>
      <c r="F105" s="56">
        <v>1</v>
      </c>
      <c r="G105" s="38">
        <v>6</v>
      </c>
      <c r="H105" s="34">
        <v>114116.90000000001</v>
      </c>
    </row>
    <row r="106" spans="1:8" ht="16.5" customHeight="1" x14ac:dyDescent="0.3">
      <c r="A106" s="44" t="s">
        <v>102</v>
      </c>
      <c r="B106" s="31">
        <v>13</v>
      </c>
      <c r="C106" s="32">
        <v>448232.89</v>
      </c>
      <c r="D106" s="61">
        <v>8</v>
      </c>
      <c r="E106" s="33">
        <v>3</v>
      </c>
      <c r="F106" s="56">
        <v>2</v>
      </c>
      <c r="G106" s="38">
        <v>4</v>
      </c>
      <c r="H106" s="34">
        <v>64616.7</v>
      </c>
    </row>
    <row r="107" spans="1:8" ht="16.5" customHeight="1" x14ac:dyDescent="0.3">
      <c r="A107" s="44" t="s">
        <v>103</v>
      </c>
      <c r="B107" s="31">
        <v>3</v>
      </c>
      <c r="C107" s="32">
        <v>61486.3</v>
      </c>
      <c r="D107" s="61">
        <v>4</v>
      </c>
      <c r="E107" s="33">
        <v>-1</v>
      </c>
      <c r="F107" s="56">
        <v>0</v>
      </c>
      <c r="G107" s="38">
        <v>0</v>
      </c>
      <c r="H107" s="34">
        <v>0</v>
      </c>
    </row>
    <row r="108" spans="1:8" ht="16.5" customHeight="1" x14ac:dyDescent="0.3">
      <c r="A108" s="44" t="s">
        <v>104</v>
      </c>
      <c r="B108" s="31">
        <v>52</v>
      </c>
      <c r="C108" s="32">
        <v>4245421.05</v>
      </c>
      <c r="D108" s="61">
        <v>48</v>
      </c>
      <c r="E108" s="33">
        <v>0</v>
      </c>
      <c r="F108" s="56">
        <v>4</v>
      </c>
      <c r="G108" s="38">
        <v>30</v>
      </c>
      <c r="H108" s="34">
        <v>1458563.4299999997</v>
      </c>
    </row>
    <row r="109" spans="1:8" ht="16.5" customHeight="1" thickBot="1" x14ac:dyDescent="0.35">
      <c r="A109" s="45" t="s">
        <v>105</v>
      </c>
      <c r="B109" s="14">
        <v>2</v>
      </c>
      <c r="C109" s="15">
        <v>13609.83</v>
      </c>
      <c r="D109" s="64">
        <v>2</v>
      </c>
      <c r="E109" s="16">
        <v>0</v>
      </c>
      <c r="F109" s="58">
        <v>0</v>
      </c>
      <c r="G109" s="39">
        <v>2</v>
      </c>
      <c r="H109" s="19">
        <v>5604.17</v>
      </c>
    </row>
    <row r="110" spans="1:8" ht="20.100000000000001" customHeight="1" thickBot="1" x14ac:dyDescent="0.35">
      <c r="A110" s="42" t="s">
        <v>285</v>
      </c>
      <c r="B110" s="6">
        <f>SUM(B111:B171)</f>
        <v>771</v>
      </c>
      <c r="C110" s="1">
        <f t="shared" ref="C110:H110" si="2">SUM(C111:C171)</f>
        <v>11218282.918</v>
      </c>
      <c r="D110" s="63">
        <f t="shared" si="2"/>
        <v>726</v>
      </c>
      <c r="E110" s="4">
        <f t="shared" si="2"/>
        <v>24</v>
      </c>
      <c r="F110" s="54">
        <f t="shared" si="2"/>
        <v>21</v>
      </c>
      <c r="G110" s="36">
        <f t="shared" si="2"/>
        <v>456</v>
      </c>
      <c r="H110" s="17">
        <f t="shared" si="2"/>
        <v>4943912.6899999995</v>
      </c>
    </row>
    <row r="111" spans="1:8" ht="16.5" customHeight="1" x14ac:dyDescent="0.3">
      <c r="A111" s="43" t="s">
        <v>106</v>
      </c>
      <c r="B111" s="5">
        <v>2</v>
      </c>
      <c r="C111" s="8">
        <v>9564.75</v>
      </c>
      <c r="D111" s="61">
        <v>2</v>
      </c>
      <c r="E111" s="11">
        <v>0</v>
      </c>
      <c r="F111" s="55">
        <v>0</v>
      </c>
      <c r="G111" s="37">
        <v>0</v>
      </c>
      <c r="H111" s="18">
        <v>0</v>
      </c>
    </row>
    <row r="112" spans="1:8" ht="16.5" customHeight="1" x14ac:dyDescent="0.3">
      <c r="A112" s="44" t="s">
        <v>107</v>
      </c>
      <c r="B112" s="31">
        <v>10</v>
      </c>
      <c r="C112" s="32">
        <v>98773.750000000015</v>
      </c>
      <c r="D112" s="61">
        <v>10</v>
      </c>
      <c r="E112" s="33">
        <v>0</v>
      </c>
      <c r="F112" s="56">
        <v>0</v>
      </c>
      <c r="G112" s="38">
        <v>6</v>
      </c>
      <c r="H112" s="34">
        <v>27933.73</v>
      </c>
    </row>
    <row r="113" spans="1:8" ht="16.5" customHeight="1" x14ac:dyDescent="0.3">
      <c r="A113" s="44" t="s">
        <v>108</v>
      </c>
      <c r="B113" s="31">
        <v>38</v>
      </c>
      <c r="C113" s="32">
        <v>759712.89</v>
      </c>
      <c r="D113" s="61">
        <v>38</v>
      </c>
      <c r="E113" s="33">
        <v>0</v>
      </c>
      <c r="F113" s="56">
        <v>0</v>
      </c>
      <c r="G113" s="38">
        <v>27</v>
      </c>
      <c r="H113" s="34">
        <v>372157.13</v>
      </c>
    </row>
    <row r="114" spans="1:8" ht="16.5" customHeight="1" x14ac:dyDescent="0.3">
      <c r="A114" s="44" t="s">
        <v>109</v>
      </c>
      <c r="B114" s="31">
        <v>23</v>
      </c>
      <c r="C114" s="32">
        <v>214533.20999999996</v>
      </c>
      <c r="D114" s="61">
        <v>23</v>
      </c>
      <c r="E114" s="33">
        <v>0</v>
      </c>
      <c r="F114" s="56">
        <v>0</v>
      </c>
      <c r="G114" s="38">
        <v>16</v>
      </c>
      <c r="H114" s="34">
        <v>153168.75</v>
      </c>
    </row>
    <row r="115" spans="1:8" ht="16.5" customHeight="1" x14ac:dyDescent="0.3">
      <c r="A115" s="44" t="s">
        <v>110</v>
      </c>
      <c r="B115" s="31">
        <v>44</v>
      </c>
      <c r="C115" s="32">
        <v>682065.02500000002</v>
      </c>
      <c r="D115" s="61">
        <v>41</v>
      </c>
      <c r="E115" s="33">
        <v>3</v>
      </c>
      <c r="F115" s="56">
        <v>0</v>
      </c>
      <c r="G115" s="38">
        <v>24</v>
      </c>
      <c r="H115" s="34">
        <v>320182.59000000008</v>
      </c>
    </row>
    <row r="116" spans="1:8" ht="16.5" customHeight="1" x14ac:dyDescent="0.3">
      <c r="A116" s="44" t="s">
        <v>111</v>
      </c>
      <c r="B116" s="31">
        <v>3</v>
      </c>
      <c r="C116" s="32">
        <v>45758.960000000006</v>
      </c>
      <c r="D116" s="61">
        <v>3</v>
      </c>
      <c r="E116" s="33">
        <v>0</v>
      </c>
      <c r="F116" s="56">
        <v>0</v>
      </c>
      <c r="G116" s="38">
        <v>1</v>
      </c>
      <c r="H116" s="34">
        <v>22574.16</v>
      </c>
    </row>
    <row r="117" spans="1:8" ht="16.5" customHeight="1" x14ac:dyDescent="0.3">
      <c r="A117" s="44" t="s">
        <v>112</v>
      </c>
      <c r="B117" s="31">
        <v>1</v>
      </c>
      <c r="C117" s="32">
        <v>1869.53</v>
      </c>
      <c r="D117" s="61">
        <v>1</v>
      </c>
      <c r="E117" s="33">
        <v>0</v>
      </c>
      <c r="F117" s="56">
        <v>0</v>
      </c>
      <c r="G117" s="38">
        <v>0</v>
      </c>
      <c r="H117" s="34">
        <v>0</v>
      </c>
    </row>
    <row r="118" spans="1:8" ht="16.5" customHeight="1" x14ac:dyDescent="0.3">
      <c r="A118" s="44" t="s">
        <v>113</v>
      </c>
      <c r="B118" s="31">
        <v>6</v>
      </c>
      <c r="C118" s="32">
        <v>12815.380000000001</v>
      </c>
      <c r="D118" s="61">
        <v>6</v>
      </c>
      <c r="E118" s="33">
        <v>0</v>
      </c>
      <c r="F118" s="56">
        <v>0</v>
      </c>
      <c r="G118" s="38">
        <v>4</v>
      </c>
      <c r="H118" s="34">
        <v>13231.550000000001</v>
      </c>
    </row>
    <row r="119" spans="1:8" ht="16.5" customHeight="1" x14ac:dyDescent="0.3">
      <c r="A119" s="44" t="s">
        <v>114</v>
      </c>
      <c r="B119" s="31">
        <v>10</v>
      </c>
      <c r="C119" s="32">
        <v>90275.69</v>
      </c>
      <c r="D119" s="61">
        <v>8</v>
      </c>
      <c r="E119" s="33">
        <v>2</v>
      </c>
      <c r="F119" s="56">
        <v>0</v>
      </c>
      <c r="G119" s="38">
        <v>5</v>
      </c>
      <c r="H119" s="34">
        <v>25755.329999999998</v>
      </c>
    </row>
    <row r="120" spans="1:8" ht="16.5" customHeight="1" x14ac:dyDescent="0.3">
      <c r="A120" s="44" t="s">
        <v>115</v>
      </c>
      <c r="B120" s="31">
        <v>10</v>
      </c>
      <c r="C120" s="32">
        <v>107176.31</v>
      </c>
      <c r="D120" s="61">
        <v>10</v>
      </c>
      <c r="E120" s="33">
        <v>0</v>
      </c>
      <c r="F120" s="56">
        <v>0</v>
      </c>
      <c r="G120" s="38">
        <v>5</v>
      </c>
      <c r="H120" s="34">
        <v>41396.839999999997</v>
      </c>
    </row>
    <row r="121" spans="1:8" ht="16.5" customHeight="1" x14ac:dyDescent="0.3">
      <c r="A121" s="44" t="s">
        <v>116</v>
      </c>
      <c r="B121" s="31">
        <v>12</v>
      </c>
      <c r="C121" s="32">
        <v>262603.08899999998</v>
      </c>
      <c r="D121" s="61">
        <v>12</v>
      </c>
      <c r="E121" s="33">
        <v>0</v>
      </c>
      <c r="F121" s="56">
        <v>0</v>
      </c>
      <c r="G121" s="38">
        <v>9</v>
      </c>
      <c r="H121" s="34">
        <v>74560.75</v>
      </c>
    </row>
    <row r="122" spans="1:8" ht="16.5" customHeight="1" x14ac:dyDescent="0.3">
      <c r="A122" s="44" t="s">
        <v>117</v>
      </c>
      <c r="B122" s="31">
        <v>7</v>
      </c>
      <c r="C122" s="32">
        <v>60273.05</v>
      </c>
      <c r="D122" s="61">
        <v>7</v>
      </c>
      <c r="E122" s="33">
        <v>0</v>
      </c>
      <c r="F122" s="56">
        <v>0</v>
      </c>
      <c r="G122" s="38">
        <v>2</v>
      </c>
      <c r="H122" s="34">
        <v>10768.34</v>
      </c>
    </row>
    <row r="123" spans="1:8" ht="16.5" customHeight="1" x14ac:dyDescent="0.3">
      <c r="A123" s="44" t="s">
        <v>118</v>
      </c>
      <c r="B123" s="31">
        <v>1</v>
      </c>
      <c r="C123" s="32">
        <v>6448.36</v>
      </c>
      <c r="D123" s="61">
        <v>0</v>
      </c>
      <c r="E123" s="33">
        <v>1</v>
      </c>
      <c r="F123" s="56">
        <v>0</v>
      </c>
      <c r="G123" s="38">
        <v>0</v>
      </c>
      <c r="H123" s="34">
        <v>0</v>
      </c>
    </row>
    <row r="124" spans="1:8" ht="16.5" customHeight="1" x14ac:dyDescent="0.3">
      <c r="A124" s="44" t="s">
        <v>119</v>
      </c>
      <c r="B124" s="31">
        <v>21</v>
      </c>
      <c r="C124" s="32">
        <v>199196.66</v>
      </c>
      <c r="D124" s="61">
        <v>18</v>
      </c>
      <c r="E124" s="33">
        <v>3</v>
      </c>
      <c r="F124" s="56">
        <v>0</v>
      </c>
      <c r="G124" s="38">
        <v>10</v>
      </c>
      <c r="H124" s="34">
        <v>63137.760000000002</v>
      </c>
    </row>
    <row r="125" spans="1:8" ht="16.5" customHeight="1" x14ac:dyDescent="0.3">
      <c r="A125" s="44" t="s">
        <v>120</v>
      </c>
      <c r="B125" s="31">
        <v>4</v>
      </c>
      <c r="C125" s="32">
        <v>42907.98</v>
      </c>
      <c r="D125" s="61">
        <v>4</v>
      </c>
      <c r="E125" s="33">
        <v>0</v>
      </c>
      <c r="F125" s="56">
        <v>0</v>
      </c>
      <c r="G125" s="38">
        <v>3</v>
      </c>
      <c r="H125" s="34">
        <v>33864.520000000004</v>
      </c>
    </row>
    <row r="126" spans="1:8" ht="16.5" customHeight="1" x14ac:dyDescent="0.3">
      <c r="A126" s="44" t="s">
        <v>121</v>
      </c>
      <c r="B126" s="31">
        <v>5</v>
      </c>
      <c r="C126" s="32">
        <v>64700.060000000005</v>
      </c>
      <c r="D126" s="61">
        <v>4</v>
      </c>
      <c r="E126" s="33">
        <v>0</v>
      </c>
      <c r="F126" s="56">
        <v>1</v>
      </c>
      <c r="G126" s="38">
        <v>2</v>
      </c>
      <c r="H126" s="34">
        <v>21364.13</v>
      </c>
    </row>
    <row r="127" spans="1:8" ht="16.5" customHeight="1" x14ac:dyDescent="0.3">
      <c r="A127" s="44" t="s">
        <v>122</v>
      </c>
      <c r="B127" s="31">
        <v>24</v>
      </c>
      <c r="C127" s="32">
        <v>186379.64999999997</v>
      </c>
      <c r="D127" s="61">
        <v>20</v>
      </c>
      <c r="E127" s="33">
        <v>0</v>
      </c>
      <c r="F127" s="56">
        <v>4</v>
      </c>
      <c r="G127" s="38">
        <v>12</v>
      </c>
      <c r="H127" s="34">
        <v>71484.97</v>
      </c>
    </row>
    <row r="128" spans="1:8" ht="16.5" customHeight="1" x14ac:dyDescent="0.3">
      <c r="A128" s="44" t="s">
        <v>123</v>
      </c>
      <c r="B128" s="31">
        <v>27</v>
      </c>
      <c r="C128" s="32">
        <v>191864.53999999998</v>
      </c>
      <c r="D128" s="61">
        <v>26</v>
      </c>
      <c r="E128" s="33">
        <v>0</v>
      </c>
      <c r="F128" s="56">
        <v>1</v>
      </c>
      <c r="G128" s="38">
        <v>16</v>
      </c>
      <c r="H128" s="34">
        <v>108616.86</v>
      </c>
    </row>
    <row r="129" spans="1:8" ht="16.5" customHeight="1" x14ac:dyDescent="0.3">
      <c r="A129" s="44" t="s">
        <v>124</v>
      </c>
      <c r="B129" s="31">
        <v>11</v>
      </c>
      <c r="C129" s="32">
        <v>166962.32</v>
      </c>
      <c r="D129" s="61">
        <v>10</v>
      </c>
      <c r="E129" s="33">
        <v>0</v>
      </c>
      <c r="F129" s="56">
        <v>1</v>
      </c>
      <c r="G129" s="38">
        <v>5</v>
      </c>
      <c r="H129" s="34">
        <v>48509.29</v>
      </c>
    </row>
    <row r="130" spans="1:8" ht="16.5" customHeight="1" x14ac:dyDescent="0.3">
      <c r="A130" s="44" t="s">
        <v>125</v>
      </c>
      <c r="B130" s="31">
        <v>2</v>
      </c>
      <c r="C130" s="32">
        <v>39031.980000000003</v>
      </c>
      <c r="D130" s="61">
        <v>2</v>
      </c>
      <c r="E130" s="33">
        <v>0</v>
      </c>
      <c r="F130" s="56">
        <v>0</v>
      </c>
      <c r="G130" s="38">
        <v>0</v>
      </c>
      <c r="H130" s="34">
        <v>0</v>
      </c>
    </row>
    <row r="131" spans="1:8" ht="16.5" customHeight="1" x14ac:dyDescent="0.3">
      <c r="A131" s="44" t="s">
        <v>126</v>
      </c>
      <c r="B131" s="31">
        <v>24</v>
      </c>
      <c r="C131" s="32">
        <v>256727.89999999997</v>
      </c>
      <c r="D131" s="61">
        <v>24</v>
      </c>
      <c r="E131" s="33">
        <v>0</v>
      </c>
      <c r="F131" s="56">
        <v>0</v>
      </c>
      <c r="G131" s="38">
        <v>11</v>
      </c>
      <c r="H131" s="34">
        <v>104488.01</v>
      </c>
    </row>
    <row r="132" spans="1:8" ht="16.5" customHeight="1" x14ac:dyDescent="0.3">
      <c r="A132" s="44" t="s">
        <v>127</v>
      </c>
      <c r="B132" s="31">
        <v>14</v>
      </c>
      <c r="C132" s="32">
        <v>401334.35</v>
      </c>
      <c r="D132" s="61">
        <v>14</v>
      </c>
      <c r="E132" s="33">
        <v>0</v>
      </c>
      <c r="F132" s="56">
        <v>0</v>
      </c>
      <c r="G132" s="38">
        <v>12</v>
      </c>
      <c r="H132" s="34">
        <v>208675.33</v>
      </c>
    </row>
    <row r="133" spans="1:8" ht="16.5" customHeight="1" x14ac:dyDescent="0.3">
      <c r="A133" s="44" t="s">
        <v>128</v>
      </c>
      <c r="B133" s="31">
        <v>2</v>
      </c>
      <c r="C133" s="32">
        <v>34531.82</v>
      </c>
      <c r="D133" s="61">
        <v>2</v>
      </c>
      <c r="E133" s="33">
        <v>0</v>
      </c>
      <c r="F133" s="56">
        <v>0</v>
      </c>
      <c r="G133" s="38">
        <v>2</v>
      </c>
      <c r="H133" s="34">
        <v>23629.579999999998</v>
      </c>
    </row>
    <row r="134" spans="1:8" ht="16.5" customHeight="1" x14ac:dyDescent="0.3">
      <c r="A134" s="44" t="s">
        <v>129</v>
      </c>
      <c r="B134" s="31">
        <v>10</v>
      </c>
      <c r="C134" s="32">
        <v>104170.35000000003</v>
      </c>
      <c r="D134" s="61">
        <v>10</v>
      </c>
      <c r="E134" s="33">
        <v>0</v>
      </c>
      <c r="F134" s="56">
        <v>0</v>
      </c>
      <c r="G134" s="38">
        <v>5</v>
      </c>
      <c r="H134" s="34">
        <v>50968.66</v>
      </c>
    </row>
    <row r="135" spans="1:8" ht="16.5" customHeight="1" x14ac:dyDescent="0.3">
      <c r="A135" s="44" t="s">
        <v>130</v>
      </c>
      <c r="B135" s="31">
        <v>3</v>
      </c>
      <c r="C135" s="32">
        <v>88960.61</v>
      </c>
      <c r="D135" s="61">
        <v>3</v>
      </c>
      <c r="E135" s="33">
        <v>0</v>
      </c>
      <c r="F135" s="56">
        <v>0</v>
      </c>
      <c r="G135" s="38">
        <v>2</v>
      </c>
      <c r="H135" s="34">
        <v>44485.850000000006</v>
      </c>
    </row>
    <row r="136" spans="1:8" ht="16.5" customHeight="1" x14ac:dyDescent="0.3">
      <c r="A136" s="44" t="s">
        <v>131</v>
      </c>
      <c r="B136" s="31">
        <v>9</v>
      </c>
      <c r="C136" s="32">
        <v>85395.43</v>
      </c>
      <c r="D136" s="61">
        <v>9</v>
      </c>
      <c r="E136" s="33">
        <v>0</v>
      </c>
      <c r="F136" s="56">
        <v>0</v>
      </c>
      <c r="G136" s="38">
        <v>8</v>
      </c>
      <c r="H136" s="34">
        <v>64881.69</v>
      </c>
    </row>
    <row r="137" spans="1:8" ht="16.5" customHeight="1" x14ac:dyDescent="0.3">
      <c r="A137" s="44" t="s">
        <v>132</v>
      </c>
      <c r="B137" s="31">
        <v>5</v>
      </c>
      <c r="C137" s="32">
        <v>8541.4599999999991</v>
      </c>
      <c r="D137" s="61">
        <v>5</v>
      </c>
      <c r="E137" s="33">
        <v>0</v>
      </c>
      <c r="F137" s="56">
        <v>0</v>
      </c>
      <c r="G137" s="38">
        <v>4</v>
      </c>
      <c r="H137" s="34">
        <v>6085.38</v>
      </c>
    </row>
    <row r="138" spans="1:8" ht="16.5" customHeight="1" x14ac:dyDescent="0.3">
      <c r="A138" s="44" t="s">
        <v>133</v>
      </c>
      <c r="B138" s="31">
        <v>1</v>
      </c>
      <c r="C138" s="32">
        <v>7553.47</v>
      </c>
      <c r="D138" s="61">
        <v>1</v>
      </c>
      <c r="E138" s="33">
        <v>0</v>
      </c>
      <c r="F138" s="56">
        <v>0</v>
      </c>
      <c r="G138" s="38">
        <v>1</v>
      </c>
      <c r="H138" s="34">
        <v>7182.04</v>
      </c>
    </row>
    <row r="139" spans="1:8" ht="16.5" customHeight="1" x14ac:dyDescent="0.3">
      <c r="A139" s="44" t="s">
        <v>134</v>
      </c>
      <c r="B139" s="31">
        <v>9</v>
      </c>
      <c r="C139" s="32">
        <v>175063.58000000002</v>
      </c>
      <c r="D139" s="61">
        <v>9</v>
      </c>
      <c r="E139" s="33">
        <v>0</v>
      </c>
      <c r="F139" s="56">
        <v>0</v>
      </c>
      <c r="G139" s="38">
        <v>5</v>
      </c>
      <c r="H139" s="34">
        <v>85224.91</v>
      </c>
    </row>
    <row r="140" spans="1:8" ht="16.5" customHeight="1" x14ac:dyDescent="0.3">
      <c r="A140" s="44" t="s">
        <v>135</v>
      </c>
      <c r="B140" s="31">
        <v>44</v>
      </c>
      <c r="C140" s="32">
        <v>982169.35999999975</v>
      </c>
      <c r="D140" s="61">
        <v>44</v>
      </c>
      <c r="E140" s="33">
        <v>0</v>
      </c>
      <c r="F140" s="56">
        <v>0</v>
      </c>
      <c r="G140" s="38">
        <v>34</v>
      </c>
      <c r="H140" s="34">
        <v>435825.45000000007</v>
      </c>
    </row>
    <row r="141" spans="1:8" ht="16.5" customHeight="1" x14ac:dyDescent="0.3">
      <c r="A141" s="44" t="s">
        <v>136</v>
      </c>
      <c r="B141" s="31">
        <v>68</v>
      </c>
      <c r="C141" s="32">
        <v>1079441.78</v>
      </c>
      <c r="D141" s="61">
        <v>65</v>
      </c>
      <c r="E141" s="33">
        <v>1</v>
      </c>
      <c r="F141" s="56">
        <v>2</v>
      </c>
      <c r="G141" s="38">
        <v>37</v>
      </c>
      <c r="H141" s="34">
        <v>549810.7699999999</v>
      </c>
    </row>
    <row r="142" spans="1:8" ht="16.5" customHeight="1" x14ac:dyDescent="0.3">
      <c r="A142" s="44" t="s">
        <v>137</v>
      </c>
      <c r="B142" s="31">
        <v>1</v>
      </c>
      <c r="C142" s="32">
        <v>7498.77</v>
      </c>
      <c r="D142" s="61">
        <v>1</v>
      </c>
      <c r="E142" s="33">
        <v>0</v>
      </c>
      <c r="F142" s="56">
        <v>0</v>
      </c>
      <c r="G142" s="38">
        <v>1</v>
      </c>
      <c r="H142" s="34">
        <v>5959.38</v>
      </c>
    </row>
    <row r="143" spans="1:8" ht="16.5" customHeight="1" x14ac:dyDescent="0.3">
      <c r="A143" s="44" t="s">
        <v>138</v>
      </c>
      <c r="B143" s="31">
        <v>8</v>
      </c>
      <c r="C143" s="32">
        <v>69725.279999999999</v>
      </c>
      <c r="D143" s="61">
        <v>8</v>
      </c>
      <c r="E143" s="33">
        <v>0</v>
      </c>
      <c r="F143" s="56">
        <v>0</v>
      </c>
      <c r="G143" s="38">
        <v>1</v>
      </c>
      <c r="H143" s="34">
        <v>10817.17</v>
      </c>
    </row>
    <row r="144" spans="1:8" ht="16.5" customHeight="1" x14ac:dyDescent="0.3">
      <c r="A144" s="44" t="s">
        <v>139</v>
      </c>
      <c r="B144" s="31">
        <v>15</v>
      </c>
      <c r="C144" s="32">
        <v>377556.31</v>
      </c>
      <c r="D144" s="61">
        <v>14</v>
      </c>
      <c r="E144" s="33">
        <v>1</v>
      </c>
      <c r="F144" s="56">
        <v>0</v>
      </c>
      <c r="G144" s="38">
        <v>11</v>
      </c>
      <c r="H144" s="34">
        <v>138656.74</v>
      </c>
    </row>
    <row r="145" spans="1:8" ht="16.5" customHeight="1" x14ac:dyDescent="0.3">
      <c r="A145" s="44" t="s">
        <v>140</v>
      </c>
      <c r="B145" s="31">
        <v>1</v>
      </c>
      <c r="C145" s="32">
        <v>8933.3799999999992</v>
      </c>
      <c r="D145" s="61">
        <v>1</v>
      </c>
      <c r="E145" s="33">
        <v>0</v>
      </c>
      <c r="F145" s="56">
        <v>0</v>
      </c>
      <c r="G145" s="38">
        <v>0</v>
      </c>
      <c r="H145" s="34">
        <v>0</v>
      </c>
    </row>
    <row r="146" spans="1:8" ht="16.5" customHeight="1" x14ac:dyDescent="0.3">
      <c r="A146" s="44" t="s">
        <v>141</v>
      </c>
      <c r="B146" s="31">
        <v>28</v>
      </c>
      <c r="C146" s="32">
        <v>713579.48999999987</v>
      </c>
      <c r="D146" s="61">
        <v>26</v>
      </c>
      <c r="E146" s="33">
        <v>2</v>
      </c>
      <c r="F146" s="56">
        <v>0</v>
      </c>
      <c r="G146" s="38">
        <v>17</v>
      </c>
      <c r="H146" s="34">
        <v>310557.57</v>
      </c>
    </row>
    <row r="147" spans="1:8" ht="16.5" customHeight="1" x14ac:dyDescent="0.3">
      <c r="A147" s="44" t="s">
        <v>142</v>
      </c>
      <c r="B147" s="31">
        <v>10</v>
      </c>
      <c r="C147" s="32">
        <v>263601.50999999995</v>
      </c>
      <c r="D147" s="61">
        <v>10</v>
      </c>
      <c r="E147" s="33">
        <v>0</v>
      </c>
      <c r="F147" s="56">
        <v>0</v>
      </c>
      <c r="G147" s="38">
        <v>7</v>
      </c>
      <c r="H147" s="34">
        <v>85974.99</v>
      </c>
    </row>
    <row r="148" spans="1:8" ht="16.5" customHeight="1" x14ac:dyDescent="0.3">
      <c r="A148" s="44" t="s">
        <v>143</v>
      </c>
      <c r="B148" s="31">
        <v>6</v>
      </c>
      <c r="C148" s="32">
        <v>62828.659999999996</v>
      </c>
      <c r="D148" s="61">
        <v>6</v>
      </c>
      <c r="E148" s="33">
        <v>0</v>
      </c>
      <c r="F148" s="56">
        <v>0</v>
      </c>
      <c r="G148" s="38">
        <v>5</v>
      </c>
      <c r="H148" s="34">
        <v>35248.53</v>
      </c>
    </row>
    <row r="149" spans="1:8" ht="16.5" customHeight="1" x14ac:dyDescent="0.3">
      <c r="A149" s="44" t="s">
        <v>144</v>
      </c>
      <c r="B149" s="31">
        <v>4</v>
      </c>
      <c r="C149" s="32">
        <v>46890.73</v>
      </c>
      <c r="D149" s="61">
        <v>4</v>
      </c>
      <c r="E149" s="33">
        <v>0</v>
      </c>
      <c r="F149" s="56">
        <v>0</v>
      </c>
      <c r="G149" s="38">
        <v>2</v>
      </c>
      <c r="H149" s="34">
        <v>6849.0599999999995</v>
      </c>
    </row>
    <row r="150" spans="1:8" ht="16.5" customHeight="1" x14ac:dyDescent="0.3">
      <c r="A150" s="44" t="s">
        <v>145</v>
      </c>
      <c r="B150" s="31">
        <v>3</v>
      </c>
      <c r="C150" s="32">
        <v>24322.94</v>
      </c>
      <c r="D150" s="61">
        <v>3</v>
      </c>
      <c r="E150" s="33">
        <v>0</v>
      </c>
      <c r="F150" s="56">
        <v>0</v>
      </c>
      <c r="G150" s="38">
        <v>1</v>
      </c>
      <c r="H150" s="34">
        <v>10352.379999999999</v>
      </c>
    </row>
    <row r="151" spans="1:8" ht="16.5" customHeight="1" x14ac:dyDescent="0.3">
      <c r="A151" s="44" t="s">
        <v>146</v>
      </c>
      <c r="B151" s="31">
        <v>7</v>
      </c>
      <c r="C151" s="32">
        <v>100489.59999999999</v>
      </c>
      <c r="D151" s="61">
        <v>7</v>
      </c>
      <c r="E151" s="33">
        <v>0</v>
      </c>
      <c r="F151" s="56">
        <v>0</v>
      </c>
      <c r="G151" s="38">
        <v>2</v>
      </c>
      <c r="H151" s="34">
        <v>11790.099999999999</v>
      </c>
    </row>
    <row r="152" spans="1:8" ht="16.5" customHeight="1" x14ac:dyDescent="0.3">
      <c r="A152" s="44" t="s">
        <v>147</v>
      </c>
      <c r="B152" s="31">
        <v>2</v>
      </c>
      <c r="C152" s="32">
        <v>41612.370000000003</v>
      </c>
      <c r="D152" s="61">
        <v>2</v>
      </c>
      <c r="E152" s="33">
        <v>0</v>
      </c>
      <c r="F152" s="56">
        <v>0</v>
      </c>
      <c r="G152" s="38">
        <v>2</v>
      </c>
      <c r="H152" s="34">
        <v>31426.41</v>
      </c>
    </row>
    <row r="153" spans="1:8" ht="16.5" customHeight="1" x14ac:dyDescent="0.3">
      <c r="A153" s="44" t="s">
        <v>148</v>
      </c>
      <c r="B153" s="31">
        <v>43</v>
      </c>
      <c r="C153" s="32">
        <v>559974.79399999999</v>
      </c>
      <c r="D153" s="61">
        <v>38</v>
      </c>
      <c r="E153" s="33">
        <v>0</v>
      </c>
      <c r="F153" s="56">
        <v>5</v>
      </c>
      <c r="G153" s="38">
        <v>28</v>
      </c>
      <c r="H153" s="34">
        <v>276614.28999999992</v>
      </c>
    </row>
    <row r="154" spans="1:8" ht="16.5" customHeight="1" x14ac:dyDescent="0.3">
      <c r="A154" s="44" t="s">
        <v>149</v>
      </c>
      <c r="B154" s="31">
        <v>13</v>
      </c>
      <c r="C154" s="32">
        <v>415605.82</v>
      </c>
      <c r="D154" s="61">
        <v>11</v>
      </c>
      <c r="E154" s="33">
        <v>2</v>
      </c>
      <c r="F154" s="56">
        <v>0</v>
      </c>
      <c r="G154" s="38">
        <v>7</v>
      </c>
      <c r="H154" s="34">
        <v>74589.549999999988</v>
      </c>
    </row>
    <row r="155" spans="1:8" ht="16.5" customHeight="1" x14ac:dyDescent="0.3">
      <c r="A155" s="44" t="s">
        <v>150</v>
      </c>
      <c r="B155" s="31">
        <v>2</v>
      </c>
      <c r="C155" s="32">
        <v>22240.78</v>
      </c>
      <c r="D155" s="61">
        <v>2</v>
      </c>
      <c r="E155" s="33">
        <v>0</v>
      </c>
      <c r="F155" s="56">
        <v>0</v>
      </c>
      <c r="G155" s="38">
        <v>1</v>
      </c>
      <c r="H155" s="34">
        <v>12516.47</v>
      </c>
    </row>
    <row r="156" spans="1:8" ht="16.5" customHeight="1" x14ac:dyDescent="0.3">
      <c r="A156" s="44" t="s">
        <v>151</v>
      </c>
      <c r="B156" s="31">
        <v>2</v>
      </c>
      <c r="C156" s="32">
        <v>8052.65</v>
      </c>
      <c r="D156" s="61">
        <v>2</v>
      </c>
      <c r="E156" s="33">
        <v>0</v>
      </c>
      <c r="F156" s="56">
        <v>0</v>
      </c>
      <c r="G156" s="38">
        <v>1</v>
      </c>
      <c r="H156" s="34">
        <v>1552.1</v>
      </c>
    </row>
    <row r="157" spans="1:8" ht="16.5" customHeight="1" x14ac:dyDescent="0.3">
      <c r="A157" s="44" t="s">
        <v>152</v>
      </c>
      <c r="B157" s="31">
        <v>42</v>
      </c>
      <c r="C157" s="32">
        <v>597273.04999999993</v>
      </c>
      <c r="D157" s="61">
        <v>37</v>
      </c>
      <c r="E157" s="33">
        <v>3</v>
      </c>
      <c r="F157" s="56">
        <v>2</v>
      </c>
      <c r="G157" s="38">
        <v>23</v>
      </c>
      <c r="H157" s="34">
        <v>266950.80999999994</v>
      </c>
    </row>
    <row r="158" spans="1:8" ht="16.5" customHeight="1" x14ac:dyDescent="0.3">
      <c r="A158" s="44" t="s">
        <v>153</v>
      </c>
      <c r="B158" s="31">
        <v>27</v>
      </c>
      <c r="C158" s="32">
        <v>386603.16000000003</v>
      </c>
      <c r="D158" s="61">
        <v>27</v>
      </c>
      <c r="E158" s="33">
        <v>0</v>
      </c>
      <c r="F158" s="56">
        <v>0</v>
      </c>
      <c r="G158" s="38">
        <v>14</v>
      </c>
      <c r="H158" s="34">
        <v>169702.17999999996</v>
      </c>
    </row>
    <row r="159" spans="1:8" ht="16.5" customHeight="1" x14ac:dyDescent="0.3">
      <c r="A159" s="44" t="s">
        <v>154</v>
      </c>
      <c r="B159" s="31">
        <v>23</v>
      </c>
      <c r="C159" s="32">
        <v>182791.23</v>
      </c>
      <c r="D159" s="61">
        <v>20</v>
      </c>
      <c r="E159" s="33">
        <v>2</v>
      </c>
      <c r="F159" s="56">
        <v>1</v>
      </c>
      <c r="G159" s="38">
        <v>13</v>
      </c>
      <c r="H159" s="34">
        <v>113317.53000000001</v>
      </c>
    </row>
    <row r="160" spans="1:8" ht="16.5" customHeight="1" x14ac:dyDescent="0.3">
      <c r="A160" s="44" t="s">
        <v>155</v>
      </c>
      <c r="B160" s="31">
        <v>4</v>
      </c>
      <c r="C160" s="32">
        <v>29804.309999999998</v>
      </c>
      <c r="D160" s="61">
        <v>4</v>
      </c>
      <c r="E160" s="33">
        <v>0</v>
      </c>
      <c r="F160" s="56">
        <v>0</v>
      </c>
      <c r="G160" s="38">
        <v>4</v>
      </c>
      <c r="H160" s="34">
        <v>26349.899999999998</v>
      </c>
    </row>
    <row r="161" spans="1:8" ht="16.5" customHeight="1" x14ac:dyDescent="0.3">
      <c r="A161" s="44" t="s">
        <v>156</v>
      </c>
      <c r="B161" s="31">
        <v>7</v>
      </c>
      <c r="C161" s="32">
        <v>56708.299999999996</v>
      </c>
      <c r="D161" s="61">
        <v>7</v>
      </c>
      <c r="E161" s="33">
        <v>0</v>
      </c>
      <c r="F161" s="56">
        <v>0</v>
      </c>
      <c r="G161" s="38">
        <v>4</v>
      </c>
      <c r="H161" s="34">
        <v>41402.75</v>
      </c>
    </row>
    <row r="162" spans="1:8" ht="16.5" customHeight="1" x14ac:dyDescent="0.3">
      <c r="A162" s="44" t="s">
        <v>157</v>
      </c>
      <c r="B162" s="31">
        <v>15</v>
      </c>
      <c r="C162" s="32">
        <v>279435.49</v>
      </c>
      <c r="D162" s="61">
        <v>14</v>
      </c>
      <c r="E162" s="33">
        <v>0</v>
      </c>
      <c r="F162" s="56">
        <v>1</v>
      </c>
      <c r="G162" s="38">
        <v>3</v>
      </c>
      <c r="H162" s="34">
        <v>32565.359999999997</v>
      </c>
    </row>
    <row r="163" spans="1:8" ht="16.5" customHeight="1" x14ac:dyDescent="0.3">
      <c r="A163" s="44" t="s">
        <v>158</v>
      </c>
      <c r="B163" s="31">
        <v>4</v>
      </c>
      <c r="C163" s="32">
        <v>53290.59</v>
      </c>
      <c r="D163" s="61">
        <v>4</v>
      </c>
      <c r="E163" s="33">
        <v>0</v>
      </c>
      <c r="F163" s="56">
        <v>0</v>
      </c>
      <c r="G163" s="38">
        <v>3</v>
      </c>
      <c r="H163" s="34">
        <v>30510.43</v>
      </c>
    </row>
    <row r="164" spans="1:8" ht="16.5" customHeight="1" x14ac:dyDescent="0.3">
      <c r="A164" s="44" t="s">
        <v>159</v>
      </c>
      <c r="B164" s="31">
        <v>2</v>
      </c>
      <c r="C164" s="32">
        <v>15510.2</v>
      </c>
      <c r="D164" s="61">
        <v>2</v>
      </c>
      <c r="E164" s="33">
        <v>0</v>
      </c>
      <c r="F164" s="56">
        <v>0</v>
      </c>
      <c r="G164" s="38">
        <v>1</v>
      </c>
      <c r="H164" s="34">
        <v>6633.63</v>
      </c>
    </row>
    <row r="165" spans="1:8" ht="16.5" customHeight="1" x14ac:dyDescent="0.3">
      <c r="A165" s="44" t="s">
        <v>160</v>
      </c>
      <c r="B165" s="31">
        <v>31</v>
      </c>
      <c r="C165" s="32">
        <v>205433.64</v>
      </c>
      <c r="D165" s="61">
        <v>25</v>
      </c>
      <c r="E165" s="33">
        <v>4</v>
      </c>
      <c r="F165" s="56">
        <v>2</v>
      </c>
      <c r="G165" s="38">
        <v>25</v>
      </c>
      <c r="H165" s="34">
        <v>153195.55999999997</v>
      </c>
    </row>
    <row r="166" spans="1:8" ht="16.5" customHeight="1" x14ac:dyDescent="0.3">
      <c r="A166" s="44" t="s">
        <v>161</v>
      </c>
      <c r="B166" s="31">
        <v>2</v>
      </c>
      <c r="C166" s="32">
        <v>78635.260000000009</v>
      </c>
      <c r="D166" s="61">
        <v>2</v>
      </c>
      <c r="E166" s="33">
        <v>0</v>
      </c>
      <c r="F166" s="56">
        <v>0</v>
      </c>
      <c r="G166" s="38">
        <v>1</v>
      </c>
      <c r="H166" s="34">
        <v>15915.6</v>
      </c>
    </row>
    <row r="167" spans="1:8" ht="16.5" customHeight="1" x14ac:dyDescent="0.3">
      <c r="A167" s="44" t="s">
        <v>162</v>
      </c>
      <c r="B167" s="31">
        <v>1</v>
      </c>
      <c r="C167" s="32">
        <v>14184.28</v>
      </c>
      <c r="D167" s="61">
        <v>1</v>
      </c>
      <c r="E167" s="33">
        <v>0</v>
      </c>
      <c r="F167" s="56">
        <v>0</v>
      </c>
      <c r="G167" s="38">
        <v>1</v>
      </c>
      <c r="H167" s="34">
        <v>13213.51</v>
      </c>
    </row>
    <row r="168" spans="1:8" ht="16.5" customHeight="1" x14ac:dyDescent="0.3">
      <c r="A168" s="44" t="s">
        <v>163</v>
      </c>
      <c r="B168" s="31">
        <v>8</v>
      </c>
      <c r="C168" s="32">
        <v>40774.65</v>
      </c>
      <c r="D168" s="61">
        <v>7</v>
      </c>
      <c r="E168" s="33">
        <v>0</v>
      </c>
      <c r="F168" s="56">
        <v>1</v>
      </c>
      <c r="G168" s="38">
        <v>5</v>
      </c>
      <c r="H168" s="34">
        <v>28365.82</v>
      </c>
    </row>
    <row r="169" spans="1:8" ht="16.5" customHeight="1" x14ac:dyDescent="0.3">
      <c r="A169" s="44" t="s">
        <v>164</v>
      </c>
      <c r="B169" s="31">
        <v>3</v>
      </c>
      <c r="C169" s="32">
        <v>22194.84</v>
      </c>
      <c r="D169" s="61">
        <v>3</v>
      </c>
      <c r="E169" s="33">
        <v>0</v>
      </c>
      <c r="F169" s="56">
        <v>0</v>
      </c>
      <c r="G169" s="38">
        <v>0</v>
      </c>
      <c r="H169" s="34">
        <v>0</v>
      </c>
    </row>
    <row r="170" spans="1:8" ht="16.5" customHeight="1" x14ac:dyDescent="0.3">
      <c r="A170" s="44" t="s">
        <v>165</v>
      </c>
      <c r="B170" s="31">
        <v>6</v>
      </c>
      <c r="C170" s="32">
        <v>61895.540000000008</v>
      </c>
      <c r="D170" s="61">
        <v>6</v>
      </c>
      <c r="E170" s="33">
        <v>0</v>
      </c>
      <c r="F170" s="56">
        <v>0</v>
      </c>
      <c r="G170" s="38">
        <v>4</v>
      </c>
      <c r="H170" s="34">
        <v>40037.299999999996</v>
      </c>
    </row>
    <row r="171" spans="1:8" ht="16.5" customHeight="1" thickBot="1" x14ac:dyDescent="0.35">
      <c r="A171" s="48" t="s">
        <v>166</v>
      </c>
      <c r="B171" s="49">
        <v>1</v>
      </c>
      <c r="C171" s="50">
        <v>4032</v>
      </c>
      <c r="D171" s="62">
        <v>1</v>
      </c>
      <c r="E171" s="52">
        <v>0</v>
      </c>
      <c r="F171" s="57">
        <v>0</v>
      </c>
      <c r="G171" s="51">
        <v>1</v>
      </c>
      <c r="H171" s="53">
        <v>2883.2</v>
      </c>
    </row>
    <row r="172" spans="1:8" ht="20.100000000000001" customHeight="1" thickBot="1" x14ac:dyDescent="0.35">
      <c r="A172" s="42" t="s">
        <v>287</v>
      </c>
      <c r="B172" s="6">
        <f>SUM(B173:B225)</f>
        <v>537</v>
      </c>
      <c r="C172" s="1">
        <f>SUM(C173:C225)</f>
        <v>17761578.877</v>
      </c>
      <c r="D172" s="63">
        <f>SUM(D173:D225)</f>
        <v>450</v>
      </c>
      <c r="E172" s="3">
        <f t="shared" ref="E172:H172" si="3">SUM(E173:E225)</f>
        <v>37</v>
      </c>
      <c r="F172" s="54">
        <f t="shared" si="3"/>
        <v>50</v>
      </c>
      <c r="G172" s="40">
        <f t="shared" si="3"/>
        <v>208</v>
      </c>
      <c r="H172" s="17">
        <f t="shared" si="3"/>
        <v>3655713.3199999994</v>
      </c>
    </row>
    <row r="173" spans="1:8" ht="16.5" customHeight="1" x14ac:dyDescent="0.3">
      <c r="A173" s="43" t="s">
        <v>167</v>
      </c>
      <c r="B173" s="5">
        <v>32</v>
      </c>
      <c r="C173" s="8">
        <v>281351.15000000002</v>
      </c>
      <c r="D173" s="60">
        <v>19</v>
      </c>
      <c r="E173" s="11">
        <v>2</v>
      </c>
      <c r="F173" s="55">
        <v>11</v>
      </c>
      <c r="G173" s="37">
        <v>10</v>
      </c>
      <c r="H173" s="18">
        <v>89783.74000000002</v>
      </c>
    </row>
    <row r="174" spans="1:8" ht="16.5" customHeight="1" x14ac:dyDescent="0.3">
      <c r="A174" s="44" t="s">
        <v>168</v>
      </c>
      <c r="B174" s="31">
        <v>1</v>
      </c>
      <c r="C174" s="32">
        <v>18358</v>
      </c>
      <c r="D174" s="61">
        <v>1</v>
      </c>
      <c r="E174" s="33">
        <v>0</v>
      </c>
      <c r="F174" s="56">
        <v>0</v>
      </c>
      <c r="G174" s="38">
        <v>1</v>
      </c>
      <c r="H174" s="34">
        <v>17927.919999999998</v>
      </c>
    </row>
    <row r="175" spans="1:8" ht="16.5" customHeight="1" x14ac:dyDescent="0.3">
      <c r="A175" s="44" t="s">
        <v>169</v>
      </c>
      <c r="B175" s="31">
        <v>1</v>
      </c>
      <c r="C175" s="32">
        <v>11008</v>
      </c>
      <c r="D175" s="61">
        <v>1</v>
      </c>
      <c r="E175" s="33">
        <v>0</v>
      </c>
      <c r="F175" s="56">
        <v>0</v>
      </c>
      <c r="G175" s="38">
        <v>1</v>
      </c>
      <c r="H175" s="34">
        <v>8192.75</v>
      </c>
    </row>
    <row r="176" spans="1:8" ht="16.5" customHeight="1" x14ac:dyDescent="0.3">
      <c r="A176" s="44" t="s">
        <v>170</v>
      </c>
      <c r="B176" s="31">
        <v>3</v>
      </c>
      <c r="C176" s="32">
        <v>25639.83</v>
      </c>
      <c r="D176" s="61">
        <v>2</v>
      </c>
      <c r="E176" s="33">
        <v>1</v>
      </c>
      <c r="F176" s="56">
        <v>0</v>
      </c>
      <c r="G176" s="38">
        <v>1</v>
      </c>
      <c r="H176" s="34">
        <v>17807.189999999999</v>
      </c>
    </row>
    <row r="177" spans="1:8" ht="16.5" customHeight="1" x14ac:dyDescent="0.3">
      <c r="A177" s="44" t="s">
        <v>171</v>
      </c>
      <c r="B177" s="31">
        <v>26</v>
      </c>
      <c r="C177" s="32">
        <v>851461.28999999992</v>
      </c>
      <c r="D177" s="61">
        <v>23</v>
      </c>
      <c r="E177" s="33">
        <v>3</v>
      </c>
      <c r="F177" s="56">
        <v>0</v>
      </c>
      <c r="G177" s="38">
        <v>8</v>
      </c>
      <c r="H177" s="34">
        <v>153300.40999999997</v>
      </c>
    </row>
    <row r="178" spans="1:8" ht="16.5" customHeight="1" x14ac:dyDescent="0.3">
      <c r="A178" s="44" t="s">
        <v>172</v>
      </c>
      <c r="B178" s="31">
        <v>3</v>
      </c>
      <c r="C178" s="32">
        <v>14417.619999999999</v>
      </c>
      <c r="D178" s="61">
        <v>3</v>
      </c>
      <c r="E178" s="33">
        <v>0</v>
      </c>
      <c r="F178" s="56">
        <v>0</v>
      </c>
      <c r="G178" s="38">
        <v>1</v>
      </c>
      <c r="H178" s="34">
        <v>10200</v>
      </c>
    </row>
    <row r="179" spans="1:8" ht="16.5" customHeight="1" x14ac:dyDescent="0.3">
      <c r="A179" s="44" t="s">
        <v>173</v>
      </c>
      <c r="B179" s="31">
        <v>3</v>
      </c>
      <c r="C179" s="32">
        <v>36211.949999999997</v>
      </c>
      <c r="D179" s="61">
        <v>3</v>
      </c>
      <c r="E179" s="33">
        <v>0</v>
      </c>
      <c r="F179" s="56">
        <v>0</v>
      </c>
      <c r="G179" s="38">
        <v>2</v>
      </c>
      <c r="H179" s="34">
        <v>11032.720000000001</v>
      </c>
    </row>
    <row r="180" spans="1:8" ht="16.5" customHeight="1" x14ac:dyDescent="0.3">
      <c r="A180" s="44" t="s">
        <v>174</v>
      </c>
      <c r="B180" s="31">
        <v>28</v>
      </c>
      <c r="C180" s="32">
        <v>1096715.9500000002</v>
      </c>
      <c r="D180" s="61">
        <v>23</v>
      </c>
      <c r="E180" s="33">
        <v>1</v>
      </c>
      <c r="F180" s="56">
        <v>4</v>
      </c>
      <c r="G180" s="38">
        <v>17</v>
      </c>
      <c r="H180" s="34">
        <v>381587.58999999991</v>
      </c>
    </row>
    <row r="181" spans="1:8" ht="16.5" customHeight="1" x14ac:dyDescent="0.3">
      <c r="A181" s="44" t="s">
        <v>175</v>
      </c>
      <c r="B181" s="31">
        <v>3</v>
      </c>
      <c r="C181" s="32">
        <v>49384.79</v>
      </c>
      <c r="D181" s="61">
        <v>3</v>
      </c>
      <c r="E181" s="33">
        <v>0</v>
      </c>
      <c r="F181" s="56">
        <v>0</v>
      </c>
      <c r="G181" s="38">
        <v>0</v>
      </c>
      <c r="H181" s="34">
        <v>0</v>
      </c>
    </row>
    <row r="182" spans="1:8" ht="16.5" customHeight="1" x14ac:dyDescent="0.3">
      <c r="A182" s="44" t="s">
        <v>176</v>
      </c>
      <c r="B182" s="31">
        <v>9</v>
      </c>
      <c r="C182" s="32">
        <v>464594.96000000008</v>
      </c>
      <c r="D182" s="61">
        <v>7</v>
      </c>
      <c r="E182" s="33">
        <v>2</v>
      </c>
      <c r="F182" s="56">
        <v>0</v>
      </c>
      <c r="G182" s="38">
        <v>1</v>
      </c>
      <c r="H182" s="34">
        <v>74437.98</v>
      </c>
    </row>
    <row r="183" spans="1:8" ht="16.5" customHeight="1" x14ac:dyDescent="0.3">
      <c r="A183" s="44" t="s">
        <v>177</v>
      </c>
      <c r="B183" s="31">
        <v>18</v>
      </c>
      <c r="C183" s="32">
        <v>464163.88000000012</v>
      </c>
      <c r="D183" s="61">
        <v>15</v>
      </c>
      <c r="E183" s="33">
        <v>1</v>
      </c>
      <c r="F183" s="56">
        <v>2</v>
      </c>
      <c r="G183" s="38">
        <v>12</v>
      </c>
      <c r="H183" s="34">
        <v>222417.31</v>
      </c>
    </row>
    <row r="184" spans="1:8" ht="16.5" customHeight="1" x14ac:dyDescent="0.3">
      <c r="A184" s="44" t="s">
        <v>178</v>
      </c>
      <c r="B184" s="31">
        <v>2</v>
      </c>
      <c r="C184" s="32">
        <v>2552.3000000000002</v>
      </c>
      <c r="D184" s="61">
        <v>0</v>
      </c>
      <c r="E184" s="33">
        <v>0</v>
      </c>
      <c r="F184" s="56">
        <v>2</v>
      </c>
      <c r="G184" s="38">
        <v>0</v>
      </c>
      <c r="H184" s="34">
        <v>0</v>
      </c>
    </row>
    <row r="185" spans="1:8" ht="16.5" customHeight="1" x14ac:dyDescent="0.3">
      <c r="A185" s="44" t="s">
        <v>179</v>
      </c>
      <c r="B185" s="31">
        <v>25</v>
      </c>
      <c r="C185" s="32">
        <v>1950960.88</v>
      </c>
      <c r="D185" s="61">
        <v>24</v>
      </c>
      <c r="E185" s="33">
        <v>1</v>
      </c>
      <c r="F185" s="56">
        <v>0</v>
      </c>
      <c r="G185" s="38">
        <v>16</v>
      </c>
      <c r="H185" s="34">
        <v>266645.26</v>
      </c>
    </row>
    <row r="186" spans="1:8" ht="16.5" customHeight="1" x14ac:dyDescent="0.3">
      <c r="A186" s="44" t="s">
        <v>180</v>
      </c>
      <c r="B186" s="31">
        <v>7</v>
      </c>
      <c r="C186" s="32">
        <v>245842.49000000002</v>
      </c>
      <c r="D186" s="61">
        <v>7</v>
      </c>
      <c r="E186" s="33">
        <v>0</v>
      </c>
      <c r="F186" s="56">
        <v>0</v>
      </c>
      <c r="G186" s="38">
        <v>2</v>
      </c>
      <c r="H186" s="34">
        <v>31343.68</v>
      </c>
    </row>
    <row r="187" spans="1:8" ht="16.5" customHeight="1" x14ac:dyDescent="0.3">
      <c r="A187" s="44" t="s">
        <v>181</v>
      </c>
      <c r="B187" s="31">
        <v>9</v>
      </c>
      <c r="C187" s="32">
        <v>205929.26</v>
      </c>
      <c r="D187" s="61">
        <v>7</v>
      </c>
      <c r="E187" s="33">
        <v>1</v>
      </c>
      <c r="F187" s="56">
        <v>1</v>
      </c>
      <c r="G187" s="38">
        <v>2</v>
      </c>
      <c r="H187" s="34">
        <v>37810.590000000004</v>
      </c>
    </row>
    <row r="188" spans="1:8" ht="16.5" customHeight="1" x14ac:dyDescent="0.3">
      <c r="A188" s="44" t="s">
        <v>182</v>
      </c>
      <c r="B188" s="31">
        <v>1</v>
      </c>
      <c r="C188" s="32">
        <v>16807.310000000001</v>
      </c>
      <c r="D188" s="61">
        <v>1</v>
      </c>
      <c r="E188" s="33">
        <v>0</v>
      </c>
      <c r="F188" s="56">
        <v>0</v>
      </c>
      <c r="G188" s="38">
        <v>0</v>
      </c>
      <c r="H188" s="34">
        <v>0</v>
      </c>
    </row>
    <row r="189" spans="1:8" ht="16.5" customHeight="1" x14ac:dyDescent="0.3">
      <c r="A189" s="44" t="s">
        <v>183</v>
      </c>
      <c r="B189" s="31">
        <v>16</v>
      </c>
      <c r="C189" s="32">
        <v>333848.69</v>
      </c>
      <c r="D189" s="61">
        <v>14</v>
      </c>
      <c r="E189" s="33">
        <v>2</v>
      </c>
      <c r="F189" s="56">
        <v>0</v>
      </c>
      <c r="G189" s="38">
        <v>5</v>
      </c>
      <c r="H189" s="34">
        <v>89594.78</v>
      </c>
    </row>
    <row r="190" spans="1:8" ht="16.5" customHeight="1" x14ac:dyDescent="0.3">
      <c r="A190" s="44" t="s">
        <v>184</v>
      </c>
      <c r="B190" s="31">
        <v>4</v>
      </c>
      <c r="C190" s="32">
        <v>155304.81</v>
      </c>
      <c r="D190" s="61">
        <v>4</v>
      </c>
      <c r="E190" s="33">
        <v>0</v>
      </c>
      <c r="F190" s="56">
        <v>0</v>
      </c>
      <c r="G190" s="38">
        <v>2</v>
      </c>
      <c r="H190" s="34">
        <v>22036.5</v>
      </c>
    </row>
    <row r="191" spans="1:8" ht="16.5" customHeight="1" x14ac:dyDescent="0.3">
      <c r="A191" s="44" t="s">
        <v>185</v>
      </c>
      <c r="B191" s="31">
        <v>8</v>
      </c>
      <c r="C191" s="32">
        <v>107408.43</v>
      </c>
      <c r="D191" s="61">
        <v>7</v>
      </c>
      <c r="E191" s="33">
        <v>0</v>
      </c>
      <c r="F191" s="56">
        <v>1</v>
      </c>
      <c r="G191" s="38">
        <v>4</v>
      </c>
      <c r="H191" s="34">
        <v>39254.659999999996</v>
      </c>
    </row>
    <row r="192" spans="1:8" ht="16.5" customHeight="1" x14ac:dyDescent="0.3">
      <c r="A192" s="44" t="s">
        <v>186</v>
      </c>
      <c r="B192" s="31">
        <v>13</v>
      </c>
      <c r="C192" s="32">
        <v>106896.90000000001</v>
      </c>
      <c r="D192" s="61">
        <v>12</v>
      </c>
      <c r="E192" s="33">
        <v>0</v>
      </c>
      <c r="F192" s="56">
        <v>1</v>
      </c>
      <c r="G192" s="38">
        <v>5</v>
      </c>
      <c r="H192" s="34">
        <v>36002.950000000004</v>
      </c>
    </row>
    <row r="193" spans="1:8" ht="16.5" customHeight="1" x14ac:dyDescent="0.3">
      <c r="A193" s="44" t="s">
        <v>187</v>
      </c>
      <c r="B193" s="31">
        <v>1</v>
      </c>
      <c r="C193" s="32">
        <v>60526.7</v>
      </c>
      <c r="D193" s="61">
        <v>1</v>
      </c>
      <c r="E193" s="33">
        <v>0</v>
      </c>
      <c r="F193" s="56">
        <v>0</v>
      </c>
      <c r="G193" s="38">
        <v>1</v>
      </c>
      <c r="H193" s="34">
        <v>37996.58</v>
      </c>
    </row>
    <row r="194" spans="1:8" ht="16.5" customHeight="1" x14ac:dyDescent="0.3">
      <c r="A194" s="44" t="s">
        <v>188</v>
      </c>
      <c r="B194" s="31">
        <v>15</v>
      </c>
      <c r="C194" s="32">
        <v>439007.94999999995</v>
      </c>
      <c r="D194" s="61">
        <v>11</v>
      </c>
      <c r="E194" s="33">
        <v>2</v>
      </c>
      <c r="F194" s="56">
        <v>2</v>
      </c>
      <c r="G194" s="38">
        <v>4</v>
      </c>
      <c r="H194" s="34">
        <v>29799.9</v>
      </c>
    </row>
    <row r="195" spans="1:8" ht="16.5" customHeight="1" x14ac:dyDescent="0.3">
      <c r="A195" s="44" t="s">
        <v>189</v>
      </c>
      <c r="B195" s="31">
        <v>2</v>
      </c>
      <c r="C195" s="32">
        <v>14228.82</v>
      </c>
      <c r="D195" s="61">
        <v>2</v>
      </c>
      <c r="E195" s="33">
        <v>0</v>
      </c>
      <c r="F195" s="56">
        <v>0</v>
      </c>
      <c r="G195" s="38">
        <v>1</v>
      </c>
      <c r="H195" s="34">
        <v>7752.72</v>
      </c>
    </row>
    <row r="196" spans="1:8" ht="16.5" customHeight="1" x14ac:dyDescent="0.3">
      <c r="A196" s="44" t="s">
        <v>190</v>
      </c>
      <c r="B196" s="31">
        <v>20</v>
      </c>
      <c r="C196" s="32">
        <v>254085.26</v>
      </c>
      <c r="D196" s="61">
        <v>16</v>
      </c>
      <c r="E196" s="33">
        <v>4</v>
      </c>
      <c r="F196" s="56">
        <v>0</v>
      </c>
      <c r="G196" s="38">
        <v>1</v>
      </c>
      <c r="H196" s="34">
        <v>3861.91</v>
      </c>
    </row>
    <row r="197" spans="1:8" ht="16.5" customHeight="1" x14ac:dyDescent="0.3">
      <c r="A197" s="44" t="s">
        <v>191</v>
      </c>
      <c r="B197" s="31">
        <v>1</v>
      </c>
      <c r="C197" s="32">
        <v>0</v>
      </c>
      <c r="D197" s="61">
        <v>0</v>
      </c>
      <c r="E197" s="33">
        <v>1</v>
      </c>
      <c r="F197" s="56">
        <v>0</v>
      </c>
      <c r="G197" s="38">
        <v>0</v>
      </c>
      <c r="H197" s="34">
        <v>0</v>
      </c>
    </row>
    <row r="198" spans="1:8" ht="16.5" customHeight="1" x14ac:dyDescent="0.3">
      <c r="A198" s="44" t="s">
        <v>192</v>
      </c>
      <c r="B198" s="31">
        <v>7</v>
      </c>
      <c r="C198" s="32">
        <v>168834.34999999998</v>
      </c>
      <c r="D198" s="61">
        <v>7</v>
      </c>
      <c r="E198" s="33">
        <v>0</v>
      </c>
      <c r="F198" s="56">
        <v>0</v>
      </c>
      <c r="G198" s="38">
        <v>2</v>
      </c>
      <c r="H198" s="34">
        <v>23811.42</v>
      </c>
    </row>
    <row r="199" spans="1:8" ht="16.5" customHeight="1" x14ac:dyDescent="0.3">
      <c r="A199" s="44" t="s">
        <v>193</v>
      </c>
      <c r="B199" s="31">
        <v>13</v>
      </c>
      <c r="C199" s="32">
        <v>316028.44000000006</v>
      </c>
      <c r="D199" s="61">
        <v>10</v>
      </c>
      <c r="E199" s="33">
        <v>2</v>
      </c>
      <c r="F199" s="56">
        <v>1</v>
      </c>
      <c r="G199" s="38">
        <v>5</v>
      </c>
      <c r="H199" s="34">
        <v>133209.65</v>
      </c>
    </row>
    <row r="200" spans="1:8" ht="16.5" customHeight="1" x14ac:dyDescent="0.3">
      <c r="A200" s="44" t="s">
        <v>194</v>
      </c>
      <c r="B200" s="31">
        <v>7</v>
      </c>
      <c r="C200" s="32">
        <v>55553.380000000005</v>
      </c>
      <c r="D200" s="61">
        <v>5</v>
      </c>
      <c r="E200" s="33">
        <v>0</v>
      </c>
      <c r="F200" s="56">
        <v>2</v>
      </c>
      <c r="G200" s="38">
        <v>2</v>
      </c>
      <c r="H200" s="34">
        <v>25789.58</v>
      </c>
    </row>
    <row r="201" spans="1:8" ht="16.5" customHeight="1" x14ac:dyDescent="0.3">
      <c r="A201" s="44" t="s">
        <v>195</v>
      </c>
      <c r="B201" s="31">
        <v>31</v>
      </c>
      <c r="C201" s="32">
        <v>1517452.4400000002</v>
      </c>
      <c r="D201" s="61">
        <v>24</v>
      </c>
      <c r="E201" s="33">
        <v>2</v>
      </c>
      <c r="F201" s="56">
        <v>5</v>
      </c>
      <c r="G201" s="38">
        <v>6</v>
      </c>
      <c r="H201" s="34">
        <v>231431.91</v>
      </c>
    </row>
    <row r="202" spans="1:8" ht="16.5" customHeight="1" x14ac:dyDescent="0.3">
      <c r="A202" s="44" t="s">
        <v>196</v>
      </c>
      <c r="B202" s="31">
        <v>2</v>
      </c>
      <c r="C202" s="32">
        <v>12742.73</v>
      </c>
      <c r="D202" s="61">
        <v>2</v>
      </c>
      <c r="E202" s="33">
        <v>0</v>
      </c>
      <c r="F202" s="56">
        <v>0</v>
      </c>
      <c r="G202" s="38">
        <v>2</v>
      </c>
      <c r="H202" s="34">
        <v>10209.799999999999</v>
      </c>
    </row>
    <row r="203" spans="1:8" ht="16.5" customHeight="1" x14ac:dyDescent="0.3">
      <c r="A203" s="44" t="s">
        <v>197</v>
      </c>
      <c r="B203" s="31">
        <v>7</v>
      </c>
      <c r="C203" s="32">
        <v>59337.840000000004</v>
      </c>
      <c r="D203" s="61">
        <v>7</v>
      </c>
      <c r="E203" s="33">
        <v>0</v>
      </c>
      <c r="F203" s="56">
        <v>0</v>
      </c>
      <c r="G203" s="38">
        <v>4</v>
      </c>
      <c r="H203" s="34">
        <v>37900.03</v>
      </c>
    </row>
    <row r="204" spans="1:8" ht="16.5" customHeight="1" x14ac:dyDescent="0.3">
      <c r="A204" s="44" t="s">
        <v>198</v>
      </c>
      <c r="B204" s="31">
        <v>30</v>
      </c>
      <c r="C204" s="32">
        <v>1291714.68</v>
      </c>
      <c r="D204" s="61">
        <v>30</v>
      </c>
      <c r="E204" s="33">
        <v>0</v>
      </c>
      <c r="F204" s="56">
        <v>0</v>
      </c>
      <c r="G204" s="38">
        <v>11</v>
      </c>
      <c r="H204" s="34">
        <v>454181.18999999994</v>
      </c>
    </row>
    <row r="205" spans="1:8" ht="16.5" customHeight="1" x14ac:dyDescent="0.3">
      <c r="A205" s="44" t="s">
        <v>199</v>
      </c>
      <c r="B205" s="31">
        <v>13</v>
      </c>
      <c r="C205" s="32">
        <v>302124.19</v>
      </c>
      <c r="D205" s="61">
        <v>13</v>
      </c>
      <c r="E205" s="33">
        <v>0</v>
      </c>
      <c r="F205" s="56">
        <v>0</v>
      </c>
      <c r="G205" s="38">
        <v>12</v>
      </c>
      <c r="H205" s="34">
        <v>147586.26</v>
      </c>
    </row>
    <row r="206" spans="1:8" ht="16.5" customHeight="1" x14ac:dyDescent="0.3">
      <c r="A206" s="44" t="s">
        <v>200</v>
      </c>
      <c r="B206" s="31">
        <v>8</v>
      </c>
      <c r="C206" s="32">
        <v>141064.71000000002</v>
      </c>
      <c r="D206" s="61">
        <v>8</v>
      </c>
      <c r="E206" s="33">
        <v>0</v>
      </c>
      <c r="F206" s="56">
        <v>0</v>
      </c>
      <c r="G206" s="38">
        <v>3</v>
      </c>
      <c r="H206" s="34">
        <v>49144.19</v>
      </c>
    </row>
    <row r="207" spans="1:8" ht="16.5" customHeight="1" x14ac:dyDescent="0.3">
      <c r="A207" s="44" t="s">
        <v>201</v>
      </c>
      <c r="B207" s="31">
        <v>5</v>
      </c>
      <c r="C207" s="32">
        <v>39811.71</v>
      </c>
      <c r="D207" s="61">
        <v>5</v>
      </c>
      <c r="E207" s="33">
        <v>0</v>
      </c>
      <c r="F207" s="56">
        <v>0</v>
      </c>
      <c r="G207" s="38">
        <v>3</v>
      </c>
      <c r="H207" s="34">
        <v>24230.22</v>
      </c>
    </row>
    <row r="208" spans="1:8" ht="16.5" customHeight="1" x14ac:dyDescent="0.3">
      <c r="A208" s="44" t="s">
        <v>202</v>
      </c>
      <c r="B208" s="31">
        <v>5</v>
      </c>
      <c r="C208" s="32">
        <v>37144.870000000003</v>
      </c>
      <c r="D208" s="61">
        <v>4</v>
      </c>
      <c r="E208" s="33">
        <v>1</v>
      </c>
      <c r="F208" s="56">
        <v>0</v>
      </c>
      <c r="G208" s="38">
        <v>3</v>
      </c>
      <c r="H208" s="34">
        <v>4780.1899999999996</v>
      </c>
    </row>
    <row r="209" spans="1:8" ht="16.5" customHeight="1" x14ac:dyDescent="0.3">
      <c r="A209" s="44" t="s">
        <v>203</v>
      </c>
      <c r="B209" s="31">
        <v>1</v>
      </c>
      <c r="C209" s="32">
        <v>0</v>
      </c>
      <c r="D209" s="61">
        <v>1</v>
      </c>
      <c r="E209" s="33">
        <v>0</v>
      </c>
      <c r="F209" s="56">
        <v>0</v>
      </c>
      <c r="G209" s="38">
        <v>0</v>
      </c>
      <c r="H209" s="34">
        <v>0</v>
      </c>
    </row>
    <row r="210" spans="1:8" ht="16.5" customHeight="1" x14ac:dyDescent="0.3">
      <c r="A210" s="44" t="s">
        <v>204</v>
      </c>
      <c r="B210" s="31">
        <v>10</v>
      </c>
      <c r="C210" s="32">
        <v>104386.48000000001</v>
      </c>
      <c r="D210" s="61">
        <v>8</v>
      </c>
      <c r="E210" s="33">
        <v>0</v>
      </c>
      <c r="F210" s="56">
        <v>2</v>
      </c>
      <c r="G210" s="38">
        <v>2</v>
      </c>
      <c r="H210" s="34">
        <v>28070.61</v>
      </c>
    </row>
    <row r="211" spans="1:8" ht="16.5" customHeight="1" x14ac:dyDescent="0.3">
      <c r="A211" s="44" t="s">
        <v>205</v>
      </c>
      <c r="B211" s="31">
        <v>2</v>
      </c>
      <c r="C211" s="32">
        <v>29495.629999999997</v>
      </c>
      <c r="D211" s="61">
        <v>1</v>
      </c>
      <c r="E211" s="33">
        <v>0</v>
      </c>
      <c r="F211" s="56">
        <v>1</v>
      </c>
      <c r="G211" s="38">
        <v>1</v>
      </c>
      <c r="H211" s="34">
        <v>12690.94</v>
      </c>
    </row>
    <row r="212" spans="1:8" ht="16.5" customHeight="1" x14ac:dyDescent="0.3">
      <c r="A212" s="44" t="s">
        <v>206</v>
      </c>
      <c r="B212" s="31">
        <v>5</v>
      </c>
      <c r="C212" s="32">
        <v>69185.956999999995</v>
      </c>
      <c r="D212" s="61">
        <v>5</v>
      </c>
      <c r="E212" s="33">
        <v>0</v>
      </c>
      <c r="F212" s="56">
        <v>0</v>
      </c>
      <c r="G212" s="38">
        <v>2</v>
      </c>
      <c r="H212" s="34">
        <v>14926.849999999999</v>
      </c>
    </row>
    <row r="213" spans="1:8" ht="16.5" customHeight="1" x14ac:dyDescent="0.3">
      <c r="A213" s="44" t="s">
        <v>207</v>
      </c>
      <c r="B213" s="31">
        <v>16</v>
      </c>
      <c r="C213" s="32">
        <v>665283.01</v>
      </c>
      <c r="D213" s="61">
        <v>14</v>
      </c>
      <c r="E213" s="33">
        <v>2</v>
      </c>
      <c r="F213" s="56">
        <v>0</v>
      </c>
      <c r="G213" s="38">
        <v>9</v>
      </c>
      <c r="H213" s="34">
        <v>179299.47999999998</v>
      </c>
    </row>
    <row r="214" spans="1:8" ht="16.5" customHeight="1" x14ac:dyDescent="0.3">
      <c r="A214" s="44" t="s">
        <v>208</v>
      </c>
      <c r="B214" s="31">
        <v>18</v>
      </c>
      <c r="C214" s="32">
        <v>208178.68000000002</v>
      </c>
      <c r="D214" s="61">
        <v>12</v>
      </c>
      <c r="E214" s="33">
        <v>0</v>
      </c>
      <c r="F214" s="56">
        <v>6</v>
      </c>
      <c r="G214" s="38">
        <v>6</v>
      </c>
      <c r="H214" s="34">
        <v>82489.5</v>
      </c>
    </row>
    <row r="215" spans="1:8" ht="16.5" customHeight="1" x14ac:dyDescent="0.3">
      <c r="A215" s="44" t="s">
        <v>209</v>
      </c>
      <c r="B215" s="31">
        <v>4</v>
      </c>
      <c r="C215" s="32">
        <v>29516.36</v>
      </c>
      <c r="D215" s="61">
        <v>4</v>
      </c>
      <c r="E215" s="33">
        <v>0</v>
      </c>
      <c r="F215" s="56">
        <v>0</v>
      </c>
      <c r="G215" s="38">
        <v>1</v>
      </c>
      <c r="H215" s="34">
        <v>5240</v>
      </c>
    </row>
    <row r="216" spans="1:8" ht="16.5" customHeight="1" x14ac:dyDescent="0.3">
      <c r="A216" s="44" t="s">
        <v>210</v>
      </c>
      <c r="B216" s="31">
        <v>3</v>
      </c>
      <c r="C216" s="32">
        <v>11364.85</v>
      </c>
      <c r="D216" s="61">
        <v>3</v>
      </c>
      <c r="E216" s="33">
        <v>0</v>
      </c>
      <c r="F216" s="56">
        <v>0</v>
      </c>
      <c r="G216" s="38">
        <v>1</v>
      </c>
      <c r="H216" s="34">
        <v>6882.43</v>
      </c>
    </row>
    <row r="217" spans="1:8" ht="16.5" customHeight="1" x14ac:dyDescent="0.3">
      <c r="A217" s="44" t="s">
        <v>211</v>
      </c>
      <c r="B217" s="31">
        <v>12</v>
      </c>
      <c r="C217" s="32">
        <v>256082.46000000002</v>
      </c>
      <c r="D217" s="61">
        <v>10</v>
      </c>
      <c r="E217" s="33">
        <v>1</v>
      </c>
      <c r="F217" s="56">
        <v>1</v>
      </c>
      <c r="G217" s="38">
        <v>4</v>
      </c>
      <c r="H217" s="34">
        <v>30310.600000000002</v>
      </c>
    </row>
    <row r="218" spans="1:8" ht="16.5" customHeight="1" x14ac:dyDescent="0.3">
      <c r="A218" s="44" t="s">
        <v>212</v>
      </c>
      <c r="B218" s="31">
        <v>28</v>
      </c>
      <c r="C218" s="32">
        <v>2235332.36</v>
      </c>
      <c r="D218" s="61">
        <v>24</v>
      </c>
      <c r="E218" s="33">
        <v>2</v>
      </c>
      <c r="F218" s="56">
        <v>2</v>
      </c>
      <c r="G218" s="38">
        <v>10</v>
      </c>
      <c r="H218" s="34">
        <v>149409.09000000003</v>
      </c>
    </row>
    <row r="219" spans="1:8" ht="16.5" customHeight="1" x14ac:dyDescent="0.3">
      <c r="A219" s="44" t="s">
        <v>213</v>
      </c>
      <c r="B219" s="31">
        <v>4</v>
      </c>
      <c r="C219" s="32">
        <v>61550</v>
      </c>
      <c r="D219" s="61">
        <v>3</v>
      </c>
      <c r="E219" s="33">
        <v>0</v>
      </c>
      <c r="F219" s="56">
        <v>1</v>
      </c>
      <c r="G219" s="38">
        <v>1</v>
      </c>
      <c r="H219" s="34">
        <v>14630.9</v>
      </c>
    </row>
    <row r="220" spans="1:8" ht="16.5" customHeight="1" x14ac:dyDescent="0.3">
      <c r="A220" s="44" t="s">
        <v>214</v>
      </c>
      <c r="B220" s="31">
        <v>2</v>
      </c>
      <c r="C220" s="32">
        <v>31651.420000000002</v>
      </c>
      <c r="D220" s="61">
        <v>2</v>
      </c>
      <c r="E220" s="33">
        <v>0</v>
      </c>
      <c r="F220" s="56">
        <v>0</v>
      </c>
      <c r="G220" s="38">
        <v>2</v>
      </c>
      <c r="H220" s="34">
        <v>25343.02</v>
      </c>
    </row>
    <row r="221" spans="1:8" ht="16.5" customHeight="1" x14ac:dyDescent="0.3">
      <c r="A221" s="44" t="s">
        <v>215</v>
      </c>
      <c r="B221" s="31">
        <v>1</v>
      </c>
      <c r="C221" s="32">
        <v>17260.72</v>
      </c>
      <c r="D221" s="61">
        <v>0</v>
      </c>
      <c r="E221" s="33">
        <v>0</v>
      </c>
      <c r="F221" s="56">
        <v>1</v>
      </c>
      <c r="G221" s="38">
        <v>0</v>
      </c>
      <c r="H221" s="34">
        <v>0</v>
      </c>
    </row>
    <row r="222" spans="1:8" ht="16.5" customHeight="1" x14ac:dyDescent="0.3">
      <c r="A222" s="44" t="s">
        <v>216</v>
      </c>
      <c r="B222" s="31">
        <v>3</v>
      </c>
      <c r="C222" s="32">
        <v>7715.25</v>
      </c>
      <c r="D222" s="61">
        <v>1</v>
      </c>
      <c r="E222" s="33">
        <v>0</v>
      </c>
      <c r="F222" s="56">
        <v>2</v>
      </c>
      <c r="G222" s="38">
        <v>0</v>
      </c>
      <c r="H222" s="34">
        <v>0</v>
      </c>
    </row>
    <row r="223" spans="1:8" ht="16.5" customHeight="1" x14ac:dyDescent="0.3">
      <c r="A223" s="44" t="s">
        <v>217</v>
      </c>
      <c r="B223" s="31">
        <v>1</v>
      </c>
      <c r="C223" s="32">
        <v>0</v>
      </c>
      <c r="D223" s="61">
        <v>1</v>
      </c>
      <c r="E223" s="33">
        <v>0</v>
      </c>
      <c r="F223" s="56">
        <v>0</v>
      </c>
      <c r="G223" s="38">
        <v>0</v>
      </c>
      <c r="H223" s="34">
        <v>0</v>
      </c>
    </row>
    <row r="224" spans="1:8" ht="16.5" customHeight="1" x14ac:dyDescent="0.3">
      <c r="A224" s="44" t="s">
        <v>218</v>
      </c>
      <c r="B224" s="31">
        <v>18</v>
      </c>
      <c r="C224" s="32">
        <v>313265.06</v>
      </c>
      <c r="D224" s="61">
        <v>13</v>
      </c>
      <c r="E224" s="33">
        <v>4</v>
      </c>
      <c r="F224" s="56">
        <v>1</v>
      </c>
      <c r="G224" s="38">
        <v>3</v>
      </c>
      <c r="H224" s="34">
        <v>11998.749999999998</v>
      </c>
    </row>
    <row r="225" spans="1:8" ht="16.5" customHeight="1" thickBot="1" x14ac:dyDescent="0.35">
      <c r="A225" s="48" t="s">
        <v>219</v>
      </c>
      <c r="B225" s="49">
        <v>30</v>
      </c>
      <c r="C225" s="50">
        <v>2572794.0799999996</v>
      </c>
      <c r="D225" s="62">
        <v>27</v>
      </c>
      <c r="E225" s="52">
        <v>2</v>
      </c>
      <c r="F225" s="57">
        <v>1</v>
      </c>
      <c r="G225" s="51">
        <v>16</v>
      </c>
      <c r="H225" s="53">
        <v>363359.57000000007</v>
      </c>
    </row>
    <row r="226" spans="1:8" ht="20.100000000000001" customHeight="1" thickBot="1" x14ac:dyDescent="0.35">
      <c r="A226" s="42" t="s">
        <v>286</v>
      </c>
      <c r="B226" s="2">
        <f>SUM(B227:B287)</f>
        <v>1476</v>
      </c>
      <c r="C226" s="9">
        <f>SUM(C227:C287)</f>
        <v>44882248.206000015</v>
      </c>
      <c r="D226" s="59">
        <f t="shared" ref="D226:H226" si="4">SUM(D227:D287)</f>
        <v>1373</v>
      </c>
      <c r="E226" s="12">
        <f t="shared" si="4"/>
        <v>72</v>
      </c>
      <c r="F226" s="54">
        <f t="shared" si="4"/>
        <v>31</v>
      </c>
      <c r="G226" s="2">
        <f t="shared" si="4"/>
        <v>908</v>
      </c>
      <c r="H226" s="20">
        <f t="shared" si="4"/>
        <v>14776600.869999997</v>
      </c>
    </row>
    <row r="227" spans="1:8" ht="16.5" customHeight="1" x14ac:dyDescent="0.3">
      <c r="A227" s="43" t="s">
        <v>220</v>
      </c>
      <c r="B227" s="5">
        <v>17</v>
      </c>
      <c r="C227" s="8">
        <v>326248.84000000003</v>
      </c>
      <c r="D227" s="61">
        <v>15</v>
      </c>
      <c r="E227" s="11">
        <v>2</v>
      </c>
      <c r="F227" s="55">
        <v>0</v>
      </c>
      <c r="G227" s="37">
        <v>5</v>
      </c>
      <c r="H227" s="18">
        <v>38688.100000000006</v>
      </c>
    </row>
    <row r="228" spans="1:8" ht="16.5" customHeight="1" x14ac:dyDescent="0.3">
      <c r="A228" s="44" t="s">
        <v>221</v>
      </c>
      <c r="B228" s="31">
        <v>3</v>
      </c>
      <c r="C228" s="32">
        <v>34026.42</v>
      </c>
      <c r="D228" s="61">
        <v>3</v>
      </c>
      <c r="E228" s="33">
        <v>0</v>
      </c>
      <c r="F228" s="56">
        <v>0</v>
      </c>
      <c r="G228" s="38">
        <v>1</v>
      </c>
      <c r="H228" s="34">
        <v>12522.76</v>
      </c>
    </row>
    <row r="229" spans="1:8" ht="16.5" customHeight="1" x14ac:dyDescent="0.3">
      <c r="A229" s="44" t="s">
        <v>222</v>
      </c>
      <c r="B229" s="31">
        <v>39</v>
      </c>
      <c r="C229" s="32">
        <v>1055842.49</v>
      </c>
      <c r="D229" s="61">
        <v>37</v>
      </c>
      <c r="E229" s="33">
        <v>0</v>
      </c>
      <c r="F229" s="56">
        <v>2</v>
      </c>
      <c r="G229" s="38">
        <v>25</v>
      </c>
      <c r="H229" s="34">
        <v>536325.50999999989</v>
      </c>
    </row>
    <row r="230" spans="1:8" ht="16.5" customHeight="1" x14ac:dyDescent="0.3">
      <c r="A230" s="44" t="s">
        <v>223</v>
      </c>
      <c r="B230" s="31">
        <v>10</v>
      </c>
      <c r="C230" s="32">
        <v>406674.16000000003</v>
      </c>
      <c r="D230" s="61">
        <v>10</v>
      </c>
      <c r="E230" s="33">
        <v>0</v>
      </c>
      <c r="F230" s="56">
        <v>0</v>
      </c>
      <c r="G230" s="38">
        <v>7</v>
      </c>
      <c r="H230" s="34">
        <v>138508.27000000002</v>
      </c>
    </row>
    <row r="231" spans="1:8" ht="16.5" customHeight="1" x14ac:dyDescent="0.3">
      <c r="A231" s="44" t="s">
        <v>224</v>
      </c>
      <c r="B231" s="31">
        <v>8</v>
      </c>
      <c r="C231" s="32">
        <v>59284.73</v>
      </c>
      <c r="D231" s="61">
        <v>8</v>
      </c>
      <c r="E231" s="33">
        <v>0</v>
      </c>
      <c r="F231" s="56">
        <v>0</v>
      </c>
      <c r="G231" s="38">
        <v>7</v>
      </c>
      <c r="H231" s="34">
        <v>49163.090000000004</v>
      </c>
    </row>
    <row r="232" spans="1:8" ht="16.5" customHeight="1" x14ac:dyDescent="0.3">
      <c r="A232" s="44" t="s">
        <v>225</v>
      </c>
      <c r="B232" s="31">
        <v>2</v>
      </c>
      <c r="C232" s="32">
        <v>489477.9</v>
      </c>
      <c r="D232" s="61">
        <v>2</v>
      </c>
      <c r="E232" s="33">
        <v>0</v>
      </c>
      <c r="F232" s="56">
        <v>0</v>
      </c>
      <c r="G232" s="38">
        <v>2</v>
      </c>
      <c r="H232" s="34">
        <v>119194.9</v>
      </c>
    </row>
    <row r="233" spans="1:8" ht="16.5" customHeight="1" x14ac:dyDescent="0.3">
      <c r="A233" s="44" t="s">
        <v>226</v>
      </c>
      <c r="B233" s="31">
        <v>1</v>
      </c>
      <c r="C233" s="32">
        <v>244645.08</v>
      </c>
      <c r="D233" s="61">
        <v>1</v>
      </c>
      <c r="E233" s="33">
        <v>0</v>
      </c>
      <c r="F233" s="56">
        <v>0</v>
      </c>
      <c r="G233" s="38">
        <v>0</v>
      </c>
      <c r="H233" s="34">
        <v>0</v>
      </c>
    </row>
    <row r="234" spans="1:8" ht="16.5" customHeight="1" x14ac:dyDescent="0.3">
      <c r="A234" s="44" t="s">
        <v>227</v>
      </c>
      <c r="B234" s="31">
        <v>21</v>
      </c>
      <c r="C234" s="32">
        <v>1131099.06</v>
      </c>
      <c r="D234" s="61">
        <v>20</v>
      </c>
      <c r="E234" s="33">
        <v>0</v>
      </c>
      <c r="F234" s="56">
        <v>1</v>
      </c>
      <c r="G234" s="38">
        <v>16</v>
      </c>
      <c r="H234" s="34">
        <v>317649.05000000005</v>
      </c>
    </row>
    <row r="235" spans="1:8" ht="16.5" customHeight="1" x14ac:dyDescent="0.3">
      <c r="A235" s="44" t="s">
        <v>228</v>
      </c>
      <c r="B235" s="31">
        <v>7</v>
      </c>
      <c r="C235" s="32">
        <v>65892.740000000005</v>
      </c>
      <c r="D235" s="61">
        <v>7</v>
      </c>
      <c r="E235" s="33">
        <v>0</v>
      </c>
      <c r="F235" s="56">
        <v>0</v>
      </c>
      <c r="G235" s="38">
        <v>6</v>
      </c>
      <c r="H235" s="34">
        <v>44394.880000000005</v>
      </c>
    </row>
    <row r="236" spans="1:8" ht="16.5" customHeight="1" x14ac:dyDescent="0.3">
      <c r="A236" s="44" t="s">
        <v>229</v>
      </c>
      <c r="B236" s="31">
        <v>11</v>
      </c>
      <c r="C236" s="32">
        <v>613019.64999999991</v>
      </c>
      <c r="D236" s="61">
        <v>10</v>
      </c>
      <c r="E236" s="33">
        <v>1</v>
      </c>
      <c r="F236" s="56">
        <v>0</v>
      </c>
      <c r="G236" s="38">
        <v>7</v>
      </c>
      <c r="H236" s="34">
        <v>153630.89000000001</v>
      </c>
    </row>
    <row r="237" spans="1:8" ht="16.5" customHeight="1" x14ac:dyDescent="0.3">
      <c r="A237" s="44" t="s">
        <v>230</v>
      </c>
      <c r="B237" s="31">
        <v>1</v>
      </c>
      <c r="C237" s="32">
        <v>1788</v>
      </c>
      <c r="D237" s="61">
        <v>1</v>
      </c>
      <c r="E237" s="33">
        <v>0</v>
      </c>
      <c r="F237" s="56">
        <v>0</v>
      </c>
      <c r="G237" s="38">
        <v>1</v>
      </c>
      <c r="H237" s="34">
        <v>1112.8</v>
      </c>
    </row>
    <row r="238" spans="1:8" ht="16.5" customHeight="1" x14ac:dyDescent="0.3">
      <c r="A238" s="44" t="s">
        <v>231</v>
      </c>
      <c r="B238" s="31">
        <v>6</v>
      </c>
      <c r="C238" s="32">
        <v>132348.07</v>
      </c>
      <c r="D238" s="61">
        <v>6</v>
      </c>
      <c r="E238" s="33">
        <v>0</v>
      </c>
      <c r="F238" s="56">
        <v>0</v>
      </c>
      <c r="G238" s="38">
        <v>5</v>
      </c>
      <c r="H238" s="34">
        <v>61435.130000000005</v>
      </c>
    </row>
    <row r="239" spans="1:8" ht="16.5" customHeight="1" x14ac:dyDescent="0.3">
      <c r="A239" s="44" t="s">
        <v>232</v>
      </c>
      <c r="B239" s="31">
        <v>33</v>
      </c>
      <c r="C239" s="32">
        <v>1410262.5100000005</v>
      </c>
      <c r="D239" s="61">
        <v>30</v>
      </c>
      <c r="E239" s="33">
        <v>3</v>
      </c>
      <c r="F239" s="56">
        <v>0</v>
      </c>
      <c r="G239" s="38">
        <v>15</v>
      </c>
      <c r="H239" s="34">
        <v>282985.23</v>
      </c>
    </row>
    <row r="240" spans="1:8" ht="16.5" customHeight="1" x14ac:dyDescent="0.3">
      <c r="A240" s="44" t="s">
        <v>233</v>
      </c>
      <c r="B240" s="31">
        <v>4</v>
      </c>
      <c r="C240" s="32">
        <v>291187.40000000002</v>
      </c>
      <c r="D240" s="61">
        <v>4</v>
      </c>
      <c r="E240" s="33">
        <v>0</v>
      </c>
      <c r="F240" s="56">
        <v>0</v>
      </c>
      <c r="G240" s="38">
        <v>2</v>
      </c>
      <c r="H240" s="34">
        <v>18780.61</v>
      </c>
    </row>
    <row r="241" spans="1:8" ht="16.5" customHeight="1" x14ac:dyDescent="0.3">
      <c r="A241" s="44" t="s">
        <v>234</v>
      </c>
      <c r="B241" s="31">
        <v>1</v>
      </c>
      <c r="C241" s="32">
        <v>5350</v>
      </c>
      <c r="D241" s="61">
        <v>1</v>
      </c>
      <c r="E241" s="33">
        <v>0</v>
      </c>
      <c r="F241" s="56">
        <v>0</v>
      </c>
      <c r="G241" s="38">
        <v>1</v>
      </c>
      <c r="H241" s="34">
        <v>3311.79</v>
      </c>
    </row>
    <row r="242" spans="1:8" ht="16.5" customHeight="1" x14ac:dyDescent="0.3">
      <c r="A242" s="44" t="s">
        <v>235</v>
      </c>
      <c r="B242" s="31">
        <v>123</v>
      </c>
      <c r="C242" s="32">
        <v>2694206.3999999994</v>
      </c>
      <c r="D242" s="61">
        <v>116</v>
      </c>
      <c r="E242" s="33">
        <v>4</v>
      </c>
      <c r="F242" s="56">
        <v>3</v>
      </c>
      <c r="G242" s="38">
        <v>76</v>
      </c>
      <c r="H242" s="34">
        <v>1138932.9999999998</v>
      </c>
    </row>
    <row r="243" spans="1:8" ht="16.5" customHeight="1" x14ac:dyDescent="0.3">
      <c r="A243" s="44" t="s">
        <v>236</v>
      </c>
      <c r="B243" s="31">
        <v>52</v>
      </c>
      <c r="C243" s="32">
        <v>1030218.63</v>
      </c>
      <c r="D243" s="61">
        <v>51</v>
      </c>
      <c r="E243" s="33">
        <v>0</v>
      </c>
      <c r="F243" s="56">
        <v>1</v>
      </c>
      <c r="G243" s="38">
        <v>30</v>
      </c>
      <c r="H243" s="34">
        <v>448168.51999999996</v>
      </c>
    </row>
    <row r="244" spans="1:8" ht="16.5" customHeight="1" x14ac:dyDescent="0.3">
      <c r="A244" s="44" t="s">
        <v>237</v>
      </c>
      <c r="B244" s="31">
        <v>25</v>
      </c>
      <c r="C244" s="32">
        <v>1837460.03</v>
      </c>
      <c r="D244" s="61">
        <v>25</v>
      </c>
      <c r="E244" s="33">
        <v>0</v>
      </c>
      <c r="F244" s="56">
        <v>0</v>
      </c>
      <c r="G244" s="38">
        <v>14</v>
      </c>
      <c r="H244" s="34">
        <v>295679.80000000005</v>
      </c>
    </row>
    <row r="245" spans="1:8" ht="16.5" customHeight="1" x14ac:dyDescent="0.3">
      <c r="A245" s="44" t="s">
        <v>238</v>
      </c>
      <c r="B245" s="31">
        <v>7</v>
      </c>
      <c r="C245" s="32">
        <v>231005.9</v>
      </c>
      <c r="D245" s="61">
        <v>7</v>
      </c>
      <c r="E245" s="33">
        <v>0</v>
      </c>
      <c r="F245" s="56">
        <v>0</v>
      </c>
      <c r="G245" s="38">
        <v>5</v>
      </c>
      <c r="H245" s="34">
        <v>88114.44</v>
      </c>
    </row>
    <row r="246" spans="1:8" ht="16.5" customHeight="1" x14ac:dyDescent="0.3">
      <c r="A246" s="44" t="s">
        <v>239</v>
      </c>
      <c r="B246" s="31">
        <v>95</v>
      </c>
      <c r="C246" s="32">
        <v>1519264.2</v>
      </c>
      <c r="D246" s="61">
        <v>92</v>
      </c>
      <c r="E246" s="33">
        <v>2</v>
      </c>
      <c r="F246" s="56">
        <v>1</v>
      </c>
      <c r="G246" s="38">
        <v>54</v>
      </c>
      <c r="H246" s="34">
        <v>574236.07000000018</v>
      </c>
    </row>
    <row r="247" spans="1:8" ht="16.5" customHeight="1" x14ac:dyDescent="0.3">
      <c r="A247" s="44" t="s">
        <v>240</v>
      </c>
      <c r="B247" s="31">
        <v>8</v>
      </c>
      <c r="C247" s="32">
        <v>204918.79</v>
      </c>
      <c r="D247" s="61">
        <v>7</v>
      </c>
      <c r="E247" s="33">
        <v>0</v>
      </c>
      <c r="F247" s="56">
        <v>1</v>
      </c>
      <c r="G247" s="38">
        <v>7</v>
      </c>
      <c r="H247" s="34">
        <v>91430.42</v>
      </c>
    </row>
    <row r="248" spans="1:8" ht="16.5" customHeight="1" x14ac:dyDescent="0.3">
      <c r="A248" s="44" t="s">
        <v>241</v>
      </c>
      <c r="B248" s="31">
        <v>7</v>
      </c>
      <c r="C248" s="32">
        <v>90132.06</v>
      </c>
      <c r="D248" s="61">
        <v>7</v>
      </c>
      <c r="E248" s="33">
        <v>0</v>
      </c>
      <c r="F248" s="56">
        <v>0</v>
      </c>
      <c r="G248" s="38">
        <v>4</v>
      </c>
      <c r="H248" s="34">
        <v>25372.629999999997</v>
      </c>
    </row>
    <row r="249" spans="1:8" ht="16.5" customHeight="1" x14ac:dyDescent="0.3">
      <c r="A249" s="44" t="s">
        <v>242</v>
      </c>
      <c r="B249" s="31">
        <v>13</v>
      </c>
      <c r="C249" s="32">
        <v>1095688.3900000001</v>
      </c>
      <c r="D249" s="61">
        <v>12</v>
      </c>
      <c r="E249" s="33">
        <v>1</v>
      </c>
      <c r="F249" s="56">
        <v>0</v>
      </c>
      <c r="G249" s="38">
        <v>9</v>
      </c>
      <c r="H249" s="34">
        <v>300625.51</v>
      </c>
    </row>
    <row r="250" spans="1:8" ht="16.5" customHeight="1" x14ac:dyDescent="0.3">
      <c r="A250" s="44" t="s">
        <v>243</v>
      </c>
      <c r="B250" s="31">
        <v>12</v>
      </c>
      <c r="C250" s="32">
        <v>1326886.3600000001</v>
      </c>
      <c r="D250" s="61">
        <v>12</v>
      </c>
      <c r="E250" s="33">
        <v>0</v>
      </c>
      <c r="F250" s="56">
        <v>0</v>
      </c>
      <c r="G250" s="38">
        <v>10</v>
      </c>
      <c r="H250" s="34">
        <v>323317.56</v>
      </c>
    </row>
    <row r="251" spans="1:8" ht="16.5" customHeight="1" x14ac:dyDescent="0.3">
      <c r="A251" s="44" t="s">
        <v>244</v>
      </c>
      <c r="B251" s="31">
        <v>13</v>
      </c>
      <c r="C251" s="32">
        <v>783301.44000000006</v>
      </c>
      <c r="D251" s="61">
        <v>12</v>
      </c>
      <c r="E251" s="33">
        <v>1</v>
      </c>
      <c r="F251" s="56">
        <v>0</v>
      </c>
      <c r="G251" s="38">
        <v>8</v>
      </c>
      <c r="H251" s="34">
        <v>207614.45</v>
      </c>
    </row>
    <row r="252" spans="1:8" ht="16.5" customHeight="1" x14ac:dyDescent="0.3">
      <c r="A252" s="44" t="s">
        <v>245</v>
      </c>
      <c r="B252" s="31">
        <v>8</v>
      </c>
      <c r="C252" s="32">
        <v>1201837.8400000001</v>
      </c>
      <c r="D252" s="61">
        <v>5</v>
      </c>
      <c r="E252" s="33">
        <v>3</v>
      </c>
      <c r="F252" s="56">
        <v>0</v>
      </c>
      <c r="G252" s="38">
        <v>4</v>
      </c>
      <c r="H252" s="34">
        <v>207058.7</v>
      </c>
    </row>
    <row r="253" spans="1:8" ht="16.5" customHeight="1" x14ac:dyDescent="0.3">
      <c r="A253" s="44" t="s">
        <v>246</v>
      </c>
      <c r="B253" s="31">
        <v>37</v>
      </c>
      <c r="C253" s="32">
        <v>891767.84</v>
      </c>
      <c r="D253" s="61">
        <v>35</v>
      </c>
      <c r="E253" s="33">
        <v>2</v>
      </c>
      <c r="F253" s="56">
        <v>0</v>
      </c>
      <c r="G253" s="38">
        <v>27</v>
      </c>
      <c r="H253" s="34">
        <v>437668.89</v>
      </c>
    </row>
    <row r="254" spans="1:8" ht="16.5" customHeight="1" x14ac:dyDescent="0.3">
      <c r="A254" s="44" t="s">
        <v>247</v>
      </c>
      <c r="B254" s="31">
        <v>6</v>
      </c>
      <c r="C254" s="32">
        <v>227844.88</v>
      </c>
      <c r="D254" s="61">
        <v>6</v>
      </c>
      <c r="E254" s="33">
        <v>0</v>
      </c>
      <c r="F254" s="56">
        <v>0</v>
      </c>
      <c r="G254" s="38">
        <v>6</v>
      </c>
      <c r="H254" s="34">
        <v>133367.65</v>
      </c>
    </row>
    <row r="255" spans="1:8" ht="16.5" customHeight="1" x14ac:dyDescent="0.3">
      <c r="A255" s="44" t="s">
        <v>248</v>
      </c>
      <c r="B255" s="31">
        <v>54</v>
      </c>
      <c r="C255" s="32">
        <v>1540254.29</v>
      </c>
      <c r="D255" s="61">
        <v>52</v>
      </c>
      <c r="E255" s="33">
        <v>2</v>
      </c>
      <c r="F255" s="56">
        <v>0</v>
      </c>
      <c r="G255" s="38">
        <v>36</v>
      </c>
      <c r="H255" s="34">
        <v>555134.54999999993</v>
      </c>
    </row>
    <row r="256" spans="1:8" ht="16.5" customHeight="1" x14ac:dyDescent="0.3">
      <c r="A256" s="44" t="s">
        <v>249</v>
      </c>
      <c r="B256" s="31">
        <v>18</v>
      </c>
      <c r="C256" s="32">
        <v>689766.05999999994</v>
      </c>
      <c r="D256" s="61">
        <v>18</v>
      </c>
      <c r="E256" s="33">
        <v>0</v>
      </c>
      <c r="F256" s="56">
        <v>0</v>
      </c>
      <c r="G256" s="38">
        <v>12</v>
      </c>
      <c r="H256" s="34">
        <v>266655.14</v>
      </c>
    </row>
    <row r="257" spans="1:8" ht="16.5" customHeight="1" x14ac:dyDescent="0.3">
      <c r="A257" s="44" t="s">
        <v>250</v>
      </c>
      <c r="B257" s="31">
        <v>5</v>
      </c>
      <c r="C257" s="32">
        <v>117631.5</v>
      </c>
      <c r="D257" s="61">
        <v>5</v>
      </c>
      <c r="E257" s="33">
        <v>0</v>
      </c>
      <c r="F257" s="56">
        <v>0</v>
      </c>
      <c r="G257" s="38">
        <v>2</v>
      </c>
      <c r="H257" s="34">
        <v>27624.82</v>
      </c>
    </row>
    <row r="258" spans="1:8" ht="16.5" customHeight="1" x14ac:dyDescent="0.3">
      <c r="A258" s="44" t="s">
        <v>251</v>
      </c>
      <c r="B258" s="31">
        <v>19</v>
      </c>
      <c r="C258" s="32">
        <v>1120027.3899999999</v>
      </c>
      <c r="D258" s="61">
        <v>16</v>
      </c>
      <c r="E258" s="33">
        <v>3</v>
      </c>
      <c r="F258" s="56">
        <v>0</v>
      </c>
      <c r="G258" s="38">
        <v>10</v>
      </c>
      <c r="H258" s="34">
        <v>253899.42000000004</v>
      </c>
    </row>
    <row r="259" spans="1:8" ht="16.5" customHeight="1" x14ac:dyDescent="0.3">
      <c r="A259" s="44" t="s">
        <v>252</v>
      </c>
      <c r="B259" s="31">
        <v>33</v>
      </c>
      <c r="C259" s="32">
        <v>374022.56</v>
      </c>
      <c r="D259" s="61">
        <v>31</v>
      </c>
      <c r="E259" s="33">
        <v>2</v>
      </c>
      <c r="F259" s="56">
        <v>0</v>
      </c>
      <c r="G259" s="38">
        <v>22</v>
      </c>
      <c r="H259" s="34">
        <v>184809.63</v>
      </c>
    </row>
    <row r="260" spans="1:8" ht="16.5" customHeight="1" x14ac:dyDescent="0.3">
      <c r="A260" s="44" t="s">
        <v>253</v>
      </c>
      <c r="B260" s="31">
        <v>5</v>
      </c>
      <c r="C260" s="32">
        <v>96072.859999999986</v>
      </c>
      <c r="D260" s="61">
        <v>5</v>
      </c>
      <c r="E260" s="33">
        <v>0</v>
      </c>
      <c r="F260" s="56">
        <v>0</v>
      </c>
      <c r="G260" s="38">
        <v>3</v>
      </c>
      <c r="H260" s="34">
        <v>70469.489999999991</v>
      </c>
    </row>
    <row r="261" spans="1:8" ht="16.5" customHeight="1" x14ac:dyDescent="0.3">
      <c r="A261" s="44" t="s">
        <v>254</v>
      </c>
      <c r="B261" s="31">
        <v>4</v>
      </c>
      <c r="C261" s="32">
        <v>119711.41</v>
      </c>
      <c r="D261" s="61">
        <v>4</v>
      </c>
      <c r="E261" s="33">
        <v>0</v>
      </c>
      <c r="F261" s="56">
        <v>0</v>
      </c>
      <c r="G261" s="38">
        <v>0</v>
      </c>
      <c r="H261" s="34">
        <v>0</v>
      </c>
    </row>
    <row r="262" spans="1:8" ht="16.5" customHeight="1" x14ac:dyDescent="0.3">
      <c r="A262" s="44" t="s">
        <v>255</v>
      </c>
      <c r="B262" s="31">
        <v>34</v>
      </c>
      <c r="C262" s="32">
        <v>1322975.0299999998</v>
      </c>
      <c r="D262" s="61">
        <v>32</v>
      </c>
      <c r="E262" s="33">
        <v>2</v>
      </c>
      <c r="F262" s="56">
        <v>0</v>
      </c>
      <c r="G262" s="38">
        <v>24</v>
      </c>
      <c r="H262" s="34">
        <v>532638.6399999999</v>
      </c>
    </row>
    <row r="263" spans="1:8" ht="16.5" customHeight="1" x14ac:dyDescent="0.3">
      <c r="A263" s="44" t="s">
        <v>256</v>
      </c>
      <c r="B263" s="31">
        <v>11</v>
      </c>
      <c r="C263" s="32">
        <v>894651.91</v>
      </c>
      <c r="D263" s="61">
        <v>8</v>
      </c>
      <c r="E263" s="33">
        <v>3</v>
      </c>
      <c r="F263" s="56">
        <v>0</v>
      </c>
      <c r="G263" s="38">
        <v>5</v>
      </c>
      <c r="H263" s="34">
        <v>212553.79</v>
      </c>
    </row>
    <row r="264" spans="1:8" ht="16.5" customHeight="1" x14ac:dyDescent="0.3">
      <c r="A264" s="44" t="s">
        <v>257</v>
      </c>
      <c r="B264" s="31">
        <v>71</v>
      </c>
      <c r="C264" s="32">
        <v>2179789.0499999993</v>
      </c>
      <c r="D264" s="61">
        <v>66</v>
      </c>
      <c r="E264" s="33">
        <v>3</v>
      </c>
      <c r="F264" s="56">
        <v>2</v>
      </c>
      <c r="G264" s="38">
        <v>43</v>
      </c>
      <c r="H264" s="34">
        <v>797916.99999999988</v>
      </c>
    </row>
    <row r="265" spans="1:8" ht="16.5" customHeight="1" x14ac:dyDescent="0.3">
      <c r="A265" s="44" t="s">
        <v>258</v>
      </c>
      <c r="B265" s="31">
        <v>10</v>
      </c>
      <c r="C265" s="32">
        <v>477972.67999999993</v>
      </c>
      <c r="D265" s="61">
        <v>8</v>
      </c>
      <c r="E265" s="33">
        <v>2</v>
      </c>
      <c r="F265" s="56">
        <v>0</v>
      </c>
      <c r="G265" s="38">
        <v>5</v>
      </c>
      <c r="H265" s="34">
        <v>142331.75000000003</v>
      </c>
    </row>
    <row r="266" spans="1:8" ht="16.5" customHeight="1" x14ac:dyDescent="0.3">
      <c r="A266" s="44" t="s">
        <v>259</v>
      </c>
      <c r="B266" s="31">
        <v>1</v>
      </c>
      <c r="C266" s="32">
        <v>38690</v>
      </c>
      <c r="D266" s="61">
        <v>0</v>
      </c>
      <c r="E266" s="33">
        <v>1</v>
      </c>
      <c r="F266" s="56">
        <v>0</v>
      </c>
      <c r="G266" s="38">
        <v>0</v>
      </c>
      <c r="H266" s="34">
        <v>0</v>
      </c>
    </row>
    <row r="267" spans="1:8" ht="16.5" customHeight="1" x14ac:dyDescent="0.3">
      <c r="A267" s="44" t="s">
        <v>260</v>
      </c>
      <c r="B267" s="31">
        <v>11</v>
      </c>
      <c r="C267" s="32">
        <v>208201.15</v>
      </c>
      <c r="D267" s="61">
        <v>9</v>
      </c>
      <c r="E267" s="33">
        <v>2</v>
      </c>
      <c r="F267" s="56">
        <v>0</v>
      </c>
      <c r="G267" s="38">
        <v>6</v>
      </c>
      <c r="H267" s="34">
        <v>97723.58</v>
      </c>
    </row>
    <row r="268" spans="1:8" ht="16.5" customHeight="1" x14ac:dyDescent="0.3">
      <c r="A268" s="44" t="s">
        <v>261</v>
      </c>
      <c r="B268" s="31">
        <v>4</v>
      </c>
      <c r="C268" s="32">
        <v>38082.81</v>
      </c>
      <c r="D268" s="61">
        <v>4</v>
      </c>
      <c r="E268" s="33">
        <v>0</v>
      </c>
      <c r="F268" s="56">
        <v>0</v>
      </c>
      <c r="G268" s="38">
        <v>2</v>
      </c>
      <c r="H268" s="34">
        <v>17329.919999999998</v>
      </c>
    </row>
    <row r="269" spans="1:8" ht="16.5" customHeight="1" x14ac:dyDescent="0.3">
      <c r="A269" s="44" t="s">
        <v>262</v>
      </c>
      <c r="B269" s="31">
        <v>10</v>
      </c>
      <c r="C269" s="32">
        <v>526341.03</v>
      </c>
      <c r="D269" s="61">
        <v>10</v>
      </c>
      <c r="E269" s="33">
        <v>0</v>
      </c>
      <c r="F269" s="56">
        <v>0</v>
      </c>
      <c r="G269" s="38">
        <v>6</v>
      </c>
      <c r="H269" s="34">
        <v>34732.42</v>
      </c>
    </row>
    <row r="270" spans="1:8" ht="16.5" customHeight="1" x14ac:dyDescent="0.3">
      <c r="A270" s="44" t="s">
        <v>263</v>
      </c>
      <c r="B270" s="31">
        <v>24</v>
      </c>
      <c r="C270" s="32">
        <v>477653.3</v>
      </c>
      <c r="D270" s="61">
        <v>21</v>
      </c>
      <c r="E270" s="33">
        <v>3</v>
      </c>
      <c r="F270" s="56">
        <v>0</v>
      </c>
      <c r="G270" s="38">
        <v>15</v>
      </c>
      <c r="H270" s="34">
        <v>156572.18999999997</v>
      </c>
    </row>
    <row r="271" spans="1:8" ht="16.5" customHeight="1" x14ac:dyDescent="0.3">
      <c r="A271" s="44" t="s">
        <v>264</v>
      </c>
      <c r="B271" s="31">
        <v>122</v>
      </c>
      <c r="C271" s="32">
        <v>3210284.8899999997</v>
      </c>
      <c r="D271" s="61">
        <v>114</v>
      </c>
      <c r="E271" s="33">
        <v>6</v>
      </c>
      <c r="F271" s="56">
        <v>2</v>
      </c>
      <c r="G271" s="38">
        <v>75</v>
      </c>
      <c r="H271" s="34">
        <v>1349111.09</v>
      </c>
    </row>
    <row r="272" spans="1:8" ht="16.5" customHeight="1" x14ac:dyDescent="0.3">
      <c r="A272" s="44" t="s">
        <v>265</v>
      </c>
      <c r="B272" s="31">
        <v>83</v>
      </c>
      <c r="C272" s="32">
        <v>1582207.64</v>
      </c>
      <c r="D272" s="61">
        <v>69</v>
      </c>
      <c r="E272" s="33">
        <v>3</v>
      </c>
      <c r="F272" s="56">
        <v>11</v>
      </c>
      <c r="G272" s="38">
        <v>49</v>
      </c>
      <c r="H272" s="34">
        <v>596939.06000000006</v>
      </c>
    </row>
    <row r="273" spans="1:8" ht="16.5" customHeight="1" x14ac:dyDescent="0.3">
      <c r="A273" s="44" t="s">
        <v>266</v>
      </c>
      <c r="B273" s="31">
        <v>3</v>
      </c>
      <c r="C273" s="32">
        <v>75579.839999999997</v>
      </c>
      <c r="D273" s="61">
        <v>3</v>
      </c>
      <c r="E273" s="33">
        <v>0</v>
      </c>
      <c r="F273" s="56">
        <v>0</v>
      </c>
      <c r="G273" s="38">
        <v>3</v>
      </c>
      <c r="H273" s="34">
        <v>51368.090000000004</v>
      </c>
    </row>
    <row r="274" spans="1:8" ht="16.5" customHeight="1" x14ac:dyDescent="0.3">
      <c r="A274" s="44" t="s">
        <v>267</v>
      </c>
      <c r="B274" s="31">
        <v>68</v>
      </c>
      <c r="C274" s="32">
        <v>1928323.1899999995</v>
      </c>
      <c r="D274" s="61">
        <v>66</v>
      </c>
      <c r="E274" s="33">
        <v>2</v>
      </c>
      <c r="F274" s="56">
        <v>0</v>
      </c>
      <c r="G274" s="38">
        <v>45</v>
      </c>
      <c r="H274" s="34">
        <v>650501.74000000011</v>
      </c>
    </row>
    <row r="275" spans="1:8" ht="16.5" customHeight="1" x14ac:dyDescent="0.3">
      <c r="A275" s="44" t="s">
        <v>268</v>
      </c>
      <c r="B275" s="31">
        <v>19</v>
      </c>
      <c r="C275" s="32">
        <v>378809.85000000003</v>
      </c>
      <c r="D275" s="61">
        <v>16</v>
      </c>
      <c r="E275" s="33">
        <v>3</v>
      </c>
      <c r="F275" s="56">
        <v>0</v>
      </c>
      <c r="G275" s="38">
        <v>9</v>
      </c>
      <c r="H275" s="34">
        <v>97389.57</v>
      </c>
    </row>
    <row r="276" spans="1:8" ht="16.5" customHeight="1" x14ac:dyDescent="0.3">
      <c r="A276" s="44" t="s">
        <v>269</v>
      </c>
      <c r="B276" s="31">
        <v>7</v>
      </c>
      <c r="C276" s="32">
        <v>148810.14000000001</v>
      </c>
      <c r="D276" s="61">
        <v>7</v>
      </c>
      <c r="E276" s="33">
        <v>0</v>
      </c>
      <c r="F276" s="56">
        <v>0</v>
      </c>
      <c r="G276" s="38">
        <v>4</v>
      </c>
      <c r="H276" s="34">
        <v>36734.6</v>
      </c>
    </row>
    <row r="277" spans="1:8" ht="16.5" customHeight="1" x14ac:dyDescent="0.3">
      <c r="A277" s="44" t="s">
        <v>270</v>
      </c>
      <c r="B277" s="31">
        <v>21</v>
      </c>
      <c r="C277" s="32">
        <v>1284108.1299999999</v>
      </c>
      <c r="D277" s="61">
        <v>16</v>
      </c>
      <c r="E277" s="33">
        <v>5</v>
      </c>
      <c r="F277" s="56">
        <v>0</v>
      </c>
      <c r="G277" s="38">
        <v>15</v>
      </c>
      <c r="H277" s="34">
        <v>557272.27</v>
      </c>
    </row>
    <row r="278" spans="1:8" ht="16.5" customHeight="1" x14ac:dyDescent="0.3">
      <c r="A278" s="44" t="s">
        <v>271</v>
      </c>
      <c r="B278" s="31">
        <v>22</v>
      </c>
      <c r="C278" s="32">
        <v>582348.52</v>
      </c>
      <c r="D278" s="61">
        <v>22</v>
      </c>
      <c r="E278" s="33">
        <v>0</v>
      </c>
      <c r="F278" s="56">
        <v>0</v>
      </c>
      <c r="G278" s="38">
        <v>16</v>
      </c>
      <c r="H278" s="34">
        <v>146888.02000000002</v>
      </c>
    </row>
    <row r="279" spans="1:8" ht="16.5" customHeight="1" x14ac:dyDescent="0.3">
      <c r="A279" s="44" t="s">
        <v>272</v>
      </c>
      <c r="B279" s="31">
        <v>8</v>
      </c>
      <c r="C279" s="32">
        <v>108317.94600000001</v>
      </c>
      <c r="D279" s="61">
        <v>6</v>
      </c>
      <c r="E279" s="33">
        <v>0</v>
      </c>
      <c r="F279" s="56">
        <v>2</v>
      </c>
      <c r="G279" s="38">
        <v>2</v>
      </c>
      <c r="H279" s="34">
        <v>28690.329999999998</v>
      </c>
    </row>
    <row r="280" spans="1:8" ht="16.5" customHeight="1" x14ac:dyDescent="0.3">
      <c r="A280" s="44" t="s">
        <v>273</v>
      </c>
      <c r="B280" s="31">
        <v>38</v>
      </c>
      <c r="C280" s="32">
        <v>487579.01000000007</v>
      </c>
      <c r="D280" s="61">
        <v>30</v>
      </c>
      <c r="E280" s="33">
        <v>6</v>
      </c>
      <c r="F280" s="56">
        <v>2</v>
      </c>
      <c r="G280" s="38">
        <v>18</v>
      </c>
      <c r="H280" s="34">
        <v>179914.81</v>
      </c>
    </row>
    <row r="281" spans="1:8" ht="16.5" customHeight="1" x14ac:dyDescent="0.3">
      <c r="A281" s="44" t="s">
        <v>274</v>
      </c>
      <c r="B281" s="31">
        <v>12</v>
      </c>
      <c r="C281" s="32">
        <v>308912.53000000003</v>
      </c>
      <c r="D281" s="61">
        <v>12</v>
      </c>
      <c r="E281" s="33">
        <v>0</v>
      </c>
      <c r="F281" s="56">
        <v>0</v>
      </c>
      <c r="G281" s="38">
        <v>7</v>
      </c>
      <c r="H281" s="34">
        <v>90662.8</v>
      </c>
    </row>
    <row r="282" spans="1:8" ht="16.5" customHeight="1" x14ac:dyDescent="0.3">
      <c r="A282" s="44" t="s">
        <v>275</v>
      </c>
      <c r="B282" s="31">
        <v>4</v>
      </c>
      <c r="C282" s="32">
        <v>55041.929999999993</v>
      </c>
      <c r="D282" s="61">
        <v>4</v>
      </c>
      <c r="E282" s="33">
        <v>0</v>
      </c>
      <c r="F282" s="56">
        <v>0</v>
      </c>
      <c r="G282" s="38">
        <v>3</v>
      </c>
      <c r="H282" s="34">
        <v>18113</v>
      </c>
    </row>
    <row r="283" spans="1:8" ht="16.5" customHeight="1" x14ac:dyDescent="0.3">
      <c r="A283" s="44" t="s">
        <v>276</v>
      </c>
      <c r="B283" s="31">
        <v>50</v>
      </c>
      <c r="C283" s="32">
        <v>1914961.6800000002</v>
      </c>
      <c r="D283" s="61">
        <v>50</v>
      </c>
      <c r="E283" s="33">
        <v>0</v>
      </c>
      <c r="F283" s="56">
        <v>0</v>
      </c>
      <c r="G283" s="38">
        <v>27</v>
      </c>
      <c r="H283" s="34">
        <v>272922.76</v>
      </c>
    </row>
    <row r="284" spans="1:8" ht="16.5" customHeight="1" x14ac:dyDescent="0.3">
      <c r="A284" s="44" t="s">
        <v>277</v>
      </c>
      <c r="B284" s="31">
        <v>5</v>
      </c>
      <c r="C284" s="32">
        <v>104410.23999999999</v>
      </c>
      <c r="D284" s="61">
        <v>5</v>
      </c>
      <c r="E284" s="33">
        <v>0</v>
      </c>
      <c r="F284" s="56">
        <v>0</v>
      </c>
      <c r="G284" s="38">
        <v>4</v>
      </c>
      <c r="H284" s="34">
        <v>64181.540000000008</v>
      </c>
    </row>
    <row r="285" spans="1:8" ht="16.5" customHeight="1" x14ac:dyDescent="0.3">
      <c r="A285" s="44" t="s">
        <v>278</v>
      </c>
      <c r="B285" s="31">
        <v>100</v>
      </c>
      <c r="C285" s="32">
        <v>1753323.4899999998</v>
      </c>
      <c r="D285" s="61">
        <v>93</v>
      </c>
      <c r="E285" s="33">
        <v>5</v>
      </c>
      <c r="F285" s="56">
        <v>2</v>
      </c>
      <c r="G285" s="38">
        <v>63</v>
      </c>
      <c r="H285" s="34">
        <v>802347.73999999976</v>
      </c>
    </row>
    <row r="286" spans="1:8" ht="16.5" customHeight="1" x14ac:dyDescent="0.3">
      <c r="A286" s="44" t="s">
        <v>279</v>
      </c>
      <c r="B286" s="31">
        <v>23</v>
      </c>
      <c r="C286" s="32">
        <v>1273293.96</v>
      </c>
      <c r="D286" s="61">
        <v>22</v>
      </c>
      <c r="E286" s="33">
        <v>0</v>
      </c>
      <c r="F286" s="56">
        <v>1</v>
      </c>
      <c r="G286" s="38">
        <v>18</v>
      </c>
      <c r="H286" s="34">
        <v>406883.36</v>
      </c>
    </row>
    <row r="287" spans="1:8" ht="16.5" customHeight="1" thickBot="1" x14ac:dyDescent="0.35">
      <c r="A287" s="48" t="s">
        <v>280</v>
      </c>
      <c r="B287" s="49">
        <v>7</v>
      </c>
      <c r="C287" s="50">
        <v>62412.38</v>
      </c>
      <c r="D287" s="61">
        <v>7</v>
      </c>
      <c r="E287" s="52">
        <v>0</v>
      </c>
      <c r="F287" s="57">
        <v>0</v>
      </c>
      <c r="G287" s="51">
        <v>5</v>
      </c>
      <c r="H287" s="53">
        <v>26997.1</v>
      </c>
    </row>
    <row r="288" spans="1:8" ht="20.100000000000001" customHeight="1" thickBot="1" x14ac:dyDescent="0.35">
      <c r="A288" s="42" t="s">
        <v>288</v>
      </c>
      <c r="B288" s="6">
        <v>96</v>
      </c>
      <c r="C288" s="1">
        <v>5120555.9459999995</v>
      </c>
      <c r="D288" s="63">
        <v>88</v>
      </c>
      <c r="E288" s="4">
        <v>6</v>
      </c>
      <c r="F288" s="54">
        <v>2</v>
      </c>
      <c r="G288" s="36">
        <v>52</v>
      </c>
      <c r="H288" s="17">
        <v>1244641.6800000002</v>
      </c>
    </row>
    <row r="289" spans="1:10" ht="16.5" customHeight="1" thickBot="1" x14ac:dyDescent="0.35">
      <c r="A289" s="67" t="s">
        <v>281</v>
      </c>
      <c r="B289" s="68"/>
      <c r="C289" s="68"/>
      <c r="D289" s="68"/>
      <c r="E289" s="68"/>
      <c r="F289" s="68"/>
      <c r="G289" s="68"/>
      <c r="H289" s="69"/>
    </row>
    <row r="290" spans="1:10" ht="16.5" customHeight="1" thickBot="1" x14ac:dyDescent="0.35">
      <c r="A290" s="22"/>
      <c r="B290" s="23"/>
      <c r="C290" s="24"/>
      <c r="D290" s="25"/>
      <c r="E290" s="25"/>
      <c r="F290" s="25"/>
      <c r="G290" s="26"/>
      <c r="H290" s="24"/>
    </row>
    <row r="291" spans="1:10" ht="20.100000000000001" customHeight="1" thickBot="1" x14ac:dyDescent="0.35">
      <c r="A291" s="46" t="s">
        <v>289</v>
      </c>
      <c r="B291" s="7">
        <f t="shared" ref="B291:H291" si="5">SUM(B2,B66,B110,B172,B226,B288)</f>
        <v>5141</v>
      </c>
      <c r="C291" s="10">
        <f t="shared" si="5"/>
        <v>161137185.45900002</v>
      </c>
      <c r="D291" s="65">
        <f t="shared" si="5"/>
        <v>4706</v>
      </c>
      <c r="E291" s="30">
        <f t="shared" si="5"/>
        <v>238</v>
      </c>
      <c r="F291" s="66">
        <f t="shared" si="5"/>
        <v>197</v>
      </c>
      <c r="G291" s="7">
        <f t="shared" si="5"/>
        <v>3011</v>
      </c>
      <c r="H291" s="13">
        <f t="shared" si="5"/>
        <v>51039433.269999996</v>
      </c>
      <c r="J291" s="35"/>
    </row>
    <row r="293" spans="1:10" x14ac:dyDescent="0.3">
      <c r="D293" s="35"/>
    </row>
    <row r="294" spans="1:10" x14ac:dyDescent="0.3">
      <c r="C294" s="47"/>
      <c r="D294" s="35"/>
    </row>
  </sheetData>
  <mergeCells count="1">
    <mergeCell ref="A289:H289"/>
  </mergeCells>
  <printOptions horizontalCentered="1"/>
  <pageMargins left="0.31496062992125984" right="0.31496062992125984" top="0.59055118110236227" bottom="0.59055118110236227" header="0.31496062992125984" footer="0.19685039370078741"/>
  <pageSetup paperSize="9" scale="95" orientation="landscape" r:id="rId1"/>
  <headerFooter>
    <oddFooter>&amp;C&amp;P</oddFooter>
  </headerFooter>
  <rowBreaks count="4" manualBreakCount="4">
    <brk id="65" max="16383" man="1"/>
    <brk id="109" max="16383" man="1"/>
    <brk id="171" max="16383" man="1"/>
    <brk id="225" max="16383" man="1"/>
  </rowBreaks>
  <ignoredErrors>
    <ignoredError sqref="B226:H2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130CD2-9634-4C77-B19F-B8D35B77DCD1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4AC05B-C073-4193-8BD7-BD660DB423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DFB07-101E-4B85-BFBE-D96AA3380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dossiers 2016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Pierloz, Edwin</dc:creator>
  <cp:lastModifiedBy>D'Hanis, Denis</cp:lastModifiedBy>
  <cp:lastPrinted>2018-05-02T07:04:40Z</cp:lastPrinted>
  <dcterms:created xsi:type="dcterms:W3CDTF">2018-04-12T06:47:25Z</dcterms:created>
  <dcterms:modified xsi:type="dcterms:W3CDTF">2018-05-02T07:04:57Z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