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codeName="ThisWorkbook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4000" windowHeight="9432"/>
  </bookViews>
  <sheets>
    <sheet name="DBFMPSP" sheetId="1" r:id="rId1"/>
    <sheet name="DBFMSvM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" l="1"/>
  <c r="G23" i="2"/>
  <c r="F7" i="1" l="1"/>
  <c r="H7" i="1"/>
</calcChain>
</file>

<file path=xl/sharedStrings.xml><?xml version="1.0" encoding="utf-8"?>
<sst xmlns="http://schemas.openxmlformats.org/spreadsheetml/2006/main" count="206" uniqueCount="86">
  <si>
    <t>Fusiegemeente</t>
  </si>
  <si>
    <t>net</t>
  </si>
  <si>
    <t>Naam Inrichtende Macht</t>
  </si>
  <si>
    <t>Naam School</t>
  </si>
  <si>
    <t>Beschrijving der werken</t>
  </si>
  <si>
    <t>Niveau</t>
  </si>
  <si>
    <t>Ondertekening iDBFM</t>
  </si>
  <si>
    <t>Effectieve VBC laatste fase</t>
  </si>
  <si>
    <t>Nieuwbouw en renovatie</t>
  </si>
  <si>
    <t>n.v.t.</t>
  </si>
  <si>
    <t>NB</t>
  </si>
  <si>
    <t>Lanaken</t>
  </si>
  <si>
    <t>GO!</t>
  </si>
  <si>
    <t>GO! onderwijs van de Vlaamse Gemeenschap</t>
  </si>
  <si>
    <t>Campus Alicebourg</t>
  </si>
  <si>
    <t>Basis en Secundair Onderwijs</t>
  </si>
  <si>
    <t>Vrij gesubsidieerd onderwijs</t>
  </si>
  <si>
    <t>Secundair onderwijs</t>
  </si>
  <si>
    <t>Nieuwbouw</t>
  </si>
  <si>
    <t>Leopoldsburg</t>
  </si>
  <si>
    <t>Campus Leopoldsburg</t>
  </si>
  <si>
    <t>Tessenderlo</t>
  </si>
  <si>
    <t>vzw Provincialaat der Broeders van Liefde en vzw KaSort</t>
  </si>
  <si>
    <t>Technisch Heilig Hart Instituut en Pius X-college</t>
  </si>
  <si>
    <t xml:space="preserve">vzw Scholengemeenschap Lanaken </t>
  </si>
  <si>
    <t>Scholengemeenschap Lanaken</t>
  </si>
  <si>
    <t>TOTAAL</t>
  </si>
  <si>
    <t>Gesubsidieerde
BBV/jaar incl BTW (€)</t>
  </si>
  <si>
    <t>subsidie
/jaar op BBV (€)</t>
  </si>
  <si>
    <t>Gebouw-oppervlakte</t>
  </si>
  <si>
    <t>Geraamde investeringskost incl BTW</t>
  </si>
  <si>
    <t>Subsidies voor projecten in Limburg vanuit de bevoegdheid onderwijs en vorming - projectspecifieke DBFM's</t>
  </si>
  <si>
    <t>Onderwijsniveau</t>
  </si>
  <si>
    <t>(geraamde) Investeringskost incl BTW (€)</t>
  </si>
  <si>
    <t>Begunstigde partner</t>
  </si>
  <si>
    <t>Beringen</t>
  </si>
  <si>
    <t>VZW Spectrumcollege &amp; VZW'Vrij Basisonderwijs Beringen'</t>
  </si>
  <si>
    <t>Spectrumcollege / De Beerring 1 / De Beerring 2</t>
  </si>
  <si>
    <t>DBFM-vennootschap Scholen van Morgen / Inrichtende Macht</t>
  </si>
  <si>
    <t>VZW'Katholiek Basisonderwijs Paal'</t>
  </si>
  <si>
    <t>VLS De Buiteling</t>
  </si>
  <si>
    <t>Basisonderwijs</t>
  </si>
  <si>
    <t>Bocholt</t>
  </si>
  <si>
    <t>Basisschool De Brug</t>
  </si>
  <si>
    <t>VZW'Katholiek Basisonderwijs Bocholt'</t>
  </si>
  <si>
    <t>Basisschool 'De Driehoek'</t>
  </si>
  <si>
    <t>Bree</t>
  </si>
  <si>
    <t>VZW Technisch Onderwijs van het Bisdom Hasselt</t>
  </si>
  <si>
    <t>Technisch Instituut Sint-Michiel</t>
  </si>
  <si>
    <t>Secundair Onderwijs</t>
  </si>
  <si>
    <t>Genk</t>
  </si>
  <si>
    <t>Campus de Richter MPI + BuSO</t>
  </si>
  <si>
    <t>Hasselt</t>
  </si>
  <si>
    <t>BuO Schakelschool Kuringen</t>
  </si>
  <si>
    <t>Officieel gesubsidieerd onderwijs</t>
  </si>
  <si>
    <t>Provinciebestuur van Limburg</t>
  </si>
  <si>
    <t>Provinciale Kunsthumaniora</t>
  </si>
  <si>
    <t>VZW Katholiek Secundair Onderwijs Hasselt Kindsheid Jesu - Sint-Jozef</t>
  </si>
  <si>
    <t>Virga Jessecollege</t>
  </si>
  <si>
    <t>VZW Verenigde Instituten Secundair Onderwijs Sint-Angela</t>
  </si>
  <si>
    <t>VTI Campus Groenplein / VTI campus Salvator - Vrij Technisch Instituut</t>
  </si>
  <si>
    <t>VZW'Katholiek Basisonderwijs De Kameleon'</t>
  </si>
  <si>
    <t>Ges. Vrije Basisschool</t>
  </si>
  <si>
    <t>Heusden-Zolder</t>
  </si>
  <si>
    <t>VZW Sint-Franciscuscollege Heusden-Zolder</t>
  </si>
  <si>
    <t>Sint-Franciscuscollege</t>
  </si>
  <si>
    <t>Houthalen-Helchteren</t>
  </si>
  <si>
    <t>VZW Vrije Basisschool Lillo's Klavertje</t>
  </si>
  <si>
    <t>Vrije Basisschool Lillo's Klavertje</t>
  </si>
  <si>
    <t>Neerpelt</t>
  </si>
  <si>
    <t>VZW 'Schoolcomité Katholieke Basisscholen Neerpelt'</t>
  </si>
  <si>
    <t xml:space="preserve">Vrije Gesubsidieerde Basisschool Neerpelt-Centrum (14456.2) </t>
  </si>
  <si>
    <t>Peer</t>
  </si>
  <si>
    <t>VZW Inrichtende Macht Agnetencollege, Secundair Onderwijs, Peer &amp; VZW Internaat Agnetendal Peer &amp; VZW'Katholiek Basisonderwijs Peer'</t>
  </si>
  <si>
    <t>Preud'homme, Kloostertuin, Maarlo</t>
  </si>
  <si>
    <t>Riemst</t>
  </si>
  <si>
    <t>Gemeentebestuur van Riemst</t>
  </si>
  <si>
    <t>Gemeentelijke Basisschool De Klinker</t>
  </si>
  <si>
    <t>Sint-Truiden</t>
  </si>
  <si>
    <t>VZW Katholieke Centrumscholen Sint-Truiden - Technicum</t>
  </si>
  <si>
    <t>vzw KCST-Technicum</t>
  </si>
  <si>
    <t>MS-KA Tichelrij</t>
  </si>
  <si>
    <t>Tongeren</t>
  </si>
  <si>
    <t>VZW Katholiek Secundair Onderwijs Onze-Lieve-Vrouw Tongeren-Borgloon</t>
  </si>
  <si>
    <t>VIIO3</t>
  </si>
  <si>
    <t>Subsidies voor projecten in Limburg vanuit de bevoegdheid onderwijs en vorming - DBFMSvM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</si>
</sst>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14" fontId="0" fillId="0" borderId="1" xfId="0" applyNumberFormat="1" applyBorder="1"/>
    <xf numFmtId="3" fontId="0" fillId="0" borderId="0" xfId="0" applyNumberFormat="1"/>
    <xf numFmtId="3" fontId="0" fillId="0" borderId="1" xfId="0" applyNumberFormat="1" applyBorder="1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9" fontId="2" fillId="0" borderId="1" xfId="1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164" fontId="0" fillId="0" borderId="1" xfId="0" applyNumberFormat="1" applyBorder="1" applyAlignment="1">
      <alignment horizontal="right" vertical="top" indent="1"/>
    </xf>
    <xf numFmtId="164" fontId="2" fillId="0" borderId="1" xfId="0" applyNumberFormat="1" applyFont="1" applyBorder="1" applyAlignment="1">
      <alignment horizontal="right" vertical="top" indent="1"/>
    </xf>
    <xf numFmtId="3" fontId="0" fillId="0" borderId="1" xfId="1" applyNumberFormat="1" applyFont="1" applyBorder="1" applyAlignment="1">
      <alignment horizontal="right" vertical="top" indent="2"/>
    </xf>
    <xf numFmtId="3" fontId="2" fillId="0" borderId="1" xfId="0" applyNumberFormat="1" applyFont="1" applyBorder="1" applyAlignment="1">
      <alignment horizontal="right" vertical="top" indent="2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9" fontId="0" fillId="0" borderId="1" xfId="1" applyFont="1" applyBorder="1" applyAlignment="1">
      <alignment horizontal="left" vertical="top"/>
    </xf>
    <xf numFmtId="3" fontId="2" fillId="0" borderId="2" xfId="0" applyNumberFormat="1" applyFont="1" applyBorder="1" applyAlignment="1">
      <alignment vertical="center" wrapText="1"/>
    </xf>
    <xf numFmtId="3" fontId="0" fillId="0" borderId="2" xfId="0" applyNumberFormat="1" applyBorder="1"/>
    <xf numFmtId="0" fontId="0" fillId="0" borderId="0" xfId="0" applyFill="1"/>
    <xf numFmtId="9" fontId="0" fillId="0" borderId="0" xfId="1" applyFont="1"/>
    <xf numFmtId="14" fontId="0" fillId="0" borderId="0" xfId="0" applyNumberFormat="1"/>
    <xf numFmtId="0" fontId="2" fillId="0" borderId="1" xfId="0" applyFont="1" applyFill="1" applyBorder="1" applyAlignment="1">
      <alignment vertical="center" wrapText="1"/>
    </xf>
    <xf numFmtId="9" fontId="2" fillId="0" borderId="1" xfId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L7"/>
  <sheetViews>
    <sheetView tabSelected="1" zoomScaleNormal="100" zoomScaleSheetLayoutView="90" workbookViewId="0">
      <selection activeCell="A3" sqref="A3"/>
    </sheetView>
  </sheetViews>
  <sheetFormatPr defaultRowHeight="14.4" x14ac:dyDescent="0.3"/>
  <cols>
    <col min="1" max="1" width="18.109375" bestFit="1" customWidth="1"/>
    <col min="2" max="2" width="27" bestFit="1" customWidth="1"/>
    <col min="3" max="3" width="51.88671875" bestFit="1" customWidth="1"/>
    <col min="4" max="4" width="44.109375" bestFit="1" customWidth="1"/>
    <col min="5" max="5" width="24" bestFit="1" customWidth="1"/>
    <col min="6" max="6" width="13.5546875" style="3" customWidth="1"/>
    <col min="7" max="7" width="27.44140625" bestFit="1" customWidth="1"/>
    <col min="8" max="8" width="17.109375" style="3" customWidth="1"/>
    <col min="9" max="9" width="8.6640625" style="3" hidden="1" customWidth="1"/>
    <col min="10" max="10" width="7.44140625" style="3" hidden="1" customWidth="1"/>
    <col min="11" max="11" width="8.5546875" hidden="1" customWidth="1"/>
    <col min="12" max="12" width="8.33203125" hidden="1" customWidth="1"/>
  </cols>
  <sheetData>
    <row r="1" spans="1:12" ht="25.5" customHeight="1" x14ac:dyDescent="0.3">
      <c r="A1" s="30" t="s">
        <v>31</v>
      </c>
      <c r="B1" s="30"/>
      <c r="C1" s="30"/>
      <c r="D1" s="30"/>
      <c r="E1" s="30"/>
      <c r="F1" s="30"/>
      <c r="G1" s="30"/>
      <c r="H1" s="30"/>
    </row>
    <row r="2" spans="1:12" ht="55.5" customHeight="1" x14ac:dyDescent="0.3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29</v>
      </c>
      <c r="G2" s="7" t="s">
        <v>5</v>
      </c>
      <c r="H2" s="6" t="s">
        <v>30</v>
      </c>
      <c r="I2" s="17" t="s">
        <v>27</v>
      </c>
      <c r="J2" s="6" t="s">
        <v>28</v>
      </c>
      <c r="K2" s="8" t="s">
        <v>6</v>
      </c>
      <c r="L2" s="8" t="s">
        <v>7</v>
      </c>
    </row>
    <row r="3" spans="1:12" x14ac:dyDescent="0.3">
      <c r="A3" s="13" t="s">
        <v>11</v>
      </c>
      <c r="B3" s="13" t="s">
        <v>12</v>
      </c>
      <c r="C3" s="13" t="s">
        <v>13</v>
      </c>
      <c r="D3" s="13" t="s">
        <v>14</v>
      </c>
      <c r="E3" s="14" t="s">
        <v>8</v>
      </c>
      <c r="F3" s="11">
        <v>4627</v>
      </c>
      <c r="G3" s="16" t="s">
        <v>15</v>
      </c>
      <c r="H3" s="9">
        <v>9572773.5559400003</v>
      </c>
      <c r="I3" s="18" t="s">
        <v>10</v>
      </c>
      <c r="J3" s="4" t="s">
        <v>10</v>
      </c>
      <c r="K3" s="2" t="s">
        <v>9</v>
      </c>
      <c r="L3" s="2" t="s">
        <v>9</v>
      </c>
    </row>
    <row r="4" spans="1:12" x14ac:dyDescent="0.3">
      <c r="A4" s="13" t="s">
        <v>11</v>
      </c>
      <c r="B4" s="13" t="s">
        <v>16</v>
      </c>
      <c r="C4" s="13" t="s">
        <v>24</v>
      </c>
      <c r="D4" s="13" t="s">
        <v>25</v>
      </c>
      <c r="E4" s="14" t="s">
        <v>18</v>
      </c>
      <c r="F4" s="11">
        <v>12760</v>
      </c>
      <c r="G4" s="13" t="s">
        <v>17</v>
      </c>
      <c r="H4" s="9">
        <v>26533021.968000002</v>
      </c>
      <c r="I4" s="18" t="s">
        <v>10</v>
      </c>
      <c r="J4" s="4" t="s">
        <v>10</v>
      </c>
      <c r="K4" s="2" t="s">
        <v>9</v>
      </c>
      <c r="L4" s="2" t="s">
        <v>9</v>
      </c>
    </row>
    <row r="5" spans="1:12" x14ac:dyDescent="0.3">
      <c r="A5" s="13" t="s">
        <v>19</v>
      </c>
      <c r="B5" s="13" t="s">
        <v>12</v>
      </c>
      <c r="C5" s="13" t="s">
        <v>13</v>
      </c>
      <c r="D5" s="13" t="s">
        <v>20</v>
      </c>
      <c r="E5" s="14" t="s">
        <v>18</v>
      </c>
      <c r="F5" s="11">
        <v>3552</v>
      </c>
      <c r="G5" s="16" t="s">
        <v>15</v>
      </c>
      <c r="H5" s="9">
        <v>7348712.2694399999</v>
      </c>
      <c r="I5" s="18" t="s">
        <v>10</v>
      </c>
      <c r="J5" s="4" t="s">
        <v>10</v>
      </c>
      <c r="K5" s="2" t="s">
        <v>9</v>
      </c>
      <c r="L5" s="2" t="s">
        <v>9</v>
      </c>
    </row>
    <row r="6" spans="1:12" x14ac:dyDescent="0.3">
      <c r="A6" s="13" t="s">
        <v>21</v>
      </c>
      <c r="B6" s="13" t="s">
        <v>16</v>
      </c>
      <c r="C6" s="13" t="s">
        <v>22</v>
      </c>
      <c r="D6" s="13" t="s">
        <v>23</v>
      </c>
      <c r="E6" s="14" t="s">
        <v>18</v>
      </c>
      <c r="F6" s="11">
        <v>16317</v>
      </c>
      <c r="G6" s="13" t="s">
        <v>17</v>
      </c>
      <c r="H6" s="9">
        <v>33823252.663149998</v>
      </c>
      <c r="I6" s="18" t="s">
        <v>10</v>
      </c>
      <c r="J6" s="4" t="s">
        <v>10</v>
      </c>
      <c r="K6" s="2" t="s">
        <v>9</v>
      </c>
      <c r="L6" s="2" t="s">
        <v>9</v>
      </c>
    </row>
    <row r="7" spans="1:12" x14ac:dyDescent="0.3">
      <c r="A7" s="15" t="s">
        <v>26</v>
      </c>
      <c r="B7" s="13"/>
      <c r="C7" s="13"/>
      <c r="D7" s="13"/>
      <c r="E7" s="13"/>
      <c r="F7" s="12">
        <f>SUM(F3:F6)</f>
        <v>37256</v>
      </c>
      <c r="G7" s="13"/>
      <c r="H7" s="10">
        <f>SUM(H3:H6)</f>
        <v>77277760.456530005</v>
      </c>
      <c r="I7" s="18"/>
      <c r="J7" s="4"/>
      <c r="K7" s="1"/>
      <c r="L7" s="1"/>
    </row>
  </sheetData>
  <sortState ref="A2:P6">
    <sortCondition ref="A3"/>
  </sortState>
  <mergeCells count="1">
    <mergeCell ref="A1:H1"/>
  </mergeCells>
  <pageMargins left="0.23622047244094491" right="0.23622047244094491" top="0.74803149606299213" bottom="0.74803149606299213" header="0.31496062992125984" footer="0.31496062992125984"/>
  <pageSetup paperSize="8" scale="91" orientation="landscape" r:id="rId1"/>
  <headerFooter>
    <oddHeader>&amp;RBijlage 2b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zoomScaleNormal="100" zoomScaleSheetLayoutView="70" workbookViewId="0">
      <selection activeCell="A3" sqref="A3"/>
    </sheetView>
  </sheetViews>
  <sheetFormatPr defaultRowHeight="14.4" x14ac:dyDescent="0.3"/>
  <cols>
    <col min="1" max="1" width="21.109375" bestFit="1" customWidth="1"/>
    <col min="2" max="2" width="31.6640625" bestFit="1" customWidth="1"/>
    <col min="3" max="3" width="65.109375" style="19" customWidth="1"/>
    <col min="4" max="4" width="43.44140625" customWidth="1"/>
    <col min="5" max="5" width="24" bestFit="1" customWidth="1"/>
    <col min="6" max="6" width="27.44140625" style="20" bestFit="1" customWidth="1"/>
    <col min="7" max="8" width="16.6640625" style="3" customWidth="1"/>
    <col min="9" max="9" width="14.5546875" style="21" bestFit="1" customWidth="1"/>
    <col min="10" max="10" width="57" bestFit="1" customWidth="1"/>
  </cols>
  <sheetData>
    <row r="1" spans="1:10" ht="25.5" customHeight="1" x14ac:dyDescent="0.3">
      <c r="A1" s="30" t="s">
        <v>85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50.25" customHeight="1" x14ac:dyDescent="0.3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3" t="s">
        <v>32</v>
      </c>
      <c r="G2" s="24" t="s">
        <v>33</v>
      </c>
      <c r="H2" s="24" t="s">
        <v>28</v>
      </c>
      <c r="I2" s="25" t="s">
        <v>6</v>
      </c>
      <c r="J2" s="22" t="s">
        <v>34</v>
      </c>
    </row>
    <row r="3" spans="1:10" x14ac:dyDescent="0.3">
      <c r="A3" s="13" t="s">
        <v>35</v>
      </c>
      <c r="B3" s="13" t="s">
        <v>16</v>
      </c>
      <c r="C3" s="26" t="s">
        <v>36</v>
      </c>
      <c r="D3" s="27" t="s">
        <v>37</v>
      </c>
      <c r="E3" s="13" t="s">
        <v>18</v>
      </c>
      <c r="F3" s="16" t="s">
        <v>15</v>
      </c>
      <c r="G3" s="9">
        <v>51008592.590000011</v>
      </c>
      <c r="H3" s="9">
        <v>3362077.88</v>
      </c>
      <c r="I3" s="28">
        <v>41806</v>
      </c>
      <c r="J3" s="13" t="s">
        <v>38</v>
      </c>
    </row>
    <row r="4" spans="1:10" x14ac:dyDescent="0.3">
      <c r="A4" s="13" t="s">
        <v>35</v>
      </c>
      <c r="B4" s="13" t="s">
        <v>16</v>
      </c>
      <c r="C4" s="26" t="s">
        <v>39</v>
      </c>
      <c r="D4" s="27" t="s">
        <v>40</v>
      </c>
      <c r="E4" s="13" t="s">
        <v>18</v>
      </c>
      <c r="F4" s="16" t="s">
        <v>41</v>
      </c>
      <c r="G4" s="9">
        <v>4210032.16</v>
      </c>
      <c r="H4" s="9">
        <v>295426.16000000003</v>
      </c>
      <c r="I4" s="28">
        <v>41957</v>
      </c>
      <c r="J4" s="13" t="s">
        <v>38</v>
      </c>
    </row>
    <row r="5" spans="1:10" x14ac:dyDescent="0.3">
      <c r="A5" s="13" t="s">
        <v>42</v>
      </c>
      <c r="B5" s="13" t="s">
        <v>12</v>
      </c>
      <c r="C5" s="26" t="s">
        <v>13</v>
      </c>
      <c r="D5" s="27" t="s">
        <v>43</v>
      </c>
      <c r="E5" s="13" t="s">
        <v>18</v>
      </c>
      <c r="F5" s="16" t="s">
        <v>41</v>
      </c>
      <c r="G5" s="9">
        <v>4054678.19</v>
      </c>
      <c r="H5" s="9">
        <v>339885.39999999997</v>
      </c>
      <c r="I5" s="28">
        <v>41982</v>
      </c>
      <c r="J5" s="13" t="s">
        <v>38</v>
      </c>
    </row>
    <row r="6" spans="1:10" x14ac:dyDescent="0.3">
      <c r="A6" s="13" t="s">
        <v>42</v>
      </c>
      <c r="B6" s="13" t="s">
        <v>16</v>
      </c>
      <c r="C6" s="26" t="s">
        <v>44</v>
      </c>
      <c r="D6" s="27" t="s">
        <v>45</v>
      </c>
      <c r="E6" s="13" t="s">
        <v>18</v>
      </c>
      <c r="F6" s="16" t="s">
        <v>41</v>
      </c>
      <c r="G6" s="9">
        <v>8412323.3300000019</v>
      </c>
      <c r="H6" s="9">
        <v>590008.4</v>
      </c>
      <c r="I6" s="28">
        <v>42186</v>
      </c>
      <c r="J6" s="13" t="s">
        <v>38</v>
      </c>
    </row>
    <row r="7" spans="1:10" x14ac:dyDescent="0.3">
      <c r="A7" s="13" t="s">
        <v>46</v>
      </c>
      <c r="B7" s="13" t="s">
        <v>16</v>
      </c>
      <c r="C7" s="26" t="s">
        <v>47</v>
      </c>
      <c r="D7" s="27" t="s">
        <v>48</v>
      </c>
      <c r="E7" s="13" t="s">
        <v>18</v>
      </c>
      <c r="F7" s="16" t="s">
        <v>49</v>
      </c>
      <c r="G7" s="9">
        <v>19992614.749999996</v>
      </c>
      <c r="H7" s="9">
        <v>1267483.32</v>
      </c>
      <c r="I7" s="28">
        <v>41810</v>
      </c>
      <c r="J7" s="13" t="s">
        <v>38</v>
      </c>
    </row>
    <row r="8" spans="1:10" x14ac:dyDescent="0.3">
      <c r="A8" s="13" t="s">
        <v>50</v>
      </c>
      <c r="B8" s="13" t="s">
        <v>12</v>
      </c>
      <c r="C8" s="26" t="s">
        <v>13</v>
      </c>
      <c r="D8" s="27" t="s">
        <v>51</v>
      </c>
      <c r="E8" s="14" t="s">
        <v>18</v>
      </c>
      <c r="F8" s="16" t="s">
        <v>49</v>
      </c>
      <c r="G8" s="9">
        <v>8916860.7200000007</v>
      </c>
      <c r="H8" s="9">
        <v>743579.16</v>
      </c>
      <c r="I8" s="28"/>
      <c r="J8" s="13" t="s">
        <v>38</v>
      </c>
    </row>
    <row r="9" spans="1:10" x14ac:dyDescent="0.3">
      <c r="A9" s="13" t="s">
        <v>52</v>
      </c>
      <c r="B9" s="13" t="s">
        <v>12</v>
      </c>
      <c r="C9" s="26" t="s">
        <v>13</v>
      </c>
      <c r="D9" s="27" t="s">
        <v>53</v>
      </c>
      <c r="E9" s="13" t="s">
        <v>18</v>
      </c>
      <c r="F9" s="16" t="s">
        <v>41</v>
      </c>
      <c r="G9" s="9">
        <v>3722377.69</v>
      </c>
      <c r="H9" s="9">
        <v>314830.24</v>
      </c>
      <c r="I9" s="28">
        <v>41823</v>
      </c>
      <c r="J9" s="13" t="s">
        <v>38</v>
      </c>
    </row>
    <row r="10" spans="1:10" x14ac:dyDescent="0.3">
      <c r="A10" s="13" t="s">
        <v>52</v>
      </c>
      <c r="B10" s="13" t="s">
        <v>54</v>
      </c>
      <c r="C10" s="26" t="s">
        <v>55</v>
      </c>
      <c r="D10" s="27" t="s">
        <v>56</v>
      </c>
      <c r="E10" s="13" t="s">
        <v>18</v>
      </c>
      <c r="F10" s="16" t="s">
        <v>49</v>
      </c>
      <c r="G10" s="9">
        <v>11851232.780000003</v>
      </c>
      <c r="H10" s="9">
        <v>694354</v>
      </c>
      <c r="I10" s="28">
        <v>41691</v>
      </c>
      <c r="J10" s="13" t="s">
        <v>38</v>
      </c>
    </row>
    <row r="11" spans="1:10" x14ac:dyDescent="0.3">
      <c r="A11" s="13" t="s">
        <v>52</v>
      </c>
      <c r="B11" s="13" t="s">
        <v>16</v>
      </c>
      <c r="C11" s="26" t="s">
        <v>57</v>
      </c>
      <c r="D11" s="27" t="s">
        <v>58</v>
      </c>
      <c r="E11" s="13" t="s">
        <v>18</v>
      </c>
      <c r="F11" s="16" t="s">
        <v>49</v>
      </c>
      <c r="G11" s="9">
        <v>4855162.830000001</v>
      </c>
      <c r="H11" s="9">
        <v>284452.64</v>
      </c>
      <c r="I11" s="28">
        <v>41977</v>
      </c>
      <c r="J11" s="13" t="s">
        <v>38</v>
      </c>
    </row>
    <row r="12" spans="1:10" ht="28.8" x14ac:dyDescent="0.3">
      <c r="A12" s="13" t="s">
        <v>52</v>
      </c>
      <c r="B12" s="13" t="s">
        <v>16</v>
      </c>
      <c r="C12" s="26" t="s">
        <v>59</v>
      </c>
      <c r="D12" s="27" t="s">
        <v>60</v>
      </c>
      <c r="E12" s="13" t="s">
        <v>18</v>
      </c>
      <c r="F12" s="16" t="s">
        <v>49</v>
      </c>
      <c r="G12" s="9">
        <v>27406334.849999998</v>
      </c>
      <c r="H12" s="9">
        <v>1622339.8</v>
      </c>
      <c r="I12" s="28">
        <v>42017</v>
      </c>
      <c r="J12" s="13" t="s">
        <v>38</v>
      </c>
    </row>
    <row r="13" spans="1:10" x14ac:dyDescent="0.3">
      <c r="A13" s="13" t="s">
        <v>52</v>
      </c>
      <c r="B13" s="13" t="s">
        <v>16</v>
      </c>
      <c r="C13" s="26" t="s">
        <v>61</v>
      </c>
      <c r="D13" s="27" t="s">
        <v>62</v>
      </c>
      <c r="E13" s="13" t="s">
        <v>18</v>
      </c>
      <c r="F13" s="16" t="s">
        <v>41</v>
      </c>
      <c r="G13" s="9">
        <v>4299116.18</v>
      </c>
      <c r="H13" s="9">
        <v>281955.48</v>
      </c>
      <c r="I13" s="28">
        <v>42025</v>
      </c>
      <c r="J13" s="13" t="s">
        <v>38</v>
      </c>
    </row>
    <row r="14" spans="1:10" x14ac:dyDescent="0.3">
      <c r="A14" s="13" t="s">
        <v>63</v>
      </c>
      <c r="B14" s="13" t="s">
        <v>16</v>
      </c>
      <c r="C14" s="26" t="s">
        <v>64</v>
      </c>
      <c r="D14" s="27" t="s">
        <v>65</v>
      </c>
      <c r="E14" s="13" t="s">
        <v>8</v>
      </c>
      <c r="F14" s="16" t="s">
        <v>49</v>
      </c>
      <c r="G14" s="9">
        <v>20308235.539999995</v>
      </c>
      <c r="H14" s="9">
        <v>1298754.6400000001</v>
      </c>
      <c r="I14" s="28">
        <v>42124</v>
      </c>
      <c r="J14" s="13" t="s">
        <v>38</v>
      </c>
    </row>
    <row r="15" spans="1:10" x14ac:dyDescent="0.3">
      <c r="A15" s="13" t="s">
        <v>66</v>
      </c>
      <c r="B15" s="13" t="s">
        <v>16</v>
      </c>
      <c r="C15" s="26" t="s">
        <v>67</v>
      </c>
      <c r="D15" s="27" t="s">
        <v>68</v>
      </c>
      <c r="E15" s="13" t="s">
        <v>18</v>
      </c>
      <c r="F15" s="16" t="s">
        <v>41</v>
      </c>
      <c r="G15" s="9">
        <v>3677878.5399999996</v>
      </c>
      <c r="H15" s="9">
        <v>247745.08000000002</v>
      </c>
      <c r="I15" s="28">
        <v>42088</v>
      </c>
      <c r="J15" s="13" t="s">
        <v>38</v>
      </c>
    </row>
    <row r="16" spans="1:10" ht="28.8" x14ac:dyDescent="0.3">
      <c r="A16" s="13" t="s">
        <v>69</v>
      </c>
      <c r="B16" s="13" t="s">
        <v>16</v>
      </c>
      <c r="C16" s="26" t="s">
        <v>70</v>
      </c>
      <c r="D16" s="27" t="s">
        <v>71</v>
      </c>
      <c r="E16" s="13" t="s">
        <v>18</v>
      </c>
      <c r="F16" s="16" t="s">
        <v>41</v>
      </c>
      <c r="G16" s="9">
        <v>5762917.9600000009</v>
      </c>
      <c r="H16" s="9">
        <v>384700.64</v>
      </c>
      <c r="I16" s="28">
        <v>42024</v>
      </c>
      <c r="J16" s="13" t="s">
        <v>38</v>
      </c>
    </row>
    <row r="17" spans="1:10" x14ac:dyDescent="0.3">
      <c r="A17" s="13" t="s">
        <v>69</v>
      </c>
      <c r="B17" s="13" t="s">
        <v>16</v>
      </c>
      <c r="C17" s="26" t="s">
        <v>70</v>
      </c>
      <c r="D17" s="27" t="s">
        <v>62</v>
      </c>
      <c r="E17" s="13" t="s">
        <v>18</v>
      </c>
      <c r="F17" s="16" t="s">
        <v>41</v>
      </c>
      <c r="G17" s="9">
        <v>4323338.2299999995</v>
      </c>
      <c r="H17" s="9">
        <v>281911.03999999998</v>
      </c>
      <c r="I17" s="28">
        <v>42089</v>
      </c>
      <c r="J17" s="13" t="s">
        <v>38</v>
      </c>
    </row>
    <row r="18" spans="1:10" ht="28.8" x14ac:dyDescent="0.3">
      <c r="A18" s="13" t="s">
        <v>72</v>
      </c>
      <c r="B18" s="13" t="s">
        <v>16</v>
      </c>
      <c r="C18" s="26" t="s">
        <v>73</v>
      </c>
      <c r="D18" s="27" t="s">
        <v>74</v>
      </c>
      <c r="E18" s="13" t="s">
        <v>18</v>
      </c>
      <c r="F18" s="16" t="s">
        <v>15</v>
      </c>
      <c r="G18" s="9">
        <v>35199275.210000001</v>
      </c>
      <c r="H18" s="9">
        <v>2212294.9200000004</v>
      </c>
      <c r="I18" s="28">
        <v>41880</v>
      </c>
      <c r="J18" s="13" t="s">
        <v>38</v>
      </c>
    </row>
    <row r="19" spans="1:10" x14ac:dyDescent="0.3">
      <c r="A19" s="13" t="s">
        <v>75</v>
      </c>
      <c r="B19" s="13" t="s">
        <v>54</v>
      </c>
      <c r="C19" s="26" t="s">
        <v>76</v>
      </c>
      <c r="D19" s="27" t="s">
        <v>77</v>
      </c>
      <c r="E19" s="13" t="s">
        <v>18</v>
      </c>
      <c r="F19" s="16" t="s">
        <v>41</v>
      </c>
      <c r="G19" s="9">
        <v>4106488.4600000004</v>
      </c>
      <c r="H19" s="9">
        <v>285333.64</v>
      </c>
      <c r="I19" s="28">
        <v>41929</v>
      </c>
      <c r="J19" s="13" t="s">
        <v>38</v>
      </c>
    </row>
    <row r="20" spans="1:10" x14ac:dyDescent="0.3">
      <c r="A20" s="13" t="s">
        <v>78</v>
      </c>
      <c r="B20" s="13" t="s">
        <v>16</v>
      </c>
      <c r="C20" s="26" t="s">
        <v>79</v>
      </c>
      <c r="D20" s="27" t="s">
        <v>80</v>
      </c>
      <c r="E20" s="14" t="s">
        <v>18</v>
      </c>
      <c r="F20" s="16" t="s">
        <v>49</v>
      </c>
      <c r="G20" s="9">
        <v>42658694.130000003</v>
      </c>
      <c r="H20" s="9">
        <v>2747732.28</v>
      </c>
      <c r="I20" s="28"/>
      <c r="J20" s="13" t="s">
        <v>38</v>
      </c>
    </row>
    <row r="21" spans="1:10" x14ac:dyDescent="0.3">
      <c r="A21" s="13" t="s">
        <v>78</v>
      </c>
      <c r="B21" s="13" t="s">
        <v>12</v>
      </c>
      <c r="C21" s="26" t="s">
        <v>13</v>
      </c>
      <c r="D21" s="27" t="s">
        <v>81</v>
      </c>
      <c r="E21" s="13" t="s">
        <v>18</v>
      </c>
      <c r="F21" s="16" t="s">
        <v>49</v>
      </c>
      <c r="G21" s="9">
        <v>5399928.5499999989</v>
      </c>
      <c r="H21" s="9">
        <v>459534</v>
      </c>
      <c r="I21" s="28">
        <v>41823</v>
      </c>
      <c r="J21" s="13" t="s">
        <v>38</v>
      </c>
    </row>
    <row r="22" spans="1:10" x14ac:dyDescent="0.3">
      <c r="A22" s="13" t="s">
        <v>82</v>
      </c>
      <c r="B22" s="13" t="s">
        <v>16</v>
      </c>
      <c r="C22" s="26" t="s">
        <v>83</v>
      </c>
      <c r="D22" s="27" t="s">
        <v>84</v>
      </c>
      <c r="E22" s="13" t="s">
        <v>18</v>
      </c>
      <c r="F22" s="16" t="s">
        <v>49</v>
      </c>
      <c r="G22" s="9">
        <v>16164516.890000001</v>
      </c>
      <c r="H22" s="9">
        <v>976157.96</v>
      </c>
      <c r="I22" s="28">
        <v>42347</v>
      </c>
      <c r="J22" s="13" t="s">
        <v>38</v>
      </c>
    </row>
    <row r="23" spans="1:10" x14ac:dyDescent="0.3">
      <c r="A23" s="15" t="s">
        <v>26</v>
      </c>
      <c r="B23" s="13"/>
      <c r="C23" s="14"/>
      <c r="D23" s="13"/>
      <c r="E23" s="13"/>
      <c r="F23" s="13"/>
      <c r="G23" s="10">
        <f>SUM(G3:G22)</f>
        <v>286330599.57999998</v>
      </c>
      <c r="H23" s="10">
        <f>SUM(H3:H22)</f>
        <v>18690556.680000003</v>
      </c>
      <c r="I23" s="29"/>
      <c r="J23" s="1"/>
    </row>
    <row r="24" spans="1:10" x14ac:dyDescent="0.3">
      <c r="F24"/>
      <c r="I24"/>
    </row>
    <row r="25" spans="1:10" x14ac:dyDescent="0.3">
      <c r="F25"/>
      <c r="I25"/>
    </row>
    <row r="26" spans="1:10" x14ac:dyDescent="0.3">
      <c r="F26"/>
      <c r="I26"/>
    </row>
    <row r="27" spans="1:10" x14ac:dyDescent="0.3">
      <c r="F27"/>
      <c r="I27"/>
    </row>
    <row r="28" spans="1:10" x14ac:dyDescent="0.3">
      <c r="F28"/>
      <c r="I28"/>
    </row>
    <row r="29" spans="1:10" x14ac:dyDescent="0.3">
      <c r="F29"/>
      <c r="I29"/>
    </row>
    <row r="30" spans="1:10" x14ac:dyDescent="0.3">
      <c r="F30"/>
      <c r="I30"/>
    </row>
    <row r="31" spans="1:10" x14ac:dyDescent="0.3">
      <c r="F31"/>
      <c r="I31"/>
    </row>
    <row r="32" spans="1:10" x14ac:dyDescent="0.3">
      <c r="F32"/>
      <c r="I32"/>
    </row>
    <row r="33" spans="6:9" x14ac:dyDescent="0.3">
      <c r="F33"/>
      <c r="I33"/>
    </row>
    <row r="34" spans="6:9" x14ac:dyDescent="0.3">
      <c r="F34"/>
      <c r="I34"/>
    </row>
    <row r="35" spans="6:9" x14ac:dyDescent="0.3">
      <c r="F35"/>
      <c r="I35"/>
    </row>
    <row r="36" spans="6:9" x14ac:dyDescent="0.3">
      <c r="F36"/>
      <c r="I36"/>
    </row>
    <row r="37" spans="6:9" x14ac:dyDescent="0.3">
      <c r="F37"/>
      <c r="I37"/>
    </row>
    <row r="38" spans="6:9" x14ac:dyDescent="0.3">
      <c r="F38"/>
      <c r="I38"/>
    </row>
    <row r="39" spans="6:9" x14ac:dyDescent="0.3">
      <c r="F39"/>
      <c r="I39"/>
    </row>
    <row r="40" spans="6:9" x14ac:dyDescent="0.3">
      <c r="F40"/>
      <c r="I40"/>
    </row>
    <row r="41" spans="6:9" x14ac:dyDescent="0.3">
      <c r="F41"/>
      <c r="I41"/>
    </row>
    <row r="42" spans="6:9" x14ac:dyDescent="0.3">
      <c r="F42"/>
      <c r="I42"/>
    </row>
    <row r="43" spans="6:9" x14ac:dyDescent="0.3">
      <c r="F43"/>
      <c r="I43"/>
    </row>
    <row r="44" spans="6:9" x14ac:dyDescent="0.3">
      <c r="F44"/>
      <c r="I44"/>
    </row>
    <row r="45" spans="6:9" x14ac:dyDescent="0.3">
      <c r="F45"/>
      <c r="I45"/>
    </row>
    <row r="46" spans="6:9" x14ac:dyDescent="0.3">
      <c r="F46"/>
      <c r="I46"/>
    </row>
    <row r="47" spans="6:9" x14ac:dyDescent="0.3">
      <c r="F47"/>
      <c r="I47"/>
    </row>
    <row r="48" spans="6:9" x14ac:dyDescent="0.3">
      <c r="F48"/>
      <c r="I48"/>
    </row>
    <row r="49" spans="6:9" x14ac:dyDescent="0.3">
      <c r="F49"/>
      <c r="I49"/>
    </row>
  </sheetData>
  <mergeCells count="1">
    <mergeCell ref="A1:J1"/>
  </mergeCells>
  <pageMargins left="0.23622047244094491" right="0.23622047244094491" top="0.74803149606299213" bottom="0.74803149606299213" header="0.31496062992125984" footer="0.31496062992125984"/>
  <pageSetup paperSize="8" scale="64" orientation="landscape" r:id="rId1"/>
  <headerFooter>
    <oddHeader>&amp;RBijlage 2b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A2DEB3C481334988283605DB6AF619" ma:contentTypeVersion="0" ma:contentTypeDescription="Een nieuw document maken." ma:contentTypeScope="" ma:versionID="6883c4f946809bd21467fac16a470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978a156f712f99d6452530788f7ffe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F3265B4-1534-4ADC-A740-AAAA9664EC7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A5E8E0-CE90-4028-9EBA-5B644D604070}"/>
</file>

<file path=customXml/itemProps3.xml><?xml version="1.0" encoding="utf-8"?>
<ds:datastoreItem xmlns:ds="http://schemas.openxmlformats.org/officeDocument/2006/customXml" ds:itemID="{F2570429-6A1C-4922-98E9-844C3975E381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DBFMPSP</vt:lpstr>
      <vt:lpstr>DBFMSvM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Cedric</dc:creator>
  <cp:lastModifiedBy>D'Hanis, Denis</cp:lastModifiedBy>
  <cp:lastPrinted>2018-04-16T09:35:12Z</cp:lastPrinted>
  <dcterms:created xsi:type="dcterms:W3CDTF">2018-03-12T11:36:48Z</dcterms:created>
  <dcterms:modified xsi:type="dcterms:W3CDTF">2018-04-16T09:35:32Z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0x010100E5A2DEB3C481334988283605DB6AF619</vt:lpwstr>
  </property>
</Properties>
</file>