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PR\Doc\01_Schriftelijke Vragen 2017-2018\105 - Onroerende voorheffing - Aanslagjaar 2016 en 2017\"/>
    </mc:Choice>
  </mc:AlternateContent>
  <bookViews>
    <workbookView xWindow="480" yWindow="105" windowWidth="24240" windowHeight="12585"/>
  </bookViews>
  <sheets>
    <sheet name="Blad1" sheetId="1" r:id="rId1"/>
    <sheet name="Blad2" sheetId="2" r:id="rId2"/>
    <sheet name="Blad3" sheetId="3" r:id="rId3"/>
  </sheets>
  <calcPr calcId="152511"/>
</workbook>
</file>

<file path=xl/calcChain.xml><?xml version="1.0" encoding="utf-8"?>
<calcChain xmlns="http://schemas.openxmlformats.org/spreadsheetml/2006/main">
  <c r="D40" i="1" l="1"/>
  <c r="D39" i="1"/>
  <c r="E39" i="1"/>
  <c r="D38" i="1"/>
  <c r="E38" i="1"/>
  <c r="F38" i="1"/>
  <c r="C38" i="1"/>
  <c r="C39" i="1"/>
  <c r="C40" i="1"/>
  <c r="C41" i="1"/>
  <c r="D37" i="1"/>
  <c r="E37" i="1"/>
  <c r="F37" i="1"/>
  <c r="C37" i="1"/>
  <c r="B38" i="1"/>
  <c r="B39" i="1"/>
  <c r="B40" i="1"/>
  <c r="B41" i="1"/>
  <c r="B42" i="1"/>
  <c r="B37" i="1"/>
  <c r="D31" i="1"/>
  <c r="D30" i="1"/>
  <c r="E30" i="1"/>
  <c r="D29" i="1"/>
  <c r="E29" i="1"/>
  <c r="F29" i="1"/>
  <c r="C31" i="1"/>
  <c r="C32" i="1"/>
  <c r="C30" i="1"/>
  <c r="C29" i="1"/>
  <c r="B29" i="1"/>
  <c r="B30" i="1"/>
  <c r="B31" i="1"/>
  <c r="B32" i="1"/>
  <c r="B33" i="1"/>
  <c r="F28" i="1"/>
  <c r="D28" i="1"/>
  <c r="E28" i="1"/>
  <c r="C28" i="1"/>
  <c r="B28" i="1"/>
</calcChain>
</file>

<file path=xl/sharedStrings.xml><?xml version="1.0" encoding="utf-8"?>
<sst xmlns="http://schemas.openxmlformats.org/spreadsheetml/2006/main" count="53" uniqueCount="32">
  <si>
    <t>AJ 2012</t>
  </si>
  <si>
    <t>AJ 2013</t>
  </si>
  <si>
    <t>AJ 2014</t>
  </si>
  <si>
    <t>AJ 2015</t>
  </si>
  <si>
    <t>AJ 2016</t>
  </si>
  <si>
    <t>AJ 2017</t>
  </si>
  <si>
    <t>ingekohierd in AJ</t>
  </si>
  <si>
    <t>ingekohierd in AJ+1</t>
  </si>
  <si>
    <t>ingekohierd in AJ+2</t>
  </si>
  <si>
    <t>ingekohierd in AJ+3</t>
  </si>
  <si>
    <t>ingekohierd in AJ+4</t>
  </si>
  <si>
    <t>ingekohierd op 31/12/AJ</t>
  </si>
  <si>
    <t>ingekohierd op 31/12/AJ+1</t>
  </si>
  <si>
    <t>ingekohierd op 31/12/AJ+2</t>
  </si>
  <si>
    <t>ingekohierd op 31/12/AJ+3</t>
  </si>
  <si>
    <t>ingekohierd op 31/12/AJ+4</t>
  </si>
  <si>
    <t>AJ</t>
  </si>
  <si>
    <t>ingekohierde bedragen (in euro) (cumulatief)</t>
  </si>
  <si>
    <t>aantal aanslagbiljetten (cumulatief)</t>
  </si>
  <si>
    <t>AB op 31/12/AJ</t>
  </si>
  <si>
    <t xml:space="preserve"> AB op 31/12/AJ+1</t>
  </si>
  <si>
    <t xml:space="preserve"> AB op 31/12/AJ+2</t>
  </si>
  <si>
    <t xml:space="preserve"> AB op 31/12/AJ+3</t>
  </si>
  <si>
    <t xml:space="preserve"> AB op 31/12/AJ+4</t>
  </si>
  <si>
    <t xml:space="preserve"> AB in AJ</t>
  </si>
  <si>
    <t xml:space="preserve"> AB in AJ+1</t>
  </si>
  <si>
    <t xml:space="preserve"> AB in AJ+2</t>
  </si>
  <si>
    <t xml:space="preserve"> AB in AJ+3</t>
  </si>
  <si>
    <t xml:space="preserve"> AB in AJ+4</t>
  </si>
  <si>
    <t>ingekohierde bedragen (in euro) (per jaar)</t>
  </si>
  <si>
    <t>aantal aanslagbiljetten (per jaar)</t>
  </si>
  <si>
    <t>BIJLAGE bij schriftelijke vraag 105 van 22 januari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</si>
</sst>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43" fontId="0" fillId="0" borderId="0" xfId="1" applyFont="1"/>
    <xf numFmtId="164" fontId="0" fillId="0" borderId="0" xfId="1" applyNumberFormat="1" applyFont="1"/>
    <xf numFmtId="10" fontId="0" fillId="0" borderId="0" xfId="3" applyNumberFormat="1" applyFont="1"/>
    <xf numFmtId="0" fontId="0" fillId="0" borderId="0" xfId="0" applyAlignment="1">
      <alignment horizontal="right"/>
    </xf>
    <xf numFmtId="43" fontId="0" fillId="0" borderId="0" xfId="1" applyFont="1" applyAlignment="1">
      <alignment horizontal="right"/>
    </xf>
    <xf numFmtId="164" fontId="0" fillId="0" borderId="0" xfId="1" applyNumberFormat="1" applyFont="1" applyAlignment="1">
      <alignment horizontal="right"/>
    </xf>
    <xf numFmtId="0" fontId="3" fillId="0" borderId="0" xfId="0" applyFont="1"/>
  </cellXfs>
  <cellStyles count="4">
    <cellStyle name="Komma" xfId="1" builtinId="3"/>
    <cellStyle name="Procent" xfId="3" builtinId="5"/>
    <cellStyle name="Standaard" xfId="0" builtinId="0"/>
    <cellStyle name="Standaard 2" xfId="2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 * #,##0_ ;_ * \-#,##0_ ;_ * &quot;-&quot;??_ ;_ @_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 * #,##0_ ;_ * \-#,##0_ ;_ * &quot;-&quot;??_ ;_ @_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 * #,##0_ ;_ * \-#,##0_ ;_ * &quot;-&quot;??_ ;_ @_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 * #,##0_ ;_ * \-#,##0_ ;_ * &quot;-&quot;??_ ;_ @_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 * #,##0_ ;_ * \-#,##0_ ;_ * &quot;-&quot;??_ ;_ @_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 * #,##0_ ;_ * \-#,##0_ ;_ * &quot;-&quot;??_ ;_ @_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 * #,##0_ ;_ * \-#,##0_ ;_ * &quot;-&quot;??_ ;_ @_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 * #,##0_ ;_ * \-#,##0_ ;_ * &quot;-&quot;??_ ;_ @_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 * #,##0_ ;_ * \-#,##0_ ;_ * &quot;-&quot;??_ ;_ @_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 * #,##0_ ;_ * \-#,##0_ ;_ * &quot;-&quot;??_ ;_ @_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1" displayName="Tabel1" ref="A6:F12" totalsRowShown="0" dataDxfId="23" dataCellStyle="Komma">
  <autoFilter ref="A6:F12"/>
  <tableColumns count="6">
    <tableColumn id="1" name="AJ"/>
    <tableColumn id="2" name="ingekohierd op 31/12/AJ" dataDxfId="22" dataCellStyle="Komma"/>
    <tableColumn id="3" name="ingekohierd op 31/12/AJ+1" dataDxfId="21" dataCellStyle="Komma"/>
    <tableColumn id="4" name="ingekohierd op 31/12/AJ+2" dataDxfId="20" dataCellStyle="Komma"/>
    <tableColumn id="5" name="ingekohierd op 31/12/AJ+3" dataDxfId="19" dataCellStyle="Komma"/>
    <tableColumn id="6" name="ingekohierd op 31/12/AJ+4" dataDxfId="18" dataCellStyle="Komma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2" name="Tabel2" displayName="Tabel2" ref="A15:F21" totalsRowShown="0" dataDxfId="17" dataCellStyle="Komma">
  <autoFilter ref="A15:F21"/>
  <tableColumns count="6">
    <tableColumn id="1" name="AJ"/>
    <tableColumn id="2" name="AB op 31/12/AJ" dataDxfId="16" dataCellStyle="Komma"/>
    <tableColumn id="3" name=" AB op 31/12/AJ+1" dataDxfId="15" dataCellStyle="Komma"/>
    <tableColumn id="4" name=" AB op 31/12/AJ+2" dataDxfId="14" dataCellStyle="Komma"/>
    <tableColumn id="5" name=" AB op 31/12/AJ+3" dataDxfId="13" dataCellStyle="Komma"/>
    <tableColumn id="6" name=" AB op 31/12/AJ+4" dataDxfId="12" dataCellStyle="Komma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id="3" name="Tabel14" displayName="Tabel14" ref="A27:F33" totalsRowShown="0" dataDxfId="11" dataCellStyle="Komma">
  <autoFilter ref="A27:F33"/>
  <tableColumns count="6">
    <tableColumn id="1" name="AJ"/>
    <tableColumn id="2" name="ingekohierd in AJ" dataDxfId="10" dataCellStyle="Komma">
      <calculatedColumnFormula>B7</calculatedColumnFormula>
    </tableColumn>
    <tableColumn id="3" name="ingekohierd in AJ+1" dataDxfId="9" dataCellStyle="Komma"/>
    <tableColumn id="4" name="ingekohierd in AJ+2" dataDxfId="8" dataCellStyle="Komma"/>
    <tableColumn id="5" name="ingekohierd in AJ+3" dataDxfId="7" dataCellStyle="Komma"/>
    <tableColumn id="6" name="ingekohierd in AJ+4" dataDxfId="6" dataCellStyle="Komma"/>
  </tableColumns>
  <tableStyleInfo name="TableStyleLight10" showFirstColumn="0" showLastColumn="0" showRowStripes="1" showColumnStripes="0"/>
</table>
</file>

<file path=xl/tables/table4.xml><?xml version="1.0" encoding="utf-8"?>
<table xmlns="http://schemas.openxmlformats.org/spreadsheetml/2006/main" id="4" name="Tabel25" displayName="Tabel25" ref="A36:F42" totalsRowShown="0" dataDxfId="5" dataCellStyle="Komma">
  <autoFilter ref="A36:F42"/>
  <tableColumns count="6">
    <tableColumn id="1" name="AJ"/>
    <tableColumn id="2" name=" AB in AJ" dataDxfId="4" dataCellStyle="Komma">
      <calculatedColumnFormula>B16</calculatedColumnFormula>
    </tableColumn>
    <tableColumn id="3" name=" AB in AJ+1" dataDxfId="3" dataCellStyle="Komma">
      <calculatedColumnFormula>C16-B16</calculatedColumnFormula>
    </tableColumn>
    <tableColumn id="4" name=" AB in AJ+2" dataDxfId="2" dataCellStyle="Komma"/>
    <tableColumn id="5" name=" AB in AJ+3" dataDxfId="1" dataCellStyle="Komma"/>
    <tableColumn id="6" name=" AB in AJ+4" dataDxfId="0" dataCellStyle="Komma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42"/>
  <sheetViews>
    <sheetView tabSelected="1" workbookViewId="0">
      <selection activeCell="D3" sqref="D3"/>
    </sheetView>
  </sheetViews>
  <sheetFormatPr defaultRowHeight="15" x14ac:dyDescent="0.25"/>
  <cols>
    <col min="1" max="1" width="9.85546875" customWidth="1"/>
    <col min="2" max="6" width="26.28515625" customWidth="1"/>
    <col min="7" max="8" width="23" bestFit="1" customWidth="1"/>
    <col min="9" max="9" width="16.28515625" bestFit="1" customWidth="1"/>
  </cols>
  <sheetData>
    <row r="3" spans="1:9" x14ac:dyDescent="0.25">
      <c r="A3" s="7" t="s">
        <v>31</v>
      </c>
    </row>
    <row r="5" spans="1:9" x14ac:dyDescent="0.25">
      <c r="A5" t="s">
        <v>17</v>
      </c>
    </row>
    <row r="6" spans="1:9" x14ac:dyDescent="0.25">
      <c r="A6" t="s">
        <v>16</v>
      </c>
      <c r="B6" s="4" t="s">
        <v>11</v>
      </c>
      <c r="C6" s="4" t="s">
        <v>12</v>
      </c>
      <c r="D6" s="4" t="s">
        <v>13</v>
      </c>
      <c r="E6" s="4" t="s">
        <v>14</v>
      </c>
      <c r="F6" s="4" t="s">
        <v>15</v>
      </c>
    </row>
    <row r="7" spans="1:9" x14ac:dyDescent="0.25">
      <c r="A7" t="s">
        <v>0</v>
      </c>
      <c r="B7" s="5">
        <v>2463777575.4099998</v>
      </c>
      <c r="C7" s="5">
        <v>2629765901.5500002</v>
      </c>
      <c r="D7" s="5">
        <v>2658596282.3299999</v>
      </c>
      <c r="E7" s="5">
        <v>2667181052.9200001</v>
      </c>
      <c r="F7" s="5">
        <v>2668995502.8499999</v>
      </c>
      <c r="G7" s="1"/>
      <c r="H7" s="3"/>
    </row>
    <row r="8" spans="1:9" x14ac:dyDescent="0.25">
      <c r="A8" t="s">
        <v>1</v>
      </c>
      <c r="B8" s="5">
        <v>2567620281.2800002</v>
      </c>
      <c r="C8" s="5">
        <v>2744245012.0900002</v>
      </c>
      <c r="D8" s="5">
        <v>2770100257.3299999</v>
      </c>
      <c r="E8" s="5">
        <v>2775296446.5100002</v>
      </c>
      <c r="F8" s="5">
        <v>2779347557.0500002</v>
      </c>
      <c r="G8" s="1"/>
      <c r="H8" s="3"/>
    </row>
    <row r="9" spans="1:9" x14ac:dyDescent="0.25">
      <c r="A9" t="s">
        <v>2</v>
      </c>
      <c r="B9" s="5">
        <v>2695702493.8899999</v>
      </c>
      <c r="C9" s="5">
        <v>2856319974.8099999</v>
      </c>
      <c r="D9" s="5">
        <v>2866627068.1399999</v>
      </c>
      <c r="E9" s="5">
        <v>2873305471.1500001</v>
      </c>
      <c r="F9" s="5"/>
      <c r="G9" s="1"/>
      <c r="H9" s="1"/>
    </row>
    <row r="10" spans="1:9" x14ac:dyDescent="0.25">
      <c r="A10" t="s">
        <v>3</v>
      </c>
      <c r="B10" s="5">
        <v>2707014165.25</v>
      </c>
      <c r="C10" s="5">
        <v>2868992504.04</v>
      </c>
      <c r="D10" s="5">
        <v>2907543030.0500002</v>
      </c>
      <c r="E10" s="5"/>
      <c r="F10" s="5"/>
      <c r="G10" s="1"/>
      <c r="H10" s="1"/>
    </row>
    <row r="11" spans="1:9" x14ac:dyDescent="0.25">
      <c r="A11" t="s">
        <v>4</v>
      </c>
      <c r="B11" s="5">
        <v>2430077314.1900001</v>
      </c>
      <c r="C11" s="5">
        <v>2862686265.9299998</v>
      </c>
      <c r="D11" s="5"/>
      <c r="E11" s="4"/>
      <c r="F11" s="4"/>
      <c r="I11" s="1"/>
    </row>
    <row r="12" spans="1:9" x14ac:dyDescent="0.25">
      <c r="A12" t="s">
        <v>5</v>
      </c>
      <c r="B12" s="5">
        <v>2589950000.46</v>
      </c>
      <c r="C12" s="5"/>
      <c r="D12" s="5"/>
      <c r="E12" s="4"/>
      <c r="F12" s="4"/>
      <c r="I12" s="1"/>
    </row>
    <row r="13" spans="1:9" x14ac:dyDescent="0.25">
      <c r="B13" s="4"/>
      <c r="C13" s="4"/>
      <c r="D13" s="4"/>
      <c r="E13" s="4"/>
      <c r="F13" s="4"/>
    </row>
    <row r="14" spans="1:9" x14ac:dyDescent="0.25">
      <c r="A14" t="s">
        <v>18</v>
      </c>
      <c r="B14" s="4"/>
      <c r="C14" s="4"/>
      <c r="D14" s="4"/>
      <c r="E14" s="4"/>
      <c r="F14" s="4"/>
    </row>
    <row r="15" spans="1:9" x14ac:dyDescent="0.25">
      <c r="A15" t="s">
        <v>16</v>
      </c>
      <c r="B15" s="4" t="s">
        <v>19</v>
      </c>
      <c r="C15" s="4" t="s">
        <v>20</v>
      </c>
      <c r="D15" s="4" t="s">
        <v>21</v>
      </c>
      <c r="E15" s="4" t="s">
        <v>22</v>
      </c>
      <c r="F15" s="4" t="s">
        <v>23</v>
      </c>
    </row>
    <row r="16" spans="1:9" x14ac:dyDescent="0.25">
      <c r="A16" t="s">
        <v>0</v>
      </c>
      <c r="B16" s="6">
        <v>2884215</v>
      </c>
      <c r="C16" s="6">
        <v>2974985</v>
      </c>
      <c r="D16" s="6">
        <v>2990374</v>
      </c>
      <c r="E16" s="6">
        <v>2993576</v>
      </c>
      <c r="F16" s="6">
        <v>2994052</v>
      </c>
      <c r="G16" s="2"/>
      <c r="H16" s="2"/>
    </row>
    <row r="17" spans="1:9" x14ac:dyDescent="0.25">
      <c r="A17" t="s">
        <v>1</v>
      </c>
      <c r="B17" s="6">
        <v>2917175</v>
      </c>
      <c r="C17" s="6">
        <v>2998089</v>
      </c>
      <c r="D17" s="6">
        <v>3007208</v>
      </c>
      <c r="E17" s="6">
        <v>3012181</v>
      </c>
      <c r="F17" s="6">
        <v>3013217</v>
      </c>
      <c r="G17" s="2"/>
      <c r="H17" s="2"/>
    </row>
    <row r="18" spans="1:9" x14ac:dyDescent="0.25">
      <c r="A18" t="s">
        <v>2</v>
      </c>
      <c r="B18" s="6">
        <v>2943760</v>
      </c>
      <c r="C18" s="6">
        <v>3024658</v>
      </c>
      <c r="D18" s="6">
        <v>3027336</v>
      </c>
      <c r="E18" s="6">
        <v>3031048</v>
      </c>
      <c r="F18" s="6"/>
      <c r="G18" s="2"/>
      <c r="H18" s="2"/>
    </row>
    <row r="19" spans="1:9" x14ac:dyDescent="0.25">
      <c r="A19" t="s">
        <v>3</v>
      </c>
      <c r="B19" s="6">
        <v>2919683</v>
      </c>
      <c r="C19" s="6">
        <v>3031692</v>
      </c>
      <c r="D19" s="6">
        <v>3047156</v>
      </c>
      <c r="E19" s="6"/>
      <c r="F19" s="6"/>
      <c r="G19" s="2"/>
      <c r="H19" s="2"/>
    </row>
    <row r="20" spans="1:9" x14ac:dyDescent="0.25">
      <c r="A20" t="s">
        <v>4</v>
      </c>
      <c r="B20" s="6">
        <v>2596896</v>
      </c>
      <c r="C20" s="6">
        <v>2897327</v>
      </c>
      <c r="D20" s="6"/>
      <c r="E20" s="4"/>
      <c r="F20" s="4"/>
      <c r="I20" s="2"/>
    </row>
    <row r="21" spans="1:9" x14ac:dyDescent="0.25">
      <c r="A21" t="s">
        <v>5</v>
      </c>
      <c r="B21" s="6">
        <v>2650078</v>
      </c>
      <c r="C21" s="6"/>
      <c r="D21" s="6"/>
      <c r="E21" s="6"/>
      <c r="F21" s="6"/>
      <c r="G21" s="2"/>
      <c r="H21" s="2"/>
      <c r="I21" s="2"/>
    </row>
    <row r="22" spans="1:9" x14ac:dyDescent="0.25">
      <c r="B22" s="4"/>
      <c r="C22" s="4"/>
      <c r="D22" s="4"/>
      <c r="E22" s="4"/>
      <c r="F22" s="4"/>
    </row>
    <row r="23" spans="1:9" x14ac:dyDescent="0.25">
      <c r="B23" s="4"/>
      <c r="C23" s="4"/>
      <c r="D23" s="4"/>
      <c r="E23" s="4"/>
      <c r="F23" s="4"/>
    </row>
    <row r="24" spans="1:9" x14ac:dyDescent="0.25">
      <c r="B24" s="4"/>
      <c r="C24" s="4"/>
      <c r="D24" s="4"/>
      <c r="E24" s="4"/>
      <c r="F24" s="4"/>
    </row>
    <row r="25" spans="1:9" x14ac:dyDescent="0.25">
      <c r="B25" s="4"/>
      <c r="C25" s="4"/>
      <c r="D25" s="4"/>
      <c r="E25" s="4"/>
      <c r="F25" s="4"/>
    </row>
    <row r="26" spans="1:9" x14ac:dyDescent="0.25">
      <c r="A26" t="s">
        <v>29</v>
      </c>
      <c r="B26" s="4"/>
      <c r="C26" s="4"/>
      <c r="D26" s="4"/>
      <c r="E26" s="4"/>
      <c r="F26" s="4"/>
    </row>
    <row r="27" spans="1:9" x14ac:dyDescent="0.25">
      <c r="A27" t="s">
        <v>16</v>
      </c>
      <c r="B27" s="4" t="s">
        <v>6</v>
      </c>
      <c r="C27" s="4" t="s">
        <v>7</v>
      </c>
      <c r="D27" s="4" t="s">
        <v>8</v>
      </c>
      <c r="E27" s="4" t="s">
        <v>9</v>
      </c>
      <c r="F27" s="4" t="s">
        <v>10</v>
      </c>
    </row>
    <row r="28" spans="1:9" x14ac:dyDescent="0.25">
      <c r="A28" t="s">
        <v>0</v>
      </c>
      <c r="B28" s="5">
        <f t="shared" ref="B28:B33" si="0">B7</f>
        <v>2463777575.4099998</v>
      </c>
      <c r="C28" s="5">
        <f t="shared" ref="C28:F29" si="1">C7-B7</f>
        <v>165988326.14000034</v>
      </c>
      <c r="D28" s="5">
        <f t="shared" si="1"/>
        <v>28830380.779999733</v>
      </c>
      <c r="E28" s="5">
        <f t="shared" si="1"/>
        <v>8584770.5900001526</v>
      </c>
      <c r="F28" s="5">
        <f t="shared" si="1"/>
        <v>1814449.9299998283</v>
      </c>
    </row>
    <row r="29" spans="1:9" x14ac:dyDescent="0.25">
      <c r="A29" t="s">
        <v>1</v>
      </c>
      <c r="B29" s="5">
        <f t="shared" si="0"/>
        <v>2567620281.2800002</v>
      </c>
      <c r="C29" s="5">
        <f t="shared" si="1"/>
        <v>176624730.80999994</v>
      </c>
      <c r="D29" s="5">
        <f t="shared" si="1"/>
        <v>25855245.239999771</v>
      </c>
      <c r="E29" s="5">
        <f t="shared" si="1"/>
        <v>5196189.1800003052</v>
      </c>
      <c r="F29" s="5">
        <f t="shared" si="1"/>
        <v>4051110.5399999619</v>
      </c>
    </row>
    <row r="30" spans="1:9" x14ac:dyDescent="0.25">
      <c r="A30" t="s">
        <v>2</v>
      </c>
      <c r="B30" s="5">
        <f t="shared" si="0"/>
        <v>2695702493.8899999</v>
      </c>
      <c r="C30" s="5">
        <f>C9-B9</f>
        <v>160617480.92000008</v>
      </c>
      <c r="D30" s="5">
        <f>D9-C9</f>
        <v>10307093.329999924</v>
      </c>
      <c r="E30" s="5">
        <f>E9-D9</f>
        <v>6678403.0100002289</v>
      </c>
      <c r="F30" s="5"/>
    </row>
    <row r="31" spans="1:9" x14ac:dyDescent="0.25">
      <c r="A31" t="s">
        <v>3</v>
      </c>
      <c r="B31" s="5">
        <f t="shared" si="0"/>
        <v>2707014165.25</v>
      </c>
      <c r="C31" s="5">
        <f>C10-B10</f>
        <v>161978338.78999996</v>
      </c>
      <c r="D31" s="5">
        <f>D10-C10</f>
        <v>38550526.010000229</v>
      </c>
      <c r="E31" s="5"/>
      <c r="F31" s="5"/>
    </row>
    <row r="32" spans="1:9" x14ac:dyDescent="0.25">
      <c r="A32" t="s">
        <v>4</v>
      </c>
      <c r="B32" s="5">
        <f t="shared" si="0"/>
        <v>2430077314.1900001</v>
      </c>
      <c r="C32" s="5">
        <f>C11-B11</f>
        <v>432608951.73999977</v>
      </c>
      <c r="D32" s="5"/>
      <c r="E32" s="5"/>
      <c r="F32" s="5"/>
    </row>
    <row r="33" spans="1:6" x14ac:dyDescent="0.25">
      <c r="A33" t="s">
        <v>5</v>
      </c>
      <c r="B33" s="5">
        <f t="shared" si="0"/>
        <v>2589950000.46</v>
      </c>
      <c r="C33" s="5"/>
      <c r="D33" s="5"/>
      <c r="E33" s="4"/>
      <c r="F33" s="4"/>
    </row>
    <row r="34" spans="1:6" x14ac:dyDescent="0.25">
      <c r="B34" s="4"/>
      <c r="C34" s="4"/>
      <c r="D34" s="4"/>
      <c r="E34" s="4"/>
      <c r="F34" s="4"/>
    </row>
    <row r="35" spans="1:6" x14ac:dyDescent="0.25">
      <c r="A35" t="s">
        <v>30</v>
      </c>
      <c r="B35" s="4"/>
      <c r="C35" s="4"/>
      <c r="D35" s="4"/>
      <c r="E35" s="4"/>
      <c r="F35" s="4"/>
    </row>
    <row r="36" spans="1:6" x14ac:dyDescent="0.25">
      <c r="A36" t="s">
        <v>16</v>
      </c>
      <c r="B36" s="4" t="s">
        <v>24</v>
      </c>
      <c r="C36" s="4" t="s">
        <v>25</v>
      </c>
      <c r="D36" s="4" t="s">
        <v>26</v>
      </c>
      <c r="E36" s="4" t="s">
        <v>27</v>
      </c>
      <c r="F36" s="4" t="s">
        <v>28</v>
      </c>
    </row>
    <row r="37" spans="1:6" x14ac:dyDescent="0.25">
      <c r="A37" t="s">
        <v>0</v>
      </c>
      <c r="B37" s="6">
        <f>B16</f>
        <v>2884215</v>
      </c>
      <c r="C37" s="6">
        <f>C16-B16</f>
        <v>90770</v>
      </c>
      <c r="D37" s="6">
        <f t="shared" ref="D37:F37" si="2">D16-C16</f>
        <v>15389</v>
      </c>
      <c r="E37" s="6">
        <f t="shared" si="2"/>
        <v>3202</v>
      </c>
      <c r="F37" s="6">
        <f t="shared" si="2"/>
        <v>476</v>
      </c>
    </row>
    <row r="38" spans="1:6" x14ac:dyDescent="0.25">
      <c r="A38" t="s">
        <v>1</v>
      </c>
      <c r="B38" s="6">
        <f t="shared" ref="B38:B42" si="3">B17</f>
        <v>2917175</v>
      </c>
      <c r="C38" s="6">
        <f t="shared" ref="C38:F41" si="4">C17-B17</f>
        <v>80914</v>
      </c>
      <c r="D38" s="6">
        <f t="shared" si="4"/>
        <v>9119</v>
      </c>
      <c r="E38" s="6">
        <f t="shared" si="4"/>
        <v>4973</v>
      </c>
      <c r="F38" s="6">
        <f t="shared" si="4"/>
        <v>1036</v>
      </c>
    </row>
    <row r="39" spans="1:6" x14ac:dyDescent="0.25">
      <c r="A39" t="s">
        <v>2</v>
      </c>
      <c r="B39" s="6">
        <f t="shared" si="3"/>
        <v>2943760</v>
      </c>
      <c r="C39" s="6">
        <f t="shared" si="4"/>
        <v>80898</v>
      </c>
      <c r="D39" s="6">
        <f t="shared" si="4"/>
        <v>2678</v>
      </c>
      <c r="E39" s="6">
        <f t="shared" si="4"/>
        <v>3712</v>
      </c>
      <c r="F39" s="6"/>
    </row>
    <row r="40" spans="1:6" x14ac:dyDescent="0.25">
      <c r="A40" t="s">
        <v>3</v>
      </c>
      <c r="B40" s="6">
        <f t="shared" si="3"/>
        <v>2919683</v>
      </c>
      <c r="C40" s="6">
        <f t="shared" si="4"/>
        <v>112009</v>
      </c>
      <c r="D40" s="6">
        <f t="shared" si="4"/>
        <v>15464</v>
      </c>
      <c r="E40" s="6"/>
      <c r="F40" s="6"/>
    </row>
    <row r="41" spans="1:6" x14ac:dyDescent="0.25">
      <c r="A41" t="s">
        <v>4</v>
      </c>
      <c r="B41" s="6">
        <f t="shared" si="3"/>
        <v>2596896</v>
      </c>
      <c r="C41" s="6">
        <f t="shared" si="4"/>
        <v>300431</v>
      </c>
      <c r="D41" s="6"/>
      <c r="E41" s="6"/>
      <c r="F41" s="6"/>
    </row>
    <row r="42" spans="1:6" x14ac:dyDescent="0.25">
      <c r="A42" t="s">
        <v>5</v>
      </c>
      <c r="B42" s="6">
        <f t="shared" si="3"/>
        <v>2650078</v>
      </c>
      <c r="C42" s="6"/>
      <c r="D42" s="6"/>
      <c r="E42" s="6"/>
      <c r="F42" s="6"/>
    </row>
  </sheetData>
  <pageMargins left="0.7" right="0.7" top="0.75" bottom="0.75" header="0.3" footer="0.3"/>
  <pageSetup paperSize="9" orientation="portrait" r:id="rId1"/>
  <tableParts count="4">
    <tablePart r:id="rId2"/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Vlaamse Overheid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Bogaert, Wim</dc:creator>
  <cp:lastModifiedBy>Mannaerts, Kato</cp:lastModifiedBy>
  <dcterms:created xsi:type="dcterms:W3CDTF">2018-02-09T12:21:36Z</dcterms:created>
  <dcterms:modified xsi:type="dcterms:W3CDTF">2018-02-21T15:02:31Z</dcterms:modified>
</cp:coreProperties>
</file>