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51 - 200\"/>
    </mc:Choice>
  </mc:AlternateContent>
  <bookViews>
    <workbookView xWindow="120" yWindow="90" windowWidth="23895" windowHeight="14535" firstSheet="1" activeTab="4"/>
  </bookViews>
  <sheets>
    <sheet name="Schooljaar 2012-2013" sheetId="1" r:id="rId1"/>
    <sheet name="Schooljaar 2013-2014" sheetId="2" r:id="rId2"/>
    <sheet name="Schooljaar 2014-2015" sheetId="3" r:id="rId3"/>
    <sheet name="Schooljaar 2015-2016" sheetId="4" r:id="rId4"/>
    <sheet name="Schooljaar 2016-2017" sheetId="5" r:id="rId5"/>
  </sheets>
  <definedNames>
    <definedName name="Aantal_personeelsleden_per_DO_2012_2013">'Schooljaar 2012-2013'!$A$1:$B$25</definedName>
  </definedNames>
  <calcPr calcId="171027"/>
</workbook>
</file>

<file path=xl/calcChain.xml><?xml version="1.0" encoding="utf-8"?>
<calcChain xmlns="http://schemas.openxmlformats.org/spreadsheetml/2006/main">
  <c r="C23" i="5" l="1"/>
  <c r="B24" i="5" l="1"/>
  <c r="C24" i="5" s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24" i="4" l="1"/>
  <c r="C24" i="4" s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25" i="3" l="1"/>
  <c r="C25" i="3" s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25" i="2" l="1"/>
  <c r="C25" i="2" s="1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26" i="1" l="1"/>
  <c r="B2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<sst xmlns="http://schemas.openxmlformats.org/spreadsheetml/2006/main" count="134" uniqueCount="32">
  <si>
    <t>Dienstonderbreking</t>
  </si>
  <si>
    <t>AVP 2 kinderen niet ouder dan 14 jaar</t>
  </si>
  <si>
    <t>AVP leeftijd &gt; 50 jaar</t>
  </si>
  <si>
    <t>AVP persoonlijke aangelegenheden</t>
  </si>
  <si>
    <t>Bonus</t>
  </si>
  <si>
    <t>Deeltijdse TBS-PA voorafgaand aan het rustpensioen</t>
  </si>
  <si>
    <t>Gedeeltelijke LBO 50+ met 1/5 de</t>
  </si>
  <si>
    <t>Gedeeltelijke LBO beroepsopleiding met 1/5 de</t>
  </si>
  <si>
    <t>Gedeeltelijke loopbaanonderbreking met 1/5 de</t>
  </si>
  <si>
    <t>GLBO voor medische bijstand met 1/5 de</t>
  </si>
  <si>
    <t>GLBO voor palliatieve zorgen met 1/5 de</t>
  </si>
  <si>
    <t>GLBO55+ halftijds</t>
  </si>
  <si>
    <t>GLBO55+ met 1/5 de</t>
  </si>
  <si>
    <t>Halftijdse loopbaanonderbreking</t>
  </si>
  <si>
    <t>Halftijdse loopbaanonderbreking 50 +</t>
  </si>
  <si>
    <t>Halftijdse loopbaanonderbreking voor Beroepsopleiding</t>
  </si>
  <si>
    <t>Halftijdse loopbaanonderbreking voor medische bijstand</t>
  </si>
  <si>
    <t>Halftijdse loopbaanonderbreking voor palliatieve zorgen</t>
  </si>
  <si>
    <t>Ouderschapsverlof in het kader van een halftijdse loopbaanonderbreking</t>
  </si>
  <si>
    <t>Ouderschapsverlof in het kader van GLBO met 1/5 de</t>
  </si>
  <si>
    <t>TBS persoonlijke aangelegenheden</t>
  </si>
  <si>
    <t>Terbeschikkingstelling wegens persoonlijke aangelegenheden (opdrachtgebonden)</t>
  </si>
  <si>
    <t>VVP 2 kinderen niet ouder dan 14 jaar</t>
  </si>
  <si>
    <t>VVP leeftijd &gt; 50 jaar</t>
  </si>
  <si>
    <t>VVP sociale of familiale redenen</t>
  </si>
  <si>
    <t>Aantal personeelsleden</t>
  </si>
  <si>
    <t>Percentage t.o.v. totaal aantal personeelsleden voltijds op 1-9-2012</t>
  </si>
  <si>
    <t>Totaal</t>
  </si>
  <si>
    <t>Percentage t.o.v. totaal aantal personeelsleden voltijds op 1-9-2013</t>
  </si>
  <si>
    <t>Percentage t.o.v. totaal aantal personeelsleden voltijds op 1-9-2014</t>
  </si>
  <si>
    <t>Percentage t.o.v. totaal aantal personeelsleden voltijds op 1-9-2015</t>
  </si>
  <si>
    <t>Percentage t.o.v. totaal aantal personeelsleden voltijds op 1-9-2016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</si>
</sst>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67.7109375" customWidth="1"/>
    <col min="2" max="2" width="20.140625" bestFit="1" customWidth="1"/>
    <col min="3" max="3" width="32.42578125" customWidth="1"/>
  </cols>
  <sheetData>
    <row r="1" spans="1:3" s="2" customFormat="1" ht="45" x14ac:dyDescent="0.25">
      <c r="A1" s="2" t="s">
        <v>0</v>
      </c>
      <c r="B1" s="2" t="s">
        <v>25</v>
      </c>
      <c r="C1" s="4" t="s">
        <v>26</v>
      </c>
    </row>
    <row r="2" spans="1:3" x14ac:dyDescent="0.25">
      <c r="A2" t="s">
        <v>1</v>
      </c>
      <c r="B2">
        <v>593</v>
      </c>
      <c r="C2" s="1">
        <f>B2/121587</f>
        <v>4.8771661444068854E-3</v>
      </c>
    </row>
    <row r="3" spans="1:3" x14ac:dyDescent="0.25">
      <c r="A3" t="s">
        <v>2</v>
      </c>
      <c r="B3">
        <v>369</v>
      </c>
      <c r="C3" s="1">
        <f t="shared" ref="C3:C26" si="0">B3/121587</f>
        <v>3.0348639245972018E-3</v>
      </c>
    </row>
    <row r="4" spans="1:3" x14ac:dyDescent="0.25">
      <c r="A4" t="s">
        <v>3</v>
      </c>
      <c r="B4">
        <v>2990</v>
      </c>
      <c r="C4" s="1">
        <f t="shared" si="0"/>
        <v>2.4591444809066759E-2</v>
      </c>
    </row>
    <row r="5" spans="1:3" x14ac:dyDescent="0.25">
      <c r="A5" t="s">
        <v>4</v>
      </c>
      <c r="B5">
        <v>1616</v>
      </c>
      <c r="C5" s="1">
        <f t="shared" si="0"/>
        <v>1.3290894585769861E-2</v>
      </c>
    </row>
    <row r="6" spans="1:3" x14ac:dyDescent="0.25">
      <c r="A6" t="s">
        <v>5</v>
      </c>
      <c r="B6">
        <v>222</v>
      </c>
      <c r="C6" s="1">
        <f t="shared" si="0"/>
        <v>1.8258530928470971E-3</v>
      </c>
    </row>
    <row r="7" spans="1:3" x14ac:dyDescent="0.25">
      <c r="A7" t="s">
        <v>6</v>
      </c>
      <c r="B7">
        <v>984</v>
      </c>
      <c r="C7" s="1">
        <f t="shared" si="0"/>
        <v>8.0929704655925382E-3</v>
      </c>
    </row>
    <row r="8" spans="1:3" x14ac:dyDescent="0.25">
      <c r="A8" t="s">
        <v>7</v>
      </c>
      <c r="B8">
        <v>25</v>
      </c>
      <c r="C8" s="1">
        <f t="shared" si="0"/>
        <v>2.0561408703233076E-4</v>
      </c>
    </row>
    <row r="9" spans="1:3" x14ac:dyDescent="0.25">
      <c r="A9" t="s">
        <v>8</v>
      </c>
      <c r="B9">
        <v>1515</v>
      </c>
      <c r="C9" s="1">
        <f t="shared" si="0"/>
        <v>1.2460213674159244E-2</v>
      </c>
    </row>
    <row r="10" spans="1:3" x14ac:dyDescent="0.25">
      <c r="A10" t="s">
        <v>9</v>
      </c>
      <c r="B10">
        <v>378</v>
      </c>
      <c r="C10" s="1">
        <f t="shared" si="0"/>
        <v>3.1088849959288413E-3</v>
      </c>
    </row>
    <row r="11" spans="1:3" x14ac:dyDescent="0.25">
      <c r="A11" t="s">
        <v>10</v>
      </c>
      <c r="B11">
        <v>9</v>
      </c>
      <c r="C11" s="1">
        <f t="shared" si="0"/>
        <v>7.402107133163907E-5</v>
      </c>
    </row>
    <row r="12" spans="1:3" x14ac:dyDescent="0.25">
      <c r="A12" t="s">
        <v>11</v>
      </c>
      <c r="B12">
        <v>128</v>
      </c>
      <c r="C12" s="1">
        <f t="shared" si="0"/>
        <v>1.0527441256055336E-3</v>
      </c>
    </row>
    <row r="13" spans="1:3" x14ac:dyDescent="0.25">
      <c r="A13" t="s">
        <v>12</v>
      </c>
      <c r="B13">
        <v>178</v>
      </c>
      <c r="C13" s="1">
        <f t="shared" si="0"/>
        <v>1.4639722996701949E-3</v>
      </c>
    </row>
    <row r="14" spans="1:3" x14ac:dyDescent="0.25">
      <c r="A14" t="s">
        <v>13</v>
      </c>
      <c r="B14">
        <v>2492</v>
      </c>
      <c r="C14" s="1">
        <f t="shared" si="0"/>
        <v>2.0495612195382731E-2</v>
      </c>
    </row>
    <row r="15" spans="1:3" x14ac:dyDescent="0.25">
      <c r="A15" t="s">
        <v>14</v>
      </c>
      <c r="B15">
        <v>3684</v>
      </c>
      <c r="C15" s="1">
        <f t="shared" si="0"/>
        <v>3.029929186508426E-2</v>
      </c>
    </row>
    <row r="16" spans="1:3" x14ac:dyDescent="0.25">
      <c r="A16" t="s">
        <v>15</v>
      </c>
      <c r="B16">
        <v>40</v>
      </c>
      <c r="C16" s="1">
        <f t="shared" si="0"/>
        <v>3.2898253925172922E-4</v>
      </c>
    </row>
    <row r="17" spans="1:3" x14ac:dyDescent="0.25">
      <c r="A17" t="s">
        <v>16</v>
      </c>
      <c r="B17">
        <v>1035</v>
      </c>
      <c r="C17" s="1">
        <f t="shared" si="0"/>
        <v>8.5124232031384937E-3</v>
      </c>
    </row>
    <row r="18" spans="1:3" x14ac:dyDescent="0.25">
      <c r="A18" t="s">
        <v>17</v>
      </c>
      <c r="B18">
        <v>19</v>
      </c>
      <c r="C18" s="1">
        <f t="shared" si="0"/>
        <v>1.5626670614457138E-4</v>
      </c>
    </row>
    <row r="19" spans="1:3" x14ac:dyDescent="0.25">
      <c r="A19" t="s">
        <v>18</v>
      </c>
      <c r="B19">
        <v>1573</v>
      </c>
      <c r="C19" s="1">
        <f t="shared" si="0"/>
        <v>1.2937238356074252E-2</v>
      </c>
    </row>
    <row r="20" spans="1:3" x14ac:dyDescent="0.25">
      <c r="A20" t="s">
        <v>19</v>
      </c>
      <c r="B20">
        <v>931</v>
      </c>
      <c r="C20" s="1">
        <f t="shared" si="0"/>
        <v>7.6570686010839972E-3</v>
      </c>
    </row>
    <row r="21" spans="1:3" x14ac:dyDescent="0.25">
      <c r="A21" t="s">
        <v>20</v>
      </c>
      <c r="B21">
        <v>2</v>
      </c>
      <c r="C21" s="1">
        <f t="shared" si="0"/>
        <v>1.6449126962586462E-5</v>
      </c>
    </row>
    <row r="22" spans="1:3" x14ac:dyDescent="0.25">
      <c r="A22" t="s">
        <v>21</v>
      </c>
      <c r="B22">
        <v>3170</v>
      </c>
      <c r="C22" s="1">
        <f t="shared" si="0"/>
        <v>2.6071866235699539E-2</v>
      </c>
    </row>
    <row r="23" spans="1:3" x14ac:dyDescent="0.25">
      <c r="A23" t="s">
        <v>22</v>
      </c>
      <c r="B23">
        <v>1536</v>
      </c>
      <c r="C23" s="1">
        <f t="shared" si="0"/>
        <v>1.2632929507266402E-2</v>
      </c>
    </row>
    <row r="24" spans="1:3" x14ac:dyDescent="0.25">
      <c r="A24" t="s">
        <v>23</v>
      </c>
      <c r="B24">
        <v>667</v>
      </c>
      <c r="C24" s="1">
        <f t="shared" si="0"/>
        <v>5.4857838420225846E-3</v>
      </c>
    </row>
    <row r="25" spans="1:3" x14ac:dyDescent="0.25">
      <c r="A25" t="s">
        <v>24</v>
      </c>
      <c r="B25">
        <v>3251</v>
      </c>
      <c r="C25" s="1">
        <f t="shared" si="0"/>
        <v>2.6738055877684293E-2</v>
      </c>
    </row>
    <row r="26" spans="1:3" s="2" customFormat="1" x14ac:dyDescent="0.25">
      <c r="A26" s="2" t="s">
        <v>27</v>
      </c>
      <c r="B26" s="2">
        <f>SUM(B2:B25)</f>
        <v>27407</v>
      </c>
      <c r="C26" s="3">
        <f t="shared" si="0"/>
        <v>0.22541061133180357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4" sqref="C24"/>
    </sheetView>
  </sheetViews>
  <sheetFormatPr defaultRowHeight="15" x14ac:dyDescent="0.25"/>
  <cols>
    <col min="1" max="1" width="68.5703125" bestFit="1" customWidth="1"/>
    <col min="2" max="2" width="20.7109375" bestFit="1" customWidth="1"/>
    <col min="3" max="3" width="32.28515625" bestFit="1" customWidth="1"/>
  </cols>
  <sheetData>
    <row r="1" spans="1:3" s="2" customFormat="1" ht="31.5" customHeight="1" x14ac:dyDescent="0.25">
      <c r="A1" s="2" t="s">
        <v>0</v>
      </c>
      <c r="B1" s="2" t="s">
        <v>25</v>
      </c>
      <c r="C1" s="4" t="s">
        <v>28</v>
      </c>
    </row>
    <row r="2" spans="1:3" x14ac:dyDescent="0.25">
      <c r="A2" t="s">
        <v>1</v>
      </c>
      <c r="B2">
        <v>536</v>
      </c>
      <c r="C2" s="1">
        <f>B2/121072</f>
        <v>4.4271177481168232E-3</v>
      </c>
    </row>
    <row r="3" spans="1:3" x14ac:dyDescent="0.25">
      <c r="A3" t="s">
        <v>2</v>
      </c>
      <c r="B3">
        <v>421</v>
      </c>
      <c r="C3" s="1">
        <f t="shared" ref="C3:C25" si="0">B3/121072</f>
        <v>3.4772697238007137E-3</v>
      </c>
    </row>
    <row r="4" spans="1:3" x14ac:dyDescent="0.25">
      <c r="A4" t="s">
        <v>3</v>
      </c>
      <c r="B4">
        <v>2888</v>
      </c>
      <c r="C4" s="1">
        <f t="shared" si="0"/>
        <v>2.3853574732390644E-2</v>
      </c>
    </row>
    <row r="5" spans="1:3" x14ac:dyDescent="0.25">
      <c r="A5" t="s">
        <v>4</v>
      </c>
      <c r="B5">
        <v>1003</v>
      </c>
      <c r="C5" s="1">
        <f t="shared" si="0"/>
        <v>8.2843266816439807E-3</v>
      </c>
    </row>
    <row r="6" spans="1:3" x14ac:dyDescent="0.25">
      <c r="A6" t="s">
        <v>5</v>
      </c>
      <c r="B6">
        <v>124</v>
      </c>
      <c r="C6" s="1">
        <f t="shared" si="0"/>
        <v>1.0241839566538919E-3</v>
      </c>
    </row>
    <row r="7" spans="1:3" x14ac:dyDescent="0.25">
      <c r="A7" t="s">
        <v>6</v>
      </c>
      <c r="B7">
        <v>1164</v>
      </c>
      <c r="C7" s="1">
        <f t="shared" si="0"/>
        <v>9.6141139156865341E-3</v>
      </c>
    </row>
    <row r="8" spans="1:3" x14ac:dyDescent="0.25">
      <c r="A8" t="s">
        <v>7</v>
      </c>
      <c r="B8">
        <v>25</v>
      </c>
      <c r="C8" s="1">
        <f t="shared" si="0"/>
        <v>2.0648870093828466E-4</v>
      </c>
    </row>
    <row r="9" spans="1:3" x14ac:dyDescent="0.25">
      <c r="A9" t="s">
        <v>8</v>
      </c>
      <c r="B9">
        <v>2012</v>
      </c>
      <c r="C9" s="1">
        <f t="shared" si="0"/>
        <v>1.661821065151315E-2</v>
      </c>
    </row>
    <row r="10" spans="1:3" x14ac:dyDescent="0.25">
      <c r="A10" t="s">
        <v>9</v>
      </c>
      <c r="B10">
        <v>627</v>
      </c>
      <c r="C10" s="1">
        <f t="shared" si="0"/>
        <v>5.1787366195321788E-3</v>
      </c>
    </row>
    <row r="11" spans="1:3" x14ac:dyDescent="0.25">
      <c r="A11" t="s">
        <v>10</v>
      </c>
      <c r="B11">
        <v>7</v>
      </c>
      <c r="C11" s="1">
        <f t="shared" si="0"/>
        <v>5.7816836262719707E-5</v>
      </c>
    </row>
    <row r="12" spans="1:3" x14ac:dyDescent="0.25">
      <c r="A12" t="s">
        <v>11</v>
      </c>
      <c r="B12">
        <v>403</v>
      </c>
      <c r="C12" s="1">
        <f t="shared" si="0"/>
        <v>3.3285978591251486E-3</v>
      </c>
    </row>
    <row r="13" spans="1:3" x14ac:dyDescent="0.25">
      <c r="A13" t="s">
        <v>12</v>
      </c>
      <c r="B13">
        <v>638</v>
      </c>
      <c r="C13" s="1">
        <f t="shared" si="0"/>
        <v>5.2695916479450246E-3</v>
      </c>
    </row>
    <row r="14" spans="1:3" x14ac:dyDescent="0.25">
      <c r="A14" t="s">
        <v>13</v>
      </c>
      <c r="B14">
        <v>2428</v>
      </c>
      <c r="C14" s="1">
        <f t="shared" si="0"/>
        <v>2.0054182635126205E-2</v>
      </c>
    </row>
    <row r="15" spans="1:3" x14ac:dyDescent="0.25">
      <c r="A15" t="s">
        <v>14</v>
      </c>
      <c r="B15">
        <v>3082</v>
      </c>
      <c r="C15" s="1">
        <f t="shared" si="0"/>
        <v>2.5455927051671733E-2</v>
      </c>
    </row>
    <row r="16" spans="1:3" x14ac:dyDescent="0.25">
      <c r="A16" t="s">
        <v>15</v>
      </c>
      <c r="B16">
        <v>52</v>
      </c>
      <c r="C16" s="1">
        <f t="shared" si="0"/>
        <v>4.294964979516321E-4</v>
      </c>
    </row>
    <row r="17" spans="1:3" x14ac:dyDescent="0.25">
      <c r="A17" t="s">
        <v>16</v>
      </c>
      <c r="B17">
        <v>1384</v>
      </c>
      <c r="C17" s="1">
        <f t="shared" si="0"/>
        <v>1.1431214483943439E-2</v>
      </c>
    </row>
    <row r="18" spans="1:3" x14ac:dyDescent="0.25">
      <c r="A18" t="s">
        <v>17</v>
      </c>
      <c r="B18">
        <v>17</v>
      </c>
      <c r="C18" s="1">
        <f t="shared" si="0"/>
        <v>1.4041231663803358E-4</v>
      </c>
    </row>
    <row r="19" spans="1:3" x14ac:dyDescent="0.25">
      <c r="A19" t="s">
        <v>18</v>
      </c>
      <c r="B19">
        <v>1496</v>
      </c>
      <c r="C19" s="1">
        <f t="shared" si="0"/>
        <v>1.2356283864146955E-2</v>
      </c>
    </row>
    <row r="20" spans="1:3" x14ac:dyDescent="0.25">
      <c r="A20" t="s">
        <v>19</v>
      </c>
      <c r="B20">
        <v>2297</v>
      </c>
      <c r="C20" s="1">
        <f t="shared" si="0"/>
        <v>1.8972181842209595E-2</v>
      </c>
    </row>
    <row r="21" spans="1:3" x14ac:dyDescent="0.25">
      <c r="A21" t="s">
        <v>21</v>
      </c>
      <c r="B21">
        <v>3271</v>
      </c>
      <c r="C21" s="1">
        <f t="shared" si="0"/>
        <v>2.7016981630765165E-2</v>
      </c>
    </row>
    <row r="22" spans="1:3" x14ac:dyDescent="0.25">
      <c r="A22" t="s">
        <v>22</v>
      </c>
      <c r="B22">
        <v>1393</v>
      </c>
      <c r="C22" s="1">
        <f t="shared" si="0"/>
        <v>1.1505550416281221E-2</v>
      </c>
    </row>
    <row r="23" spans="1:3" x14ac:dyDescent="0.25">
      <c r="A23" t="s">
        <v>23</v>
      </c>
      <c r="B23">
        <v>611</v>
      </c>
      <c r="C23" s="1">
        <f t="shared" si="0"/>
        <v>5.046583850931677E-3</v>
      </c>
    </row>
    <row r="24" spans="1:3" x14ac:dyDescent="0.25">
      <c r="A24" t="s">
        <v>24</v>
      </c>
      <c r="B24">
        <v>3187</v>
      </c>
      <c r="C24" s="1">
        <f t="shared" si="0"/>
        <v>2.6323179595612527E-2</v>
      </c>
    </row>
    <row r="25" spans="1:3" s="2" customFormat="1" x14ac:dyDescent="0.25">
      <c r="A25" s="2" t="s">
        <v>27</v>
      </c>
      <c r="B25" s="2">
        <f>SUM(B2:B24)</f>
        <v>29066</v>
      </c>
      <c r="C25" s="3">
        <f t="shared" si="0"/>
        <v>0.24007202325888727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4" sqref="C24"/>
    </sheetView>
  </sheetViews>
  <sheetFormatPr defaultRowHeight="15" x14ac:dyDescent="0.25"/>
  <cols>
    <col min="1" max="1" width="68.5703125" bestFit="1" customWidth="1"/>
    <col min="2" max="2" width="20.7109375" bestFit="1" customWidth="1"/>
    <col min="3" max="3" width="32.28515625" bestFit="1" customWidth="1"/>
  </cols>
  <sheetData>
    <row r="1" spans="1:3" s="2" customFormat="1" ht="30.75" customHeight="1" x14ac:dyDescent="0.25">
      <c r="A1" s="2" t="s">
        <v>0</v>
      </c>
      <c r="B1" s="2" t="s">
        <v>25</v>
      </c>
      <c r="C1" s="4" t="s">
        <v>29</v>
      </c>
    </row>
    <row r="2" spans="1:3" x14ac:dyDescent="0.25">
      <c r="A2" t="s">
        <v>1</v>
      </c>
      <c r="B2">
        <v>558</v>
      </c>
      <c r="C2" s="1">
        <f>B2/121510</f>
        <v>4.592214632540532E-3</v>
      </c>
    </row>
    <row r="3" spans="1:3" x14ac:dyDescent="0.25">
      <c r="A3" t="s">
        <v>2</v>
      </c>
      <c r="B3">
        <v>452</v>
      </c>
      <c r="C3" s="1">
        <f t="shared" ref="C3:C25" si="0">B3/121510</f>
        <v>3.7198584478643731E-3</v>
      </c>
    </row>
    <row r="4" spans="1:3" x14ac:dyDescent="0.25">
      <c r="A4" t="s">
        <v>3</v>
      </c>
      <c r="B4">
        <v>2918</v>
      </c>
      <c r="C4" s="1">
        <f t="shared" si="0"/>
        <v>2.4014484404575754E-2</v>
      </c>
    </row>
    <row r="5" spans="1:3" x14ac:dyDescent="0.25">
      <c r="A5" t="s">
        <v>4</v>
      </c>
      <c r="B5">
        <v>352</v>
      </c>
      <c r="C5" s="1">
        <f t="shared" si="0"/>
        <v>2.8968809151510163E-3</v>
      </c>
    </row>
    <row r="6" spans="1:3" x14ac:dyDescent="0.25">
      <c r="A6" t="s">
        <v>5</v>
      </c>
      <c r="B6">
        <v>33</v>
      </c>
      <c r="C6" s="1">
        <f t="shared" si="0"/>
        <v>2.7158258579540776E-4</v>
      </c>
    </row>
    <row r="7" spans="1:3" x14ac:dyDescent="0.25">
      <c r="A7" t="s">
        <v>6</v>
      </c>
      <c r="B7">
        <v>1450</v>
      </c>
      <c r="C7" s="1">
        <f t="shared" si="0"/>
        <v>1.1933174224343675E-2</v>
      </c>
    </row>
    <row r="8" spans="1:3" x14ac:dyDescent="0.25">
      <c r="A8" t="s">
        <v>7</v>
      </c>
      <c r="B8">
        <v>39</v>
      </c>
      <c r="C8" s="1">
        <f t="shared" si="0"/>
        <v>3.209612377582092E-4</v>
      </c>
    </row>
    <row r="9" spans="1:3" x14ac:dyDescent="0.25">
      <c r="A9" t="s">
        <v>8</v>
      </c>
      <c r="B9">
        <v>2418</v>
      </c>
      <c r="C9" s="1">
        <f t="shared" si="0"/>
        <v>1.9899596741008971E-2</v>
      </c>
    </row>
    <row r="10" spans="1:3" x14ac:dyDescent="0.25">
      <c r="A10" t="s">
        <v>9</v>
      </c>
      <c r="B10">
        <v>919</v>
      </c>
      <c r="C10" s="1">
        <f t="shared" si="0"/>
        <v>7.5631635256357506E-3</v>
      </c>
    </row>
    <row r="11" spans="1:3" x14ac:dyDescent="0.25">
      <c r="A11" t="s">
        <v>10</v>
      </c>
      <c r="B11">
        <v>7</v>
      </c>
      <c r="C11" s="1">
        <f t="shared" si="0"/>
        <v>5.7608427289934983E-5</v>
      </c>
    </row>
    <row r="12" spans="1:3" x14ac:dyDescent="0.25">
      <c r="A12" t="s">
        <v>11</v>
      </c>
      <c r="B12">
        <v>668</v>
      </c>
      <c r="C12" s="1">
        <f t="shared" si="0"/>
        <v>5.4974899185252241E-3</v>
      </c>
    </row>
    <row r="13" spans="1:3" x14ac:dyDescent="0.25">
      <c r="A13" t="s">
        <v>12</v>
      </c>
      <c r="B13">
        <v>1127</v>
      </c>
      <c r="C13" s="1">
        <f t="shared" si="0"/>
        <v>9.2749567936795327E-3</v>
      </c>
    </row>
    <row r="14" spans="1:3" x14ac:dyDescent="0.25">
      <c r="A14" t="s">
        <v>13</v>
      </c>
      <c r="B14">
        <v>2331</v>
      </c>
      <c r="C14" s="1">
        <f t="shared" si="0"/>
        <v>1.9183606287548349E-2</v>
      </c>
    </row>
    <row r="15" spans="1:3" x14ac:dyDescent="0.25">
      <c r="A15" t="s">
        <v>14</v>
      </c>
      <c r="B15">
        <v>2506</v>
      </c>
      <c r="C15" s="1">
        <f t="shared" si="0"/>
        <v>2.0623816969796725E-2</v>
      </c>
    </row>
    <row r="16" spans="1:3" x14ac:dyDescent="0.25">
      <c r="A16" t="s">
        <v>15</v>
      </c>
      <c r="B16">
        <v>56</v>
      </c>
      <c r="C16" s="1">
        <f t="shared" si="0"/>
        <v>4.6086741831947986E-4</v>
      </c>
    </row>
    <row r="17" spans="1:3" x14ac:dyDescent="0.25">
      <c r="A17" t="s">
        <v>16</v>
      </c>
      <c r="B17">
        <v>1735</v>
      </c>
      <c r="C17" s="1">
        <f t="shared" si="0"/>
        <v>1.4278660192576743E-2</v>
      </c>
    </row>
    <row r="18" spans="1:3" x14ac:dyDescent="0.25">
      <c r="A18" t="s">
        <v>17</v>
      </c>
      <c r="B18">
        <v>23</v>
      </c>
      <c r="C18" s="1">
        <f t="shared" si="0"/>
        <v>1.892848325240721E-4</v>
      </c>
    </row>
    <row r="19" spans="1:3" x14ac:dyDescent="0.25">
      <c r="A19" t="s">
        <v>18</v>
      </c>
      <c r="B19">
        <v>1342</v>
      </c>
      <c r="C19" s="1">
        <f t="shared" si="0"/>
        <v>1.1044358489013251E-2</v>
      </c>
    </row>
    <row r="20" spans="1:3" x14ac:dyDescent="0.25">
      <c r="A20" t="s">
        <v>19</v>
      </c>
      <c r="B20">
        <v>3226</v>
      </c>
      <c r="C20" s="1">
        <f t="shared" si="0"/>
        <v>2.6549255205332894E-2</v>
      </c>
    </row>
    <row r="21" spans="1:3" x14ac:dyDescent="0.25">
      <c r="A21" t="s">
        <v>21</v>
      </c>
      <c r="B21">
        <v>3362</v>
      </c>
      <c r="C21" s="1">
        <f t="shared" si="0"/>
        <v>2.766850464982306E-2</v>
      </c>
    </row>
    <row r="22" spans="1:3" x14ac:dyDescent="0.25">
      <c r="A22" t="s">
        <v>22</v>
      </c>
      <c r="B22">
        <v>1360</v>
      </c>
      <c r="C22" s="1">
        <f t="shared" si="0"/>
        <v>1.1192494444901654E-2</v>
      </c>
    </row>
    <row r="23" spans="1:3" x14ac:dyDescent="0.25">
      <c r="A23" t="s">
        <v>23</v>
      </c>
      <c r="B23">
        <v>580</v>
      </c>
      <c r="C23" s="1">
        <f t="shared" si="0"/>
        <v>4.7732696897374704E-3</v>
      </c>
    </row>
    <row r="24" spans="1:3" x14ac:dyDescent="0.25">
      <c r="A24" t="s">
        <v>24</v>
      </c>
      <c r="B24">
        <v>3487</v>
      </c>
      <c r="C24" s="1">
        <f t="shared" si="0"/>
        <v>2.8697226565714756E-2</v>
      </c>
    </row>
    <row r="25" spans="1:3" s="2" customFormat="1" x14ac:dyDescent="0.25">
      <c r="A25" s="2" t="s">
        <v>27</v>
      </c>
      <c r="B25" s="2">
        <f>SUM(B2:B24)</f>
        <v>30949</v>
      </c>
      <c r="C25" s="3">
        <f t="shared" si="0"/>
        <v>0.25470331659945683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3" sqref="C23"/>
    </sheetView>
  </sheetViews>
  <sheetFormatPr defaultRowHeight="15" x14ac:dyDescent="0.25"/>
  <cols>
    <col min="1" max="1" width="68.5703125" bestFit="1" customWidth="1"/>
    <col min="2" max="2" width="20.7109375" bestFit="1" customWidth="1"/>
    <col min="3" max="3" width="32.28515625" bestFit="1" customWidth="1"/>
  </cols>
  <sheetData>
    <row r="1" spans="1:3" s="2" customFormat="1" ht="28.9" customHeight="1" x14ac:dyDescent="0.25">
      <c r="A1" s="2" t="s">
        <v>0</v>
      </c>
      <c r="B1" s="2" t="s">
        <v>25</v>
      </c>
      <c r="C1" s="4" t="s">
        <v>30</v>
      </c>
    </row>
    <row r="2" spans="1:3" x14ac:dyDescent="0.25">
      <c r="A2" t="s">
        <v>1</v>
      </c>
      <c r="B2" s="5">
        <v>563</v>
      </c>
      <c r="C2" s="1">
        <f>B2/122251</f>
        <v>4.6052793024187943E-3</v>
      </c>
    </row>
    <row r="3" spans="1:3" x14ac:dyDescent="0.25">
      <c r="A3" t="s">
        <v>2</v>
      </c>
      <c r="B3" s="5">
        <v>540</v>
      </c>
      <c r="C3" s="1">
        <f t="shared" ref="C3:C24" si="0">B3/122251</f>
        <v>4.4171417820713125E-3</v>
      </c>
    </row>
    <row r="4" spans="1:3" x14ac:dyDescent="0.25">
      <c r="A4" t="s">
        <v>3</v>
      </c>
      <c r="B4" s="5">
        <v>2975</v>
      </c>
      <c r="C4" s="1">
        <f t="shared" si="0"/>
        <v>2.4335179262337324E-2</v>
      </c>
    </row>
    <row r="5" spans="1:3" x14ac:dyDescent="0.25">
      <c r="A5" t="s">
        <v>4</v>
      </c>
      <c r="B5" s="5">
        <v>187</v>
      </c>
      <c r="C5" s="1">
        <f t="shared" si="0"/>
        <v>1.5296398393469174E-3</v>
      </c>
    </row>
    <row r="6" spans="1:3" x14ac:dyDescent="0.25">
      <c r="A6" t="s">
        <v>6</v>
      </c>
      <c r="B6" s="5">
        <v>1996</v>
      </c>
      <c r="C6" s="1">
        <f t="shared" si="0"/>
        <v>1.6327064809285814E-2</v>
      </c>
    </row>
    <row r="7" spans="1:3" x14ac:dyDescent="0.25">
      <c r="A7" t="s">
        <v>7</v>
      </c>
      <c r="B7" s="5">
        <v>52</v>
      </c>
      <c r="C7" s="1">
        <f t="shared" si="0"/>
        <v>4.2535439382908932E-4</v>
      </c>
    </row>
    <row r="8" spans="1:3" x14ac:dyDescent="0.25">
      <c r="A8" t="s">
        <v>8</v>
      </c>
      <c r="B8" s="5">
        <v>2961</v>
      </c>
      <c r="C8" s="1">
        <f t="shared" si="0"/>
        <v>2.4220660771691029E-2</v>
      </c>
    </row>
    <row r="9" spans="1:3" x14ac:dyDescent="0.25">
      <c r="A9" t="s">
        <v>9</v>
      </c>
      <c r="B9" s="5">
        <v>1139</v>
      </c>
      <c r="C9" s="1">
        <f t="shared" si="0"/>
        <v>9.3168972032948612E-3</v>
      </c>
    </row>
    <row r="10" spans="1:3" x14ac:dyDescent="0.25">
      <c r="A10" t="s">
        <v>10</v>
      </c>
      <c r="B10" s="5">
        <v>6</v>
      </c>
      <c r="C10" s="1">
        <f t="shared" si="0"/>
        <v>4.907935313412569E-5</v>
      </c>
    </row>
    <row r="11" spans="1:3" x14ac:dyDescent="0.25">
      <c r="A11" t="s">
        <v>11</v>
      </c>
      <c r="B11" s="5">
        <v>1010</v>
      </c>
      <c r="C11" s="1">
        <f t="shared" si="0"/>
        <v>8.2616911109111586E-3</v>
      </c>
    </row>
    <row r="12" spans="1:3" x14ac:dyDescent="0.25">
      <c r="A12" t="s">
        <v>12</v>
      </c>
      <c r="B12" s="5">
        <v>1731</v>
      </c>
      <c r="C12" s="1">
        <f t="shared" si="0"/>
        <v>1.4159393379195263E-2</v>
      </c>
    </row>
    <row r="13" spans="1:3" x14ac:dyDescent="0.25">
      <c r="A13" t="s">
        <v>13</v>
      </c>
      <c r="B13" s="5">
        <v>2288</v>
      </c>
      <c r="C13" s="1">
        <f t="shared" si="0"/>
        <v>1.871559332847993E-2</v>
      </c>
    </row>
    <row r="14" spans="1:3" x14ac:dyDescent="0.25">
      <c r="A14" t="s">
        <v>14</v>
      </c>
      <c r="B14" s="5">
        <v>2057</v>
      </c>
      <c r="C14" s="1">
        <f t="shared" si="0"/>
        <v>1.6826038232816091E-2</v>
      </c>
    </row>
    <row r="15" spans="1:3" x14ac:dyDescent="0.25">
      <c r="A15" t="s">
        <v>15</v>
      </c>
      <c r="B15" s="5">
        <v>42</v>
      </c>
      <c r="C15" s="1">
        <f t="shared" si="0"/>
        <v>3.4355547193887985E-4</v>
      </c>
    </row>
    <row r="16" spans="1:3" x14ac:dyDescent="0.25">
      <c r="A16" t="s">
        <v>16</v>
      </c>
      <c r="B16" s="5">
        <v>1818</v>
      </c>
      <c r="C16" s="1">
        <f t="shared" si="0"/>
        <v>1.4871043999640085E-2</v>
      </c>
    </row>
    <row r="17" spans="1:3" x14ac:dyDescent="0.25">
      <c r="A17" t="s">
        <v>17</v>
      </c>
      <c r="B17" s="5">
        <v>26</v>
      </c>
      <c r="C17" s="1">
        <f t="shared" si="0"/>
        <v>2.1267719691454466E-4</v>
      </c>
    </row>
    <row r="18" spans="1:3" x14ac:dyDescent="0.25">
      <c r="A18" t="s">
        <v>18</v>
      </c>
      <c r="B18" s="5">
        <v>1357</v>
      </c>
      <c r="C18" s="1">
        <f t="shared" si="0"/>
        <v>1.1100113700501428E-2</v>
      </c>
    </row>
    <row r="19" spans="1:3" x14ac:dyDescent="0.25">
      <c r="A19" t="s">
        <v>19</v>
      </c>
      <c r="B19" s="5">
        <v>3693</v>
      </c>
      <c r="C19" s="1">
        <f t="shared" si="0"/>
        <v>3.0208341854054365E-2</v>
      </c>
    </row>
    <row r="20" spans="1:3" x14ac:dyDescent="0.25">
      <c r="A20" t="s">
        <v>21</v>
      </c>
      <c r="B20" s="5">
        <v>3680</v>
      </c>
      <c r="C20" s="1">
        <f t="shared" si="0"/>
        <v>3.0102003255597091E-2</v>
      </c>
    </row>
    <row r="21" spans="1:3" x14ac:dyDescent="0.25">
      <c r="A21" t="s">
        <v>22</v>
      </c>
      <c r="B21" s="5">
        <v>1299</v>
      </c>
      <c r="C21" s="1">
        <f t="shared" si="0"/>
        <v>1.0625679953538213E-2</v>
      </c>
    </row>
    <row r="22" spans="1:3" x14ac:dyDescent="0.25">
      <c r="A22" t="s">
        <v>23</v>
      </c>
      <c r="B22" s="5">
        <v>513</v>
      </c>
      <c r="C22" s="1">
        <f t="shared" si="0"/>
        <v>4.1962846929677463E-3</v>
      </c>
    </row>
    <row r="23" spans="1:3" x14ac:dyDescent="0.25">
      <c r="A23" t="s">
        <v>24</v>
      </c>
      <c r="B23" s="5">
        <v>3580</v>
      </c>
      <c r="C23" s="1">
        <f t="shared" si="0"/>
        <v>2.9284014036694995E-2</v>
      </c>
    </row>
    <row r="24" spans="1:3" s="2" customFormat="1" x14ac:dyDescent="0.25">
      <c r="A24" s="2" t="s">
        <v>27</v>
      </c>
      <c r="B24" s="6">
        <f>SUM(B2:B23)</f>
        <v>33513</v>
      </c>
      <c r="C24" s="3">
        <f t="shared" si="0"/>
        <v>0.27413272693065904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3" sqref="C23"/>
    </sheetView>
  </sheetViews>
  <sheetFormatPr defaultRowHeight="15" x14ac:dyDescent="0.25"/>
  <cols>
    <col min="1" max="1" width="68.5703125" bestFit="1" customWidth="1"/>
    <col min="2" max="2" width="20.7109375" bestFit="1" customWidth="1"/>
    <col min="3" max="3" width="31.42578125" customWidth="1"/>
  </cols>
  <sheetData>
    <row r="1" spans="1:3" s="2" customFormat="1" ht="35.450000000000003" customHeight="1" x14ac:dyDescent="0.25">
      <c r="A1" s="2" t="s">
        <v>0</v>
      </c>
      <c r="B1" s="2" t="s">
        <v>25</v>
      </c>
      <c r="C1" s="4" t="s">
        <v>31</v>
      </c>
    </row>
    <row r="2" spans="1:3" x14ac:dyDescent="0.25">
      <c r="A2" t="s">
        <v>1</v>
      </c>
      <c r="B2">
        <v>482</v>
      </c>
      <c r="C2" s="1">
        <f>B2/123208</f>
        <v>3.912083630933056E-3</v>
      </c>
    </row>
    <row r="3" spans="1:3" x14ac:dyDescent="0.25">
      <c r="A3" t="s">
        <v>2</v>
      </c>
      <c r="B3">
        <v>514</v>
      </c>
      <c r="C3" s="1">
        <f t="shared" ref="C3:C24" si="0">B3/123208</f>
        <v>4.1718070255178236E-3</v>
      </c>
    </row>
    <row r="4" spans="1:3" x14ac:dyDescent="0.25">
      <c r="A4" t="s">
        <v>3</v>
      </c>
      <c r="B4">
        <v>2855</v>
      </c>
      <c r="C4" s="1">
        <f t="shared" si="0"/>
        <v>2.3172196610609701E-2</v>
      </c>
    </row>
    <row r="5" spans="1:3" x14ac:dyDescent="0.25">
      <c r="A5" t="s">
        <v>4</v>
      </c>
      <c r="B5">
        <v>105</v>
      </c>
      <c r="C5" s="1">
        <f t="shared" si="0"/>
        <v>8.522173884812675E-4</v>
      </c>
    </row>
    <row r="6" spans="1:3" x14ac:dyDescent="0.25">
      <c r="A6" t="s">
        <v>6</v>
      </c>
      <c r="B6">
        <v>3590</v>
      </c>
      <c r="C6" s="1">
        <f t="shared" si="0"/>
        <v>2.9137718329978572E-2</v>
      </c>
    </row>
    <row r="7" spans="1:3" x14ac:dyDescent="0.25">
      <c r="A7" t="s">
        <v>7</v>
      </c>
      <c r="B7">
        <v>50</v>
      </c>
      <c r="C7" s="1">
        <f t="shared" si="0"/>
        <v>4.0581780403869879E-4</v>
      </c>
    </row>
    <row r="8" spans="1:3" x14ac:dyDescent="0.25">
      <c r="A8" t="s">
        <v>8</v>
      </c>
      <c r="B8">
        <v>4375</v>
      </c>
      <c r="C8" s="1">
        <f t="shared" si="0"/>
        <v>3.5509057853386143E-2</v>
      </c>
    </row>
    <row r="9" spans="1:3" x14ac:dyDescent="0.25">
      <c r="A9" t="s">
        <v>9</v>
      </c>
      <c r="B9">
        <v>951</v>
      </c>
      <c r="C9" s="1">
        <f t="shared" si="0"/>
        <v>7.7186546328160506E-3</v>
      </c>
    </row>
    <row r="10" spans="1:3" x14ac:dyDescent="0.25">
      <c r="A10" t="s">
        <v>10</v>
      </c>
      <c r="B10">
        <v>6</v>
      </c>
      <c r="C10" s="1">
        <f t="shared" si="0"/>
        <v>4.8698136484643852E-5</v>
      </c>
    </row>
    <row r="11" spans="1:3" x14ac:dyDescent="0.25">
      <c r="A11" t="s">
        <v>11</v>
      </c>
      <c r="B11">
        <v>1794</v>
      </c>
      <c r="C11" s="1">
        <f t="shared" si="0"/>
        <v>1.4560742808908513E-2</v>
      </c>
    </row>
    <row r="12" spans="1:3" x14ac:dyDescent="0.25">
      <c r="A12" t="s">
        <v>12</v>
      </c>
      <c r="B12">
        <v>3035</v>
      </c>
      <c r="C12" s="1">
        <f t="shared" si="0"/>
        <v>2.4633140705149017E-2</v>
      </c>
    </row>
    <row r="13" spans="1:3" x14ac:dyDescent="0.25">
      <c r="A13" t="s">
        <v>13</v>
      </c>
      <c r="B13">
        <v>2647</v>
      </c>
      <c r="C13" s="1">
        <f t="shared" si="0"/>
        <v>2.1483994545808714E-2</v>
      </c>
    </row>
    <row r="14" spans="1:3" x14ac:dyDescent="0.25">
      <c r="A14" t="s">
        <v>14</v>
      </c>
      <c r="B14">
        <v>1679</v>
      </c>
      <c r="C14" s="1">
        <f t="shared" si="0"/>
        <v>1.3627361859619505E-2</v>
      </c>
    </row>
    <row r="15" spans="1:3" x14ac:dyDescent="0.25">
      <c r="A15" t="s">
        <v>15</v>
      </c>
      <c r="B15">
        <v>34</v>
      </c>
      <c r="C15" s="1">
        <f t="shared" si="0"/>
        <v>2.7595610674631518E-4</v>
      </c>
    </row>
    <row r="16" spans="1:3" x14ac:dyDescent="0.25">
      <c r="A16" t="s">
        <v>16</v>
      </c>
      <c r="B16">
        <v>1376</v>
      </c>
      <c r="C16" s="1">
        <f t="shared" si="0"/>
        <v>1.116810596714499E-2</v>
      </c>
    </row>
    <row r="17" spans="1:3" x14ac:dyDescent="0.25">
      <c r="A17" t="s">
        <v>17</v>
      </c>
      <c r="B17">
        <v>16</v>
      </c>
      <c r="C17" s="1">
        <f t="shared" si="0"/>
        <v>1.2986169729238361E-4</v>
      </c>
    </row>
    <row r="18" spans="1:3" x14ac:dyDescent="0.25">
      <c r="A18" t="s">
        <v>18</v>
      </c>
      <c r="B18">
        <v>997</v>
      </c>
      <c r="C18" s="1">
        <f t="shared" si="0"/>
        <v>8.0920070125316546E-3</v>
      </c>
    </row>
    <row r="19" spans="1:3" x14ac:dyDescent="0.25">
      <c r="A19" t="s">
        <v>19</v>
      </c>
      <c r="B19">
        <v>4000</v>
      </c>
      <c r="C19" s="1">
        <f t="shared" si="0"/>
        <v>3.2465424323095904E-2</v>
      </c>
    </row>
    <row r="20" spans="1:3" x14ac:dyDescent="0.25">
      <c r="A20" t="s">
        <v>21</v>
      </c>
      <c r="B20">
        <v>4068</v>
      </c>
      <c r="C20" s="1">
        <f t="shared" si="0"/>
        <v>3.3017336536588532E-2</v>
      </c>
    </row>
    <row r="21" spans="1:3" x14ac:dyDescent="0.25">
      <c r="A21" t="s">
        <v>22</v>
      </c>
      <c r="B21">
        <v>1105</v>
      </c>
      <c r="C21" s="1">
        <f t="shared" si="0"/>
        <v>8.9685734692552428E-3</v>
      </c>
    </row>
    <row r="22" spans="1:3" x14ac:dyDescent="0.25">
      <c r="A22" t="s">
        <v>23</v>
      </c>
      <c r="B22">
        <v>399</v>
      </c>
      <c r="C22" s="1">
        <f t="shared" si="0"/>
        <v>3.2384260762288162E-3</v>
      </c>
    </row>
    <row r="23" spans="1:3" x14ac:dyDescent="0.25">
      <c r="A23" t="s">
        <v>24</v>
      </c>
      <c r="B23">
        <v>3426</v>
      </c>
      <c r="C23" s="1">
        <f>B23/123208</f>
        <v>2.7806635932731642E-2</v>
      </c>
    </row>
    <row r="24" spans="1:3" s="2" customFormat="1" x14ac:dyDescent="0.25">
      <c r="A24" s="2" t="s">
        <v>27</v>
      </c>
      <c r="B24" s="2">
        <f>SUM(B2:B23)</f>
        <v>37504</v>
      </c>
      <c r="C24" s="3">
        <f t="shared" si="0"/>
        <v>0.30439581845334718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23FC4-686C-4F82-B242-D5C3996014A3}">
  <ds:schemaRefs>
    <ds:schemaRef ds:uri="http://purl.org/dc/elements/1.1/"/>
    <ds:schemaRef ds:uri="http://schemas.microsoft.com/sharepoint/v3/field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a6ffceed-4e85-47c5-aca9-bfee952fba4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3DA32B-6431-4A22-930E-520F80AC8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C00D78-AC3A-418F-8882-B1FAA737B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Schooljaar 2012-2013</vt:lpstr>
      <vt:lpstr>Schooljaar 2013-2014</vt:lpstr>
      <vt:lpstr>Schooljaar 2014-2015</vt:lpstr>
      <vt:lpstr>Schooljaar 2015-2016</vt:lpstr>
      <vt:lpstr>Schooljaar 2016-2017</vt:lpstr>
      <vt:lpstr>Aantal_personeelsleden_per_DO_2012_2013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2018-01-18T09:07:53Z</cp:lastPrinted>
  <dcterms:created xsi:type="dcterms:W3CDTF">2018-01-16T08:31:53Z</dcterms:created>
  <dcterms:modified xsi:type="dcterms:W3CDTF">2018-01-19T10:36:30Z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