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02 - Natuurgebieden-Effectieve bescherming - Elisabeth Meuleman/"/>
    </mc:Choice>
  </mc:AlternateContent>
  <bookViews>
    <workbookView xWindow="0" yWindow="0" windowWidth="24000" windowHeight="8910"/>
  </bookViews>
  <sheets>
    <sheet name="ENRInGroengebied" sheetId="5" r:id="rId1"/>
  </sheets>
  <calcPr calcId="171027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5" i="5"/>
  <c r="D364" i="5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5" i="5"/>
  <c r="F364" i="5"/>
  <c r="G364" i="5" s="1"/>
  <c r="C364" i="5"/>
  <c r="E364" i="5" s="1"/>
</calcChain>
</file>

<file path=xl/sharedStrings.xml><?xml version="1.0" encoding="utf-8"?>
<sst xmlns="http://schemas.openxmlformats.org/spreadsheetml/2006/main" count="728" uniqueCount="728">
  <si>
    <t>E-001</t>
  </si>
  <si>
    <t>E-002</t>
  </si>
  <si>
    <t>E-003</t>
  </si>
  <si>
    <t>E-004</t>
  </si>
  <si>
    <t>E-005</t>
  </si>
  <si>
    <t>E-006</t>
  </si>
  <si>
    <t>E-007</t>
  </si>
  <si>
    <t>E-010</t>
  </si>
  <si>
    <t>E-013</t>
  </si>
  <si>
    <t>E-014</t>
  </si>
  <si>
    <t>E-016</t>
  </si>
  <si>
    <t>E-018</t>
  </si>
  <si>
    <t>E-019</t>
  </si>
  <si>
    <t>E-021</t>
  </si>
  <si>
    <t>E-022</t>
  </si>
  <si>
    <t>E-023</t>
  </si>
  <si>
    <t>E-024</t>
  </si>
  <si>
    <t>E-025</t>
  </si>
  <si>
    <t>E-026</t>
  </si>
  <si>
    <t>E-027</t>
  </si>
  <si>
    <t>E-029</t>
  </si>
  <si>
    <t>E-030</t>
  </si>
  <si>
    <t>E-032</t>
  </si>
  <si>
    <t>E-033</t>
  </si>
  <si>
    <t>E-034</t>
  </si>
  <si>
    <t>E-036</t>
  </si>
  <si>
    <t>E-037</t>
  </si>
  <si>
    <t>E-038</t>
  </si>
  <si>
    <t>E-039</t>
  </si>
  <si>
    <t>E-040</t>
  </si>
  <si>
    <t>E-041</t>
  </si>
  <si>
    <t>E-042</t>
  </si>
  <si>
    <t>E-043</t>
  </si>
  <si>
    <t>E-044</t>
  </si>
  <si>
    <t>E-045</t>
  </si>
  <si>
    <t>E-046</t>
  </si>
  <si>
    <t>E-047</t>
  </si>
  <si>
    <t>E-048</t>
  </si>
  <si>
    <t>E-049</t>
  </si>
  <si>
    <t>E-050</t>
  </si>
  <si>
    <t>E-051</t>
  </si>
  <si>
    <t>E-052</t>
  </si>
  <si>
    <t>E-053</t>
  </si>
  <si>
    <t>E-054</t>
  </si>
  <si>
    <t>E-055</t>
  </si>
  <si>
    <t>E-056</t>
  </si>
  <si>
    <t>E-057</t>
  </si>
  <si>
    <t>E-058</t>
  </si>
  <si>
    <t>E-060</t>
  </si>
  <si>
    <t>E-061</t>
  </si>
  <si>
    <t>E-063</t>
  </si>
  <si>
    <t>E-064</t>
  </si>
  <si>
    <t>E-065</t>
  </si>
  <si>
    <t>E-066</t>
  </si>
  <si>
    <t>E-067</t>
  </si>
  <si>
    <t>E-068</t>
  </si>
  <si>
    <t>E-069</t>
  </si>
  <si>
    <t>E-070</t>
  </si>
  <si>
    <t>E-071</t>
  </si>
  <si>
    <t>E-072</t>
  </si>
  <si>
    <t>E-073</t>
  </si>
  <si>
    <t>E-074</t>
  </si>
  <si>
    <t>E-076</t>
  </si>
  <si>
    <t>E-077</t>
  </si>
  <si>
    <t>E-078</t>
  </si>
  <si>
    <t>E-079</t>
  </si>
  <si>
    <t>E-080</t>
  </si>
  <si>
    <t>E-082</t>
  </si>
  <si>
    <t>E-083</t>
  </si>
  <si>
    <t>E-084</t>
  </si>
  <si>
    <t>E-085</t>
  </si>
  <si>
    <t>E-086</t>
  </si>
  <si>
    <t>E-087</t>
  </si>
  <si>
    <t>E-089</t>
  </si>
  <si>
    <t>E-091</t>
  </si>
  <si>
    <t>E-092</t>
  </si>
  <si>
    <t>E-093</t>
  </si>
  <si>
    <t>E-094</t>
  </si>
  <si>
    <t>E-095</t>
  </si>
  <si>
    <t>E-096</t>
  </si>
  <si>
    <t>E-097</t>
  </si>
  <si>
    <t>E-098</t>
  </si>
  <si>
    <t>E-099</t>
  </si>
  <si>
    <t>E-101</t>
  </si>
  <si>
    <t>E-102</t>
  </si>
  <si>
    <t>E-104</t>
  </si>
  <si>
    <t>E-105</t>
  </si>
  <si>
    <t>E-106</t>
  </si>
  <si>
    <t>E-107</t>
  </si>
  <si>
    <t>E-108</t>
  </si>
  <si>
    <t>E-109</t>
  </si>
  <si>
    <t>E-110</t>
  </si>
  <si>
    <t>E-111</t>
  </si>
  <si>
    <t>E-112</t>
  </si>
  <si>
    <t>E-113</t>
  </si>
  <si>
    <t>E-114</t>
  </si>
  <si>
    <t>E-115</t>
  </si>
  <si>
    <t>E-116</t>
  </si>
  <si>
    <t>E-118</t>
  </si>
  <si>
    <t>E-119</t>
  </si>
  <si>
    <t>E-120</t>
  </si>
  <si>
    <t>E-121</t>
  </si>
  <si>
    <t>E-122</t>
  </si>
  <si>
    <t>E-123</t>
  </si>
  <si>
    <t>E-124</t>
  </si>
  <si>
    <t>E-125</t>
  </si>
  <si>
    <t>E-126</t>
  </si>
  <si>
    <t>E-127</t>
  </si>
  <si>
    <t>E-128</t>
  </si>
  <si>
    <t>E-129</t>
  </si>
  <si>
    <t>E-130</t>
  </si>
  <si>
    <t>E-131</t>
  </si>
  <si>
    <t>E-132</t>
  </si>
  <si>
    <t>E-133</t>
  </si>
  <si>
    <t>E-134</t>
  </si>
  <si>
    <t>E-135</t>
  </si>
  <si>
    <t>E-136</t>
  </si>
  <si>
    <t>E-137</t>
  </si>
  <si>
    <t>E-138</t>
  </si>
  <si>
    <t>E-139</t>
  </si>
  <si>
    <t>E-140</t>
  </si>
  <si>
    <t>E-141</t>
  </si>
  <si>
    <t>E-142</t>
  </si>
  <si>
    <t>E-143</t>
  </si>
  <si>
    <t>E-144</t>
  </si>
  <si>
    <t>E-145</t>
  </si>
  <si>
    <t>E-147</t>
  </si>
  <si>
    <t>E-148</t>
  </si>
  <si>
    <t>E-150</t>
  </si>
  <si>
    <t>E-151</t>
  </si>
  <si>
    <t>E-152</t>
  </si>
  <si>
    <t>E-153</t>
  </si>
  <si>
    <t>E-156</t>
  </si>
  <si>
    <t>E-157</t>
  </si>
  <si>
    <t>E-159</t>
  </si>
  <si>
    <t>E-160</t>
  </si>
  <si>
    <t>E-161</t>
  </si>
  <si>
    <t>E-163</t>
  </si>
  <si>
    <t>E-164</t>
  </si>
  <si>
    <t>E-165</t>
  </si>
  <si>
    <t>E-166</t>
  </si>
  <si>
    <t>E-167</t>
  </si>
  <si>
    <t>E-168</t>
  </si>
  <si>
    <t>E-170</t>
  </si>
  <si>
    <t>E-171</t>
  </si>
  <si>
    <t>E-172</t>
  </si>
  <si>
    <t>E-173</t>
  </si>
  <si>
    <t>E-174</t>
  </si>
  <si>
    <t>E-175</t>
  </si>
  <si>
    <t>E-177</t>
  </si>
  <si>
    <t>E-178</t>
  </si>
  <si>
    <t>E-179</t>
  </si>
  <si>
    <t>E-180</t>
  </si>
  <si>
    <t>E-181</t>
  </si>
  <si>
    <t>E-182</t>
  </si>
  <si>
    <t>E-183</t>
  </si>
  <si>
    <t>E-184</t>
  </si>
  <si>
    <t>E-186</t>
  </si>
  <si>
    <t>E-187</t>
  </si>
  <si>
    <t>E-188</t>
  </si>
  <si>
    <t>E-189</t>
  </si>
  <si>
    <t>E-190</t>
  </si>
  <si>
    <t>E-191</t>
  </si>
  <si>
    <t>E-192</t>
  </si>
  <si>
    <t>E-193</t>
  </si>
  <si>
    <t>E-197</t>
  </si>
  <si>
    <t>E-198</t>
  </si>
  <si>
    <t>E-200</t>
  </si>
  <si>
    <t>E-201</t>
  </si>
  <si>
    <t>E-202</t>
  </si>
  <si>
    <t>E-203</t>
  </si>
  <si>
    <t>E-204</t>
  </si>
  <si>
    <t>E-205</t>
  </si>
  <si>
    <t>E-206</t>
  </si>
  <si>
    <t>E-209</t>
  </si>
  <si>
    <t>E-210</t>
  </si>
  <si>
    <t>E-211</t>
  </si>
  <si>
    <t>E-212</t>
  </si>
  <si>
    <t>E-213</t>
  </si>
  <si>
    <t>E-214</t>
  </si>
  <si>
    <t>E-216</t>
  </si>
  <si>
    <t>E-217</t>
  </si>
  <si>
    <t>E-218</t>
  </si>
  <si>
    <t>E-219</t>
  </si>
  <si>
    <t>E-220</t>
  </si>
  <si>
    <t>E-221</t>
  </si>
  <si>
    <t>E-222</t>
  </si>
  <si>
    <t>E-223</t>
  </si>
  <si>
    <t>E-224</t>
  </si>
  <si>
    <t>E-225</t>
  </si>
  <si>
    <t>E-226</t>
  </si>
  <si>
    <t>E-227</t>
  </si>
  <si>
    <t>E-228</t>
  </si>
  <si>
    <t>E-230</t>
  </si>
  <si>
    <t>E-231</t>
  </si>
  <si>
    <t>E-232</t>
  </si>
  <si>
    <t>E-234</t>
  </si>
  <si>
    <t>E-235</t>
  </si>
  <si>
    <t>E-236</t>
  </si>
  <si>
    <t>E-237</t>
  </si>
  <si>
    <t>E-238</t>
  </si>
  <si>
    <t>E-239</t>
  </si>
  <si>
    <t>E-240</t>
  </si>
  <si>
    <t>E-241</t>
  </si>
  <si>
    <t>E-242</t>
  </si>
  <si>
    <t>E-243</t>
  </si>
  <si>
    <t>E-244</t>
  </si>
  <si>
    <t>E-245</t>
  </si>
  <si>
    <t>E-246</t>
  </si>
  <si>
    <t>E-247</t>
  </si>
  <si>
    <t>E-248</t>
  </si>
  <si>
    <t>E-249</t>
  </si>
  <si>
    <t>E-250</t>
  </si>
  <si>
    <t>E-251</t>
  </si>
  <si>
    <t>E-252</t>
  </si>
  <si>
    <t>E-253</t>
  </si>
  <si>
    <t>E-256</t>
  </si>
  <si>
    <t>E-257</t>
  </si>
  <si>
    <t>E-258</t>
  </si>
  <si>
    <t>E-259</t>
  </si>
  <si>
    <t>E-260</t>
  </si>
  <si>
    <t>E-261</t>
  </si>
  <si>
    <t>E-262</t>
  </si>
  <si>
    <t>E-263</t>
  </si>
  <si>
    <t>E-265</t>
  </si>
  <si>
    <t>E-266</t>
  </si>
  <si>
    <t>E-268</t>
  </si>
  <si>
    <t>E-270</t>
  </si>
  <si>
    <t>E-271</t>
  </si>
  <si>
    <t>E-272</t>
  </si>
  <si>
    <t>E-273</t>
  </si>
  <si>
    <t>E-275</t>
  </si>
  <si>
    <t>E-276</t>
  </si>
  <si>
    <t>E-277</t>
  </si>
  <si>
    <t>E-280</t>
  </si>
  <si>
    <t>E-282</t>
  </si>
  <si>
    <t>E-285</t>
  </si>
  <si>
    <t>E-286</t>
  </si>
  <si>
    <t>E-287</t>
  </si>
  <si>
    <t>E-289</t>
  </si>
  <si>
    <t>E-290</t>
  </si>
  <si>
    <t>E-291</t>
  </si>
  <si>
    <t>E-293</t>
  </si>
  <si>
    <t>E-294</t>
  </si>
  <si>
    <t>E-295</t>
  </si>
  <si>
    <t>E-296</t>
  </si>
  <si>
    <t>E-297</t>
  </si>
  <si>
    <t>E-298</t>
  </si>
  <si>
    <t>E-301</t>
  </si>
  <si>
    <t>E-302</t>
  </si>
  <si>
    <t>E-303</t>
  </si>
  <si>
    <t>E-304</t>
  </si>
  <si>
    <t>E-305</t>
  </si>
  <si>
    <t>E-306</t>
  </si>
  <si>
    <t>E-307</t>
  </si>
  <si>
    <t>E-308</t>
  </si>
  <si>
    <t>E-309</t>
  </si>
  <si>
    <t>E-310</t>
  </si>
  <si>
    <t>E-311</t>
  </si>
  <si>
    <t>E-313</t>
  </si>
  <si>
    <t>E-314</t>
  </si>
  <si>
    <t>E-315</t>
  </si>
  <si>
    <t>E-316</t>
  </si>
  <si>
    <t>E-318</t>
  </si>
  <si>
    <t>E-319</t>
  </si>
  <si>
    <t>E-320</t>
  </si>
  <si>
    <t>E-321</t>
  </si>
  <si>
    <t>E-322</t>
  </si>
  <si>
    <t>E-323</t>
  </si>
  <si>
    <t>E-324</t>
  </si>
  <si>
    <t>E-325</t>
  </si>
  <si>
    <t>E-326</t>
  </si>
  <si>
    <t>E-327</t>
  </si>
  <si>
    <t>E-328</t>
  </si>
  <si>
    <t>E-330</t>
  </si>
  <si>
    <t>E-332</t>
  </si>
  <si>
    <t>E-334</t>
  </si>
  <si>
    <t>E-335</t>
  </si>
  <si>
    <t>E-336</t>
  </si>
  <si>
    <t>E-337</t>
  </si>
  <si>
    <t>E-338</t>
  </si>
  <si>
    <t>E-339</t>
  </si>
  <si>
    <t>E-341</t>
  </si>
  <si>
    <t>E-342</t>
  </si>
  <si>
    <t>E-343</t>
  </si>
  <si>
    <t>E-345</t>
  </si>
  <si>
    <t>E-346</t>
  </si>
  <si>
    <t>E-347</t>
  </si>
  <si>
    <t>E-348</t>
  </si>
  <si>
    <t>E-350</t>
  </si>
  <si>
    <t>E-351</t>
  </si>
  <si>
    <t>E-352</t>
  </si>
  <si>
    <t>E-353</t>
  </si>
  <si>
    <t>E-354</t>
  </si>
  <si>
    <t>E-355</t>
  </si>
  <si>
    <t>E-356</t>
  </si>
  <si>
    <t>E-357</t>
  </si>
  <si>
    <t>E-358</t>
  </si>
  <si>
    <t>E-359</t>
  </si>
  <si>
    <t>E-360</t>
  </si>
  <si>
    <t>E-361</t>
  </si>
  <si>
    <t>E-363</t>
  </si>
  <si>
    <t>E-364</t>
  </si>
  <si>
    <t>E-365</t>
  </si>
  <si>
    <t>E-366</t>
  </si>
  <si>
    <t>E-368</t>
  </si>
  <si>
    <t>E-372</t>
  </si>
  <si>
    <t>E-373</t>
  </si>
  <si>
    <t>E-374</t>
  </si>
  <si>
    <t>E-375</t>
  </si>
  <si>
    <t>E-376</t>
  </si>
  <si>
    <t>E-378</t>
  </si>
  <si>
    <t>E-379</t>
  </si>
  <si>
    <t>E-380</t>
  </si>
  <si>
    <t>E-381</t>
  </si>
  <si>
    <t>E-382</t>
  </si>
  <si>
    <t>E-383</t>
  </si>
  <si>
    <t>E-384</t>
  </si>
  <si>
    <t>E-385</t>
  </si>
  <si>
    <t>E-386</t>
  </si>
  <si>
    <t>E-387</t>
  </si>
  <si>
    <t>E-390</t>
  </si>
  <si>
    <t>E-391</t>
  </si>
  <si>
    <t>E-392</t>
  </si>
  <si>
    <t>E-393</t>
  </si>
  <si>
    <t>E-394</t>
  </si>
  <si>
    <t>E-395</t>
  </si>
  <si>
    <t>E-396</t>
  </si>
  <si>
    <t>E-397</t>
  </si>
  <si>
    <t>E-398</t>
  </si>
  <si>
    <t>E-399</t>
  </si>
  <si>
    <t>E-400</t>
  </si>
  <si>
    <t>E-401</t>
  </si>
  <si>
    <t>E-402</t>
  </si>
  <si>
    <t>E-403</t>
  </si>
  <si>
    <t>E-405</t>
  </si>
  <si>
    <t>E-406</t>
  </si>
  <si>
    <t>E-407</t>
  </si>
  <si>
    <t>E-409</t>
  </si>
  <si>
    <t>E-410</t>
  </si>
  <si>
    <t>E-411</t>
  </si>
  <si>
    <t>E-413</t>
  </si>
  <si>
    <t>E-414</t>
  </si>
  <si>
    <t>E-415</t>
  </si>
  <si>
    <t>E-416</t>
  </si>
  <si>
    <t>E-417</t>
  </si>
  <si>
    <t>E-418</t>
  </si>
  <si>
    <t>E-419</t>
  </si>
  <si>
    <t>E-420</t>
  </si>
  <si>
    <t>E-421</t>
  </si>
  <si>
    <t>E-422</t>
  </si>
  <si>
    <t>E-424</t>
  </si>
  <si>
    <t>E-425</t>
  </si>
  <si>
    <t>E-426</t>
  </si>
  <si>
    <t>E-434</t>
  </si>
  <si>
    <t>E-448</t>
  </si>
  <si>
    <t>E-450</t>
  </si>
  <si>
    <t>E-451</t>
  </si>
  <si>
    <t>E-455</t>
  </si>
  <si>
    <t>ResNr</t>
  </si>
  <si>
    <t>Reservaat</t>
  </si>
  <si>
    <t>Torfbroek</t>
  </si>
  <si>
    <t>Molsbroek</t>
  </si>
  <si>
    <t>Blankaart</t>
  </si>
  <si>
    <t>De Maten</t>
  </si>
  <si>
    <t>Bourgoyen-Ossemeersen</t>
  </si>
  <si>
    <t>Grote Geule</t>
  </si>
  <si>
    <t>Slangebeekbron</t>
  </si>
  <si>
    <t>De Fonteintjes</t>
  </si>
  <si>
    <t>Hageven</t>
  </si>
  <si>
    <t>De Zegge</t>
  </si>
  <si>
    <t>Tikkebroeken</t>
  </si>
  <si>
    <t>Doode Bemde</t>
  </si>
  <si>
    <t>Vallei van de Zwarte Beek</t>
  </si>
  <si>
    <t>Groot Buitenschoor en Galgenschoor</t>
  </si>
  <si>
    <t>Fort 7</t>
  </si>
  <si>
    <t>Kooldries</t>
  </si>
  <si>
    <t>Landschap De Liereman</t>
  </si>
  <si>
    <t>Rietsnijderij</t>
  </si>
  <si>
    <t>Vlassenbroekse Polder en Schorren</t>
  </si>
  <si>
    <t>Langdonken</t>
  </si>
  <si>
    <t>Kleine Netevallei</t>
  </si>
  <si>
    <t>Groot Schoor</t>
  </si>
  <si>
    <t>Broekelei</t>
  </si>
  <si>
    <t>Mechels Broek</t>
  </si>
  <si>
    <t>Burreken</t>
  </si>
  <si>
    <t>Orchis</t>
  </si>
  <si>
    <t>Kijkverdriet</t>
  </si>
  <si>
    <t>Gerhoeven-De Rammelaars</t>
  </si>
  <si>
    <t>Stadswallen van Damme</t>
  </si>
  <si>
    <t>Lange Vaag</t>
  </si>
  <si>
    <t>'t Plat</t>
  </si>
  <si>
    <t>Langemeersen</t>
  </si>
  <si>
    <t>Laambeekvallei</t>
  </si>
  <si>
    <t>Oud Kanaal</t>
  </si>
  <si>
    <t>Papenbroek</t>
  </si>
  <si>
    <t>Heiberg - Snepkensvijver</t>
  </si>
  <si>
    <t>Vorsdonkbos-Turfputten</t>
  </si>
  <si>
    <t>Snoekengracht</t>
  </si>
  <si>
    <t>Leiemeersen</t>
  </si>
  <si>
    <t>Galgenberg</t>
  </si>
  <si>
    <t>Turnhouts Vennengebied</t>
  </si>
  <si>
    <t>Vallei van de Mangelbeek</t>
  </si>
  <si>
    <t>Sint-Amandsschoor</t>
  </si>
  <si>
    <t>Demerbroeken</t>
  </si>
  <si>
    <t>Heurnemeersen</t>
  </si>
  <si>
    <t>Stamprooierbroek</t>
  </si>
  <si>
    <t>De Gavers</t>
  </si>
  <si>
    <t>Speelhof</t>
  </si>
  <si>
    <t>Oude Spoorwegberm te Kontich, Duffel en Rumst</t>
  </si>
  <si>
    <t>Wijngaardberg</t>
  </si>
  <si>
    <t>Zeverenbeekvallei</t>
  </si>
  <si>
    <t>Neerhelst-De Botten</t>
  </si>
  <si>
    <t>Middenloop Zwalm</t>
  </si>
  <si>
    <t>Zammelsbroek</t>
  </si>
  <si>
    <t>Tiendeberg</t>
  </si>
  <si>
    <t>Ingelbos</t>
  </si>
  <si>
    <t>Daknamse Meersen</t>
  </si>
  <si>
    <t>Vallei van de Delfte beek</t>
  </si>
  <si>
    <t>Schotshei</t>
  </si>
  <si>
    <t>Maarkebeekvallei</t>
  </si>
  <si>
    <t>Scheldeschorren aan de Notelaar</t>
  </si>
  <si>
    <t>De Goren</t>
  </si>
  <si>
    <t>Vorte Bossen</t>
  </si>
  <si>
    <t>Moenebroek</t>
  </si>
  <si>
    <t>Buylaers</t>
  </si>
  <si>
    <t>De Bonte Klepper</t>
  </si>
  <si>
    <t>Herkvallei</t>
  </si>
  <si>
    <t>Scheldebroeken</t>
  </si>
  <si>
    <t>Vallei van Moervaart en Zuidlede</t>
  </si>
  <si>
    <t>Eenbes</t>
  </si>
  <si>
    <t>Meetjeslandse Krekengebied</t>
  </si>
  <si>
    <t>Vallei van de Grote Nete</t>
  </si>
  <si>
    <t>Bronnen van het Heuvelland</t>
  </si>
  <si>
    <t>Rietbeemd</t>
  </si>
  <si>
    <t>Honegem</t>
  </si>
  <si>
    <t>De Moeren</t>
  </si>
  <si>
    <t>Kalkense Meersen</t>
  </si>
  <si>
    <t>Spierbroek</t>
  </si>
  <si>
    <t>Zuunvallei</t>
  </si>
  <si>
    <t>Schorren van Branst en het Eiland van Mariekerke</t>
  </si>
  <si>
    <t>Vallei van de Molenbeek</t>
  </si>
  <si>
    <t>Bos 't Ename</t>
  </si>
  <si>
    <t>Rivierenland</t>
  </si>
  <si>
    <t>Lokerse Moervaartmeersen</t>
  </si>
  <si>
    <t>Everbeekse Bossen</t>
  </si>
  <si>
    <t>Reservaatzone Donkmeer</t>
  </si>
  <si>
    <t>De Kevie</t>
  </si>
  <si>
    <t>Dombergheide</t>
  </si>
  <si>
    <t>Overbroek-Egoven</t>
  </si>
  <si>
    <t>Mombeekvallei</t>
  </si>
  <si>
    <t>Kastanjebos</t>
  </si>
  <si>
    <t>Schor van Doel</t>
  </si>
  <si>
    <t>Latemse Meersen</t>
  </si>
  <si>
    <t>Uitkerkse Polder</t>
  </si>
  <si>
    <t>Markvallei</t>
  </si>
  <si>
    <t>Bois Joly</t>
  </si>
  <si>
    <t>Schulensbroek</t>
  </si>
  <si>
    <t>Beneden Dijlevallei</t>
  </si>
  <si>
    <t>d' Achtentwintig Roeden</t>
  </si>
  <si>
    <t>Wijvenheide</t>
  </si>
  <si>
    <t>Demervallei</t>
  </si>
  <si>
    <t>Het Steengelaag</t>
  </si>
  <si>
    <t>De Cramp</t>
  </si>
  <si>
    <t>d'Heide</t>
  </si>
  <si>
    <t>Vloeiweiden in de Watering</t>
  </si>
  <si>
    <t>Wellemeersen</t>
  </si>
  <si>
    <t>Tussen Wamp en Nete</t>
  </si>
  <si>
    <t>Goor-Asbroek</t>
  </si>
  <si>
    <t>Het Wik</t>
  </si>
  <si>
    <t>Relicten in Durme- en Scheldeland</t>
  </si>
  <si>
    <t>De Linie</t>
  </si>
  <si>
    <t>Blokkersdijk</t>
  </si>
  <si>
    <t>Visbeekvallei</t>
  </si>
  <si>
    <t>Dorpsbemden-Dauteweyers</t>
  </si>
  <si>
    <t>Schuddebeurze</t>
  </si>
  <si>
    <t>Rotte Gaten</t>
  </si>
  <si>
    <t>Silsombos</t>
  </si>
  <si>
    <t>Durmemeersen</t>
  </si>
  <si>
    <t>Leiemeersen van Astene en Bachte</t>
  </si>
  <si>
    <t>Damvallei</t>
  </si>
  <si>
    <t>Winkelsbroek-De Dongen</t>
  </si>
  <si>
    <t>Maldegemveld</t>
  </si>
  <si>
    <t>Berentrodebossen</t>
  </si>
  <si>
    <t>Warmbeekvallei</t>
  </si>
  <si>
    <t>Bourgoyen-Grijtgracht</t>
  </si>
  <si>
    <t>Stevoorden - Hoefaert</t>
  </si>
  <si>
    <t>Heidebos</t>
  </si>
  <si>
    <t>Planterijen-Kraaienbroek</t>
  </si>
  <si>
    <t>Hobokense Polder</t>
  </si>
  <si>
    <t>De Fondatie van Boudelo</t>
  </si>
  <si>
    <t>Altenbroek</t>
  </si>
  <si>
    <t>Ter Doest</t>
  </si>
  <si>
    <t>Netevallei regio Zuiderkempen</t>
  </si>
  <si>
    <t>Hagelandse Vallei</t>
  </si>
  <si>
    <t>Rilroheide</t>
  </si>
  <si>
    <t>Kordaalbos</t>
  </si>
  <si>
    <t>Duivenbos</t>
  </si>
  <si>
    <t>Puidebroeken</t>
  </si>
  <si>
    <t>Heiblok (Zoerselbos)</t>
  </si>
  <si>
    <t>Smeetshof</t>
  </si>
  <si>
    <t>Waverwoud</t>
  </si>
  <si>
    <t>Vallei van de Itterbeek</t>
  </si>
  <si>
    <t>Molenbeekvallei</t>
  </si>
  <si>
    <t>Gemeentelijk natuurgebied het Rood</t>
  </si>
  <si>
    <t>Blauwschuurbroek</t>
  </si>
  <si>
    <t>Cuestazoom, bronbosjes en Sombeekse meersen</t>
  </si>
  <si>
    <t>Frans Segersreservaat</t>
  </si>
  <si>
    <t>Molenbeek</t>
  </si>
  <si>
    <t>Kluysbos</t>
  </si>
  <si>
    <t>Aardgat</t>
  </si>
  <si>
    <t>Weterbeek</t>
  </si>
  <si>
    <t>Middenloop Velpevallei</t>
  </si>
  <si>
    <t>Meldertbos</t>
  </si>
  <si>
    <t>Droogveld</t>
  </si>
  <si>
    <t>Vallei van de Herk, Haspengouw</t>
  </si>
  <si>
    <t>Middenloop Mombeekvallei-Zammelen</t>
  </si>
  <si>
    <t>Hellebos - Rotbos</t>
  </si>
  <si>
    <t>Itterbeekvallei</t>
  </si>
  <si>
    <t>Begijnenborrebos</t>
  </si>
  <si>
    <t>Kreken van Saleghem</t>
  </si>
  <si>
    <t>Bolloheide</t>
  </si>
  <si>
    <t>Papendel</t>
  </si>
  <si>
    <t>Sint-Maartensheide - De Luysen</t>
  </si>
  <si>
    <t>Moervaartmeersen - Astgemete</t>
  </si>
  <si>
    <t>De Pilse</t>
  </si>
  <si>
    <t>Rosdel, Mene en Jordaan</t>
  </si>
  <si>
    <t>Dommelvallei</t>
  </si>
  <si>
    <t>Zevenbergen</t>
  </si>
  <si>
    <t>Molse Nete</t>
  </si>
  <si>
    <t>Schijnvallei</t>
  </si>
  <si>
    <t>De Spicht</t>
  </si>
  <si>
    <t>Scheldemeersen</t>
  </si>
  <si>
    <t>De Vennen</t>
  </si>
  <si>
    <t>Molenheide</t>
  </si>
  <si>
    <t>Vallei van de Abeek</t>
  </si>
  <si>
    <t>Vallei van de Bosbeek</t>
  </si>
  <si>
    <t>Rothoek - Kwarekken</t>
  </si>
  <si>
    <t>Vaarttaluds</t>
  </si>
  <si>
    <t>Lommelse Heidegebieden</t>
  </si>
  <si>
    <t>Haachtse Leibeekvallei</t>
  </si>
  <si>
    <t>Hof ten Berg</t>
  </si>
  <si>
    <t>Zwaanhoek</t>
  </si>
  <si>
    <t>De Maat</t>
  </si>
  <si>
    <t>Vijverbroek</t>
  </si>
  <si>
    <t>Vallei van de Oude Kale</t>
  </si>
  <si>
    <t>Gentse Leievallei</t>
  </si>
  <si>
    <t>Hagelandse Vallei-Tussen twee Motten</t>
  </si>
  <si>
    <t>IJsebroeken</t>
  </si>
  <si>
    <t>Steenputbeek</t>
  </si>
  <si>
    <t>Kesterbeekmoeras</t>
  </si>
  <si>
    <t>Bronnengebied Tongeren</t>
  </si>
  <si>
    <t>Maaswinkel</t>
  </si>
  <si>
    <t>Buitengoor</t>
  </si>
  <si>
    <t>Malesbroek</t>
  </si>
  <si>
    <t>Berchembos</t>
  </si>
  <si>
    <t>Avelgemse Scheldemeersen</t>
  </si>
  <si>
    <t>Doysbroek</t>
  </si>
  <si>
    <t>Parkbos-Uilenbroek</t>
  </si>
  <si>
    <t>Het Vinne</t>
  </si>
  <si>
    <t>Hazeberg-Molensteen</t>
  </si>
  <si>
    <t>Wolvenberg</t>
  </si>
  <si>
    <t>Torrebos-Burkel</t>
  </si>
  <si>
    <t>Gerheserheide</t>
  </si>
  <si>
    <t>Weybeemd</t>
  </si>
  <si>
    <t>Abroek</t>
  </si>
  <si>
    <t>Pyreneeën - Tombele</t>
  </si>
  <si>
    <t>Zaartloopvallei</t>
  </si>
  <si>
    <t>Gaverbeekse meersen</t>
  </si>
  <si>
    <t>Kesterheide - Lombergbos</t>
  </si>
  <si>
    <t>Zegbroek</t>
  </si>
  <si>
    <t>'t Asbroek</t>
  </si>
  <si>
    <t>De Roost - Craeywinckel</t>
  </si>
  <si>
    <t>Dassenaarde</t>
  </si>
  <si>
    <t>Sint-Onolfspolder</t>
  </si>
  <si>
    <t>Vallei van de Vliet</t>
  </si>
  <si>
    <t>Marselaer</t>
  </si>
  <si>
    <t>Tiense Broek</t>
  </si>
  <si>
    <t>Berendries</t>
  </si>
  <si>
    <t>Kleine Landschapselementen Klein-Brabant</t>
  </si>
  <si>
    <t>Den Haert</t>
  </si>
  <si>
    <t>Heibos</t>
  </si>
  <si>
    <t>Wijgmaalbroek</t>
  </si>
  <si>
    <t>Mosterdpot - Goorbosbeekvallei</t>
  </si>
  <si>
    <t>Sint-Donaaspolder</t>
  </si>
  <si>
    <t>Jobeekbosje</t>
  </si>
  <si>
    <t>Hoge Beemortel</t>
  </si>
  <si>
    <t>Kollintenbos</t>
  </si>
  <si>
    <t>Bospolder, Ekers Moeras en Muisbroekbos</t>
  </si>
  <si>
    <t>Vriezenbroek</t>
  </si>
  <si>
    <t>Schans van Smoutakker</t>
  </si>
  <si>
    <t>Vallei van de Grote Beek</t>
  </si>
  <si>
    <t>Dal van de Grensmaas</t>
  </si>
  <si>
    <t>Balker Beemden</t>
  </si>
  <si>
    <t>Buitenheide - Drie Bogen</t>
  </si>
  <si>
    <t>Molenbeemden</t>
  </si>
  <si>
    <t>Beneden-Dender</t>
  </si>
  <si>
    <t>Gooren</t>
  </si>
  <si>
    <t>Brongebieden van de Vossel</t>
  </si>
  <si>
    <t>Boelaremeersen</t>
  </si>
  <si>
    <t>Den Dotter</t>
  </si>
  <si>
    <t>Hezemeer</t>
  </si>
  <si>
    <t>Mascobossen</t>
  </si>
  <si>
    <t>Marbelenven</t>
  </si>
  <si>
    <t>Griesbroek</t>
  </si>
  <si>
    <t>Schupleer - Vuilvoort</t>
  </si>
  <si>
    <t>Heidemeersen</t>
  </si>
  <si>
    <t>Wijngaardbos en Demerbronnen</t>
  </si>
  <si>
    <t>Wormelaer</t>
  </si>
  <si>
    <t>Veewei</t>
  </si>
  <si>
    <t>Ruige Heide</t>
  </si>
  <si>
    <t>Balenberg</t>
  </si>
  <si>
    <t>Koebos</t>
  </si>
  <si>
    <t>Bosheide</t>
  </si>
  <si>
    <t>Pamelse meersen</t>
  </si>
  <si>
    <t>Twaalf Apostelenbos</t>
  </si>
  <si>
    <t>Bastenakkers</t>
  </si>
  <si>
    <t>Munsterbos</t>
  </si>
  <si>
    <t>Raspaillebos</t>
  </si>
  <si>
    <t>Maasweerden</t>
  </si>
  <si>
    <t>Oude Landen</t>
  </si>
  <si>
    <t>Catselt</t>
  </si>
  <si>
    <t>Laekdal</t>
  </si>
  <si>
    <t>Kuifeend - Grote Kreek</t>
  </si>
  <si>
    <t>Elsschot - Varenbroek</t>
  </si>
  <si>
    <t>Plaisiersbos</t>
  </si>
  <si>
    <t>Zwarte Bos</t>
  </si>
  <si>
    <t>Birrebeekvallei</t>
  </si>
  <si>
    <t>Schausselbroek</t>
  </si>
  <si>
    <t>Wolvertemse Beemden</t>
  </si>
  <si>
    <t>Munstervallei</t>
  </si>
  <si>
    <t>Duinen van de Middenkust</t>
  </si>
  <si>
    <t>Nietelbroeken</t>
  </si>
  <si>
    <t>Bovenlopen van de Bellebeek</t>
  </si>
  <si>
    <t>Kerkeheide</t>
  </si>
  <si>
    <t>Walputbeek-Dendermeersen</t>
  </si>
  <si>
    <t>Aronst Hoek</t>
  </si>
  <si>
    <t>Willekensberg</t>
  </si>
  <si>
    <t>De Keelman</t>
  </si>
  <si>
    <t>Hengelhoef</t>
  </si>
  <si>
    <t>Halsche Beemden en Pimpernelgraslanden</t>
  </si>
  <si>
    <t>De Valier</t>
  </si>
  <si>
    <t>Warandeduinen</t>
  </si>
  <si>
    <t>Hegte Heyde</t>
  </si>
  <si>
    <t>Beverbos</t>
  </si>
  <si>
    <t>Begijnenbos</t>
  </si>
  <si>
    <t>Keerbergse Heiderelicten</t>
  </si>
  <si>
    <t>Paddebroeken</t>
  </si>
  <si>
    <t>Gemene Meers</t>
  </si>
  <si>
    <t>Heideveld - Bornebeek</t>
  </si>
  <si>
    <t>Gulke Putten</t>
  </si>
  <si>
    <t>Elsbroek</t>
  </si>
  <si>
    <t>Doeveren</t>
  </si>
  <si>
    <t>Dendervallei - Ninove</t>
  </si>
  <si>
    <t>Natuurgebied Kiewit</t>
  </si>
  <si>
    <t>Bovenlopen van de Zwalm</t>
  </si>
  <si>
    <t>Spoorwegzate Tienen - Hoegaarden</t>
  </si>
  <si>
    <t>Beneden-Nete</t>
  </si>
  <si>
    <t>Beemden</t>
  </si>
  <si>
    <t>Klotbroek</t>
  </si>
  <si>
    <t>Kortelake</t>
  </si>
  <si>
    <t>Westmalse Heyde</t>
  </si>
  <si>
    <t>Veldhoven</t>
  </si>
  <si>
    <t>Koeheide</t>
  </si>
  <si>
    <t>Grootmeers</t>
  </si>
  <si>
    <t>Stiemerbeekvallei</t>
  </si>
  <si>
    <t>Kwadebeekvallei</t>
  </si>
  <si>
    <t>Thaborberg</t>
  </si>
  <si>
    <t>Genebos</t>
  </si>
  <si>
    <t>Scheldevallei Moerzeke - Kastel</t>
  </si>
  <si>
    <t>Elsbos</t>
  </si>
  <si>
    <t>Het Wijtschot</t>
  </si>
  <si>
    <t>Ten Trappen</t>
  </si>
  <si>
    <t>Hogedonk</t>
  </si>
  <si>
    <t>Tommelen</t>
  </si>
  <si>
    <t>Breemeersen</t>
  </si>
  <si>
    <t>Grimbergse beekvalleien</t>
  </si>
  <si>
    <t>Averbode Bos en Heide</t>
  </si>
  <si>
    <t>Rooigembeekvallei</t>
  </si>
  <si>
    <t>Zandberg</t>
  </si>
  <si>
    <t>Zobbroekbeekvallei</t>
  </si>
  <si>
    <t>Demerbeemden</t>
  </si>
  <si>
    <t>Den Elst</t>
  </si>
  <si>
    <t>Palitsebeekvallei</t>
  </si>
  <si>
    <t>Prinsenveld</t>
  </si>
  <si>
    <t>Eggertingen</t>
  </si>
  <si>
    <t>Munkbosbeekvallei</t>
  </si>
  <si>
    <t>Porrebeek - Paddebeek</t>
  </si>
  <si>
    <t>Maasdalbos</t>
  </si>
  <si>
    <t>Doolbos</t>
  </si>
  <si>
    <t>Perlinkvallei</t>
  </si>
  <si>
    <t>Vallei van de Winterbeek</t>
  </si>
  <si>
    <t>Op d'Hei</t>
  </si>
  <si>
    <t>Leiekant 't Schrijverke</t>
  </si>
  <si>
    <t>Paddenbroek</t>
  </si>
  <si>
    <t>Lovenhoek</t>
  </si>
  <si>
    <t>Bels broek en heide</t>
  </si>
  <si>
    <t>Keygnaert</t>
  </si>
  <si>
    <t>Poekebeekvallei</t>
  </si>
  <si>
    <t>Gondebeek</t>
  </si>
  <si>
    <t>Rummens Bos</t>
  </si>
  <si>
    <t>Zwart Goor</t>
  </si>
  <si>
    <t>Kiekebossen</t>
  </si>
  <si>
    <t>Groen Neerland</t>
  </si>
  <si>
    <t>Witte Netevallei</t>
  </si>
  <si>
    <t>Stappersven</t>
  </si>
  <si>
    <t>Fort van Walem</t>
  </si>
  <si>
    <t>Caetsbeekvallei</t>
  </si>
  <si>
    <t>Weisetterbos - Nico De Boevé</t>
  </si>
  <si>
    <t>Opstalvallei</t>
  </si>
  <si>
    <t>Fort van Borsbeek</t>
  </si>
  <si>
    <t>Bomputten</t>
  </si>
  <si>
    <t>Ganzeveld</t>
  </si>
  <si>
    <t>Steentjesbos</t>
  </si>
  <si>
    <t>Gelaagpark</t>
  </si>
  <si>
    <t>Keigatbossen</t>
  </si>
  <si>
    <t>Geelstervallei</t>
  </si>
  <si>
    <t>Beverbeekvallei</t>
  </si>
  <si>
    <t>Oude Weerd</t>
  </si>
  <si>
    <t>Demervallei Bilzen</t>
  </si>
  <si>
    <t>Totaal:</t>
  </si>
  <si>
    <t>Totale erkende
 GIS opp. (ha)</t>
  </si>
  <si>
    <t>VLAREM AFSTANDSREGELS GELDEN
Gelegen in natuur- en
reservaatgebied (ha)
(Gwp-code 701 en 702)</t>
  </si>
  <si>
    <t>% in overige
Gwp-codes</t>
  </si>
  <si>
    <t>VLAREM AFSTANDREGELS GELDEN NIET  (ha)</t>
  </si>
  <si>
    <t>Bijlage 2 bij SV 202 (JS)</t>
  </si>
  <si>
    <t>Overzicht oppervlakte erkende natuurreservaten,gelegen binnen en buiten Gwp-code 701 en 702.</t>
  </si>
  <si>
    <t>% in Natuur- en
 Reservaatgebied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</si>
</sst>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6" fillId="0" borderId="0" xfId="0" applyFont="1"/>
    <xf numFmtId="0" fontId="2" fillId="0" borderId="1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2" applyFont="1" applyFill="1" applyBorder="1" applyAlignment="1">
      <alignment wrapText="1"/>
    </xf>
    <xf numFmtId="0" fontId="3" fillId="0" borderId="8" xfId="2" applyFont="1" applyFill="1" applyBorder="1" applyAlignment="1">
      <alignment wrapTex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3" fillId="0" borderId="14" xfId="2" applyFont="1" applyFill="1" applyBorder="1" applyAlignment="1">
      <alignment wrapText="1"/>
    </xf>
    <xf numFmtId="0" fontId="5" fillId="0" borderId="11" xfId="2" applyFont="1" applyFill="1" applyBorder="1" applyAlignment="1">
      <alignment horizontal="right" wrapText="1"/>
    </xf>
    <xf numFmtId="4" fontId="0" fillId="0" borderId="9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164" fontId="0" fillId="3" borderId="9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64" fontId="0" fillId="3" borderId="15" xfId="1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top" wrapText="1"/>
    </xf>
    <xf numFmtId="164" fontId="0" fillId="5" borderId="10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top" wrapText="1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</cellXfs>
  <cellStyles count="3">
    <cellStyle name="Procent" xfId="1" builtinId="5"/>
    <cellStyle name="Standaard" xfId="0" builtinId="0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4"/>
  <sheetViews>
    <sheetView tabSelected="1" topLeftCell="A145" workbookViewId="0">
      <selection activeCell="F4" sqref="F4"/>
    </sheetView>
  </sheetViews>
  <sheetFormatPr defaultRowHeight="15" x14ac:dyDescent="0.25"/>
  <cols>
    <col min="1" max="1" width="10.7109375" customWidth="1"/>
    <col min="2" max="2" width="35.7109375" customWidth="1"/>
    <col min="3" max="3" width="12.7109375" customWidth="1"/>
    <col min="4" max="4" width="25.7109375" customWidth="1"/>
    <col min="5" max="6" width="20.7109375" customWidth="1"/>
    <col min="7" max="7" width="15.7109375" customWidth="1"/>
  </cols>
  <sheetData>
    <row r="1" spans="1:7" ht="15.75" x14ac:dyDescent="0.25">
      <c r="A1" s="2" t="s">
        <v>725</v>
      </c>
      <c r="B1" s="2"/>
    </row>
    <row r="2" spans="1:7" ht="15.75" x14ac:dyDescent="0.25">
      <c r="A2" s="2" t="s">
        <v>726</v>
      </c>
    </row>
    <row r="3" spans="1:7" ht="15.75" thickBot="1" x14ac:dyDescent="0.3"/>
    <row r="4" spans="1:7" ht="73.900000000000006" customHeight="1" thickBot="1" x14ac:dyDescent="0.3">
      <c r="A4" s="3" t="s">
        <v>359</v>
      </c>
      <c r="B4" s="9" t="s">
        <v>360</v>
      </c>
      <c r="C4" s="27" t="s">
        <v>721</v>
      </c>
      <c r="D4" s="10" t="s">
        <v>722</v>
      </c>
      <c r="E4" s="17" t="s">
        <v>727</v>
      </c>
      <c r="F4" s="10" t="s">
        <v>724</v>
      </c>
      <c r="G4" s="22" t="s">
        <v>723</v>
      </c>
    </row>
    <row r="5" spans="1:7" x14ac:dyDescent="0.25">
      <c r="A5" s="4" t="s">
        <v>0</v>
      </c>
      <c r="B5" s="8" t="s">
        <v>361</v>
      </c>
      <c r="C5" s="28">
        <v>38.48521339000002</v>
      </c>
      <c r="D5" s="13">
        <v>32.209938369999996</v>
      </c>
      <c r="E5" s="18">
        <f>D5/C5</f>
        <v>0.83694321877839484</v>
      </c>
      <c r="F5" s="13">
        <f>C5-D5</f>
        <v>6.2752750200000236</v>
      </c>
      <c r="G5" s="23">
        <f>F5/C5</f>
        <v>0.16305678122160519</v>
      </c>
    </row>
    <row r="6" spans="1:7" x14ac:dyDescent="0.25">
      <c r="A6" s="5" t="s">
        <v>1</v>
      </c>
      <c r="B6" s="7" t="s">
        <v>362</v>
      </c>
      <c r="C6" s="29">
        <v>79.945503730000013</v>
      </c>
      <c r="D6" s="14">
        <v>74.825790370000007</v>
      </c>
      <c r="E6" s="19">
        <f t="shared" ref="E6:E69" si="0">D6/C6</f>
        <v>0.93595995870773652</v>
      </c>
      <c r="F6" s="14">
        <f t="shared" ref="F6:F69" si="1">C6-D6</f>
        <v>5.1197133600000058</v>
      </c>
      <c r="G6" s="24">
        <f t="shared" ref="G6:G69" si="2">F6/C6</f>
        <v>6.4040041292263497E-2</v>
      </c>
    </row>
    <row r="7" spans="1:7" x14ac:dyDescent="0.25">
      <c r="A7" s="5" t="s">
        <v>2</v>
      </c>
      <c r="B7" s="7" t="s">
        <v>363</v>
      </c>
      <c r="C7" s="29">
        <v>318.09814062999982</v>
      </c>
      <c r="D7" s="14">
        <v>111.04125637999999</v>
      </c>
      <c r="E7" s="19">
        <f t="shared" si="0"/>
        <v>0.34907860875917268</v>
      </c>
      <c r="F7" s="14">
        <f t="shared" si="1"/>
        <v>207.05688424999983</v>
      </c>
      <c r="G7" s="24">
        <f t="shared" si="2"/>
        <v>0.65092139124082737</v>
      </c>
    </row>
    <row r="8" spans="1:7" x14ac:dyDescent="0.25">
      <c r="A8" s="5" t="s">
        <v>3</v>
      </c>
      <c r="B8" s="7" t="s">
        <v>364</v>
      </c>
      <c r="C8" s="29">
        <v>210.71287639000005</v>
      </c>
      <c r="D8" s="14">
        <v>197.73374938000006</v>
      </c>
      <c r="E8" s="19">
        <f t="shared" si="0"/>
        <v>0.93840373102791574</v>
      </c>
      <c r="F8" s="14">
        <f t="shared" si="1"/>
        <v>12.979127009999985</v>
      </c>
      <c r="G8" s="24">
        <f t="shared" si="2"/>
        <v>6.1596268972084256E-2</v>
      </c>
    </row>
    <row r="9" spans="1:7" x14ac:dyDescent="0.25">
      <c r="A9" s="5" t="s">
        <v>4</v>
      </c>
      <c r="B9" s="7" t="s">
        <v>365</v>
      </c>
      <c r="C9" s="29">
        <v>193.89200495000006</v>
      </c>
      <c r="D9" s="14">
        <v>177.2766307</v>
      </c>
      <c r="E9" s="19">
        <f t="shared" si="0"/>
        <v>0.91430603724849435</v>
      </c>
      <c r="F9" s="14">
        <f t="shared" si="1"/>
        <v>16.615374250000059</v>
      </c>
      <c r="G9" s="24">
        <f t="shared" si="2"/>
        <v>8.5693962751505676E-2</v>
      </c>
    </row>
    <row r="10" spans="1:7" x14ac:dyDescent="0.25">
      <c r="A10" s="5" t="s">
        <v>5</v>
      </c>
      <c r="B10" s="7" t="s">
        <v>366</v>
      </c>
      <c r="C10" s="29">
        <v>22.146907709999997</v>
      </c>
      <c r="D10" s="14">
        <v>21.921059169999999</v>
      </c>
      <c r="E10" s="19">
        <f t="shared" si="0"/>
        <v>0.9898022539779664</v>
      </c>
      <c r="F10" s="14">
        <f t="shared" si="1"/>
        <v>0.22584853999999766</v>
      </c>
      <c r="G10" s="24">
        <f t="shared" si="2"/>
        <v>1.0197746022033596E-2</v>
      </c>
    </row>
    <row r="11" spans="1:7" x14ac:dyDescent="0.25">
      <c r="A11" s="5" t="s">
        <v>6</v>
      </c>
      <c r="B11" s="7" t="s">
        <v>367</v>
      </c>
      <c r="C11" s="29">
        <v>26.89593022</v>
      </c>
      <c r="D11" s="14">
        <v>24.689289110000001</v>
      </c>
      <c r="E11" s="19">
        <f t="shared" si="0"/>
        <v>0.91795631934086719</v>
      </c>
      <c r="F11" s="14">
        <f t="shared" si="1"/>
        <v>2.2066411099999996</v>
      </c>
      <c r="G11" s="24">
        <f t="shared" si="2"/>
        <v>8.2043680659132812E-2</v>
      </c>
    </row>
    <row r="12" spans="1:7" x14ac:dyDescent="0.25">
      <c r="A12" s="5" t="s">
        <v>7</v>
      </c>
      <c r="B12" s="7" t="s">
        <v>368</v>
      </c>
      <c r="C12" s="29">
        <v>18.78391053</v>
      </c>
      <c r="D12" s="14">
        <v>18.491220060000003</v>
      </c>
      <c r="E12" s="19">
        <f t="shared" si="0"/>
        <v>0.98441802256603927</v>
      </c>
      <c r="F12" s="14">
        <f t="shared" si="1"/>
        <v>0.29269046999999659</v>
      </c>
      <c r="G12" s="24">
        <f t="shared" si="2"/>
        <v>1.5581977433960691E-2</v>
      </c>
    </row>
    <row r="13" spans="1:7" x14ac:dyDescent="0.25">
      <c r="A13" s="5" t="s">
        <v>8</v>
      </c>
      <c r="B13" s="7" t="s">
        <v>369</v>
      </c>
      <c r="C13" s="29">
        <v>200.13987506000026</v>
      </c>
      <c r="D13" s="14">
        <v>195.45210796000003</v>
      </c>
      <c r="E13" s="19">
        <f t="shared" si="0"/>
        <v>0.97657754558608134</v>
      </c>
      <c r="F13" s="14">
        <f t="shared" si="1"/>
        <v>4.6877671000002294</v>
      </c>
      <c r="G13" s="24">
        <f t="shared" si="2"/>
        <v>2.3422454413918645E-2</v>
      </c>
    </row>
    <row r="14" spans="1:7" x14ac:dyDescent="0.25">
      <c r="A14" s="5" t="s">
        <v>9</v>
      </c>
      <c r="B14" s="7" t="s">
        <v>370</v>
      </c>
      <c r="C14" s="29">
        <v>96.703121420000002</v>
      </c>
      <c r="D14" s="14">
        <v>84.064725540000012</v>
      </c>
      <c r="E14" s="19">
        <f t="shared" si="0"/>
        <v>0.86930726025782523</v>
      </c>
      <c r="F14" s="14">
        <f t="shared" si="1"/>
        <v>12.63839587999999</v>
      </c>
      <c r="G14" s="24">
        <f t="shared" si="2"/>
        <v>0.1306927397421748</v>
      </c>
    </row>
    <row r="15" spans="1:7" x14ac:dyDescent="0.25">
      <c r="A15" s="5" t="s">
        <v>10</v>
      </c>
      <c r="B15" s="7" t="s">
        <v>371</v>
      </c>
      <c r="C15" s="29">
        <v>44.43897837999998</v>
      </c>
      <c r="D15" s="14">
        <v>43.906309439999994</v>
      </c>
      <c r="E15" s="19">
        <f t="shared" si="0"/>
        <v>0.98801347466980205</v>
      </c>
      <c r="F15" s="14">
        <f t="shared" si="1"/>
        <v>0.53266893999998643</v>
      </c>
      <c r="G15" s="24">
        <f t="shared" si="2"/>
        <v>1.1986525330197896E-2</v>
      </c>
    </row>
    <row r="16" spans="1:7" x14ac:dyDescent="0.25">
      <c r="A16" s="5" t="s">
        <v>11</v>
      </c>
      <c r="B16" s="7" t="s">
        <v>372</v>
      </c>
      <c r="C16" s="29">
        <v>240.60426079999996</v>
      </c>
      <c r="D16" s="14">
        <v>237.54152512000007</v>
      </c>
      <c r="E16" s="19">
        <f t="shared" si="0"/>
        <v>0.98727065069497766</v>
      </c>
      <c r="F16" s="14">
        <f t="shared" si="1"/>
        <v>3.0627356799998893</v>
      </c>
      <c r="G16" s="24">
        <f t="shared" si="2"/>
        <v>1.2729349305022323E-2</v>
      </c>
    </row>
    <row r="17" spans="1:7" x14ac:dyDescent="0.25">
      <c r="A17" s="5" t="s">
        <v>12</v>
      </c>
      <c r="B17" s="7" t="s">
        <v>373</v>
      </c>
      <c r="C17" s="29">
        <v>868.29483372000129</v>
      </c>
      <c r="D17" s="14">
        <v>545.79418072999965</v>
      </c>
      <c r="E17" s="19">
        <f t="shared" si="0"/>
        <v>0.62858162865218858</v>
      </c>
      <c r="F17" s="14">
        <f t="shared" si="1"/>
        <v>322.50065299000164</v>
      </c>
      <c r="G17" s="24">
        <f t="shared" si="2"/>
        <v>0.37141837134781147</v>
      </c>
    </row>
    <row r="18" spans="1:7" x14ac:dyDescent="0.25">
      <c r="A18" s="5" t="s">
        <v>13</v>
      </c>
      <c r="B18" s="7" t="s">
        <v>374</v>
      </c>
      <c r="C18" s="29">
        <v>261.83542385999999</v>
      </c>
      <c r="D18" s="14">
        <v>163.49737978999997</v>
      </c>
      <c r="E18" s="19">
        <f t="shared" si="0"/>
        <v>0.62442803719874018</v>
      </c>
      <c r="F18" s="14">
        <f t="shared" si="1"/>
        <v>98.338044070000024</v>
      </c>
      <c r="G18" s="24">
        <f t="shared" si="2"/>
        <v>0.37557196280125987</v>
      </c>
    </row>
    <row r="19" spans="1:7" x14ac:dyDescent="0.25">
      <c r="A19" s="5" t="s">
        <v>14</v>
      </c>
      <c r="B19" s="7" t="s">
        <v>375</v>
      </c>
      <c r="C19" s="29">
        <v>16.126187139999999</v>
      </c>
      <c r="D19" s="14">
        <v>16.118710369999999</v>
      </c>
      <c r="E19" s="19">
        <f t="shared" si="0"/>
        <v>0.99953635847487754</v>
      </c>
      <c r="F19" s="14">
        <f t="shared" si="1"/>
        <v>7.4767700000002435E-3</v>
      </c>
      <c r="G19" s="24">
        <f t="shared" si="2"/>
        <v>4.6364152512248742E-4</v>
      </c>
    </row>
    <row r="20" spans="1:7" x14ac:dyDescent="0.25">
      <c r="A20" s="5" t="s">
        <v>15</v>
      </c>
      <c r="B20" s="7" t="s">
        <v>376</v>
      </c>
      <c r="C20" s="29">
        <v>26.510624589999999</v>
      </c>
      <c r="D20" s="14">
        <v>23.64262823</v>
      </c>
      <c r="E20" s="19">
        <f t="shared" si="0"/>
        <v>0.89181709581139679</v>
      </c>
      <c r="F20" s="14">
        <f t="shared" si="1"/>
        <v>2.8679963599999994</v>
      </c>
      <c r="G20" s="24">
        <f t="shared" si="2"/>
        <v>0.10818290418860325</v>
      </c>
    </row>
    <row r="21" spans="1:7" x14ac:dyDescent="0.25">
      <c r="A21" s="5" t="s">
        <v>16</v>
      </c>
      <c r="B21" s="7" t="s">
        <v>377</v>
      </c>
      <c r="C21" s="29">
        <v>475.75028489000061</v>
      </c>
      <c r="D21" s="14">
        <v>296.55838366999996</v>
      </c>
      <c r="E21" s="19">
        <f t="shared" si="0"/>
        <v>0.62334883044487921</v>
      </c>
      <c r="F21" s="14">
        <f t="shared" si="1"/>
        <v>179.19190122000066</v>
      </c>
      <c r="G21" s="24">
        <f t="shared" si="2"/>
        <v>0.37665116955512085</v>
      </c>
    </row>
    <row r="22" spans="1:7" x14ac:dyDescent="0.25">
      <c r="A22" s="5" t="s">
        <v>17</v>
      </c>
      <c r="B22" s="7" t="s">
        <v>378</v>
      </c>
      <c r="C22" s="29">
        <v>0.92919037999999998</v>
      </c>
      <c r="D22" s="14">
        <v>0</v>
      </c>
      <c r="E22" s="19">
        <f t="shared" si="0"/>
        <v>0</v>
      </c>
      <c r="F22" s="14">
        <f t="shared" si="1"/>
        <v>0.92919037999999998</v>
      </c>
      <c r="G22" s="24">
        <f t="shared" si="2"/>
        <v>1</v>
      </c>
    </row>
    <row r="23" spans="1:7" x14ac:dyDescent="0.25">
      <c r="A23" s="5" t="s">
        <v>18</v>
      </c>
      <c r="B23" s="7" t="s">
        <v>379</v>
      </c>
      <c r="C23" s="29">
        <v>54.415675580000013</v>
      </c>
      <c r="D23" s="14">
        <v>51.94156989999999</v>
      </c>
      <c r="E23" s="19">
        <f t="shared" si="0"/>
        <v>0.95453321761368781</v>
      </c>
      <c r="F23" s="14">
        <f t="shared" si="1"/>
        <v>2.4741056800000223</v>
      </c>
      <c r="G23" s="24">
        <f t="shared" si="2"/>
        <v>4.5466782386312181E-2</v>
      </c>
    </row>
    <row r="24" spans="1:7" x14ac:dyDescent="0.25">
      <c r="A24" s="5" t="s">
        <v>19</v>
      </c>
      <c r="B24" s="7" t="s">
        <v>380</v>
      </c>
      <c r="C24" s="29">
        <v>183.2571518199999</v>
      </c>
      <c r="D24" s="14">
        <v>119.26353731999995</v>
      </c>
      <c r="E24" s="19">
        <f t="shared" si="0"/>
        <v>0.65079881541072848</v>
      </c>
      <c r="F24" s="14">
        <f t="shared" si="1"/>
        <v>63.99361449999995</v>
      </c>
      <c r="G24" s="24">
        <f t="shared" si="2"/>
        <v>0.34920118458927157</v>
      </c>
    </row>
    <row r="25" spans="1:7" x14ac:dyDescent="0.25">
      <c r="A25" s="5" t="s">
        <v>20</v>
      </c>
      <c r="B25" s="7" t="s">
        <v>381</v>
      </c>
      <c r="C25" s="29">
        <v>139.95740608999998</v>
      </c>
      <c r="D25" s="14">
        <v>36.979694820000006</v>
      </c>
      <c r="E25" s="19">
        <f t="shared" si="0"/>
        <v>0.26422106448743493</v>
      </c>
      <c r="F25" s="14">
        <f t="shared" si="1"/>
        <v>102.97771126999997</v>
      </c>
      <c r="G25" s="24">
        <f t="shared" si="2"/>
        <v>0.73577893551256501</v>
      </c>
    </row>
    <row r="26" spans="1:7" x14ac:dyDescent="0.25">
      <c r="A26" s="5" t="s">
        <v>21</v>
      </c>
      <c r="B26" s="7" t="s">
        <v>382</v>
      </c>
      <c r="C26" s="29">
        <v>8.4083764499999987</v>
      </c>
      <c r="D26" s="14">
        <v>7.8847272200000003</v>
      </c>
      <c r="E26" s="19">
        <f t="shared" si="0"/>
        <v>0.93772290844566097</v>
      </c>
      <c r="F26" s="14">
        <f t="shared" si="1"/>
        <v>0.52364922999999841</v>
      </c>
      <c r="G26" s="24">
        <f t="shared" si="2"/>
        <v>6.2277091554339067E-2</v>
      </c>
    </row>
    <row r="27" spans="1:7" x14ac:dyDescent="0.25">
      <c r="A27" s="5" t="s">
        <v>22</v>
      </c>
      <c r="B27" s="7" t="s">
        <v>383</v>
      </c>
      <c r="C27" s="29">
        <v>23.947942149999999</v>
      </c>
      <c r="D27" s="14">
        <v>18.80154654</v>
      </c>
      <c r="E27" s="19">
        <f t="shared" si="0"/>
        <v>0.78510071647220847</v>
      </c>
      <c r="F27" s="14">
        <f t="shared" si="1"/>
        <v>5.146395609999999</v>
      </c>
      <c r="G27" s="24">
        <f t="shared" si="2"/>
        <v>0.21489928352779153</v>
      </c>
    </row>
    <row r="28" spans="1:7" x14ac:dyDescent="0.25">
      <c r="A28" s="5" t="s">
        <v>23</v>
      </c>
      <c r="B28" s="7" t="s">
        <v>384</v>
      </c>
      <c r="C28" s="29">
        <v>115.10500059</v>
      </c>
      <c r="D28" s="14">
        <v>101.34282030999998</v>
      </c>
      <c r="E28" s="19">
        <f t="shared" si="0"/>
        <v>0.88043803301804036</v>
      </c>
      <c r="F28" s="14">
        <f t="shared" si="1"/>
        <v>13.762180280000024</v>
      </c>
      <c r="G28" s="24">
        <f t="shared" si="2"/>
        <v>0.11956196698195963</v>
      </c>
    </row>
    <row r="29" spans="1:7" x14ac:dyDescent="0.25">
      <c r="A29" s="5" t="s">
        <v>24</v>
      </c>
      <c r="B29" s="7" t="s">
        <v>385</v>
      </c>
      <c r="C29" s="29">
        <v>33.646876689999992</v>
      </c>
      <c r="D29" s="14">
        <v>28.524647659999992</v>
      </c>
      <c r="E29" s="19">
        <f t="shared" si="0"/>
        <v>0.8477650963804807</v>
      </c>
      <c r="F29" s="14">
        <f t="shared" si="1"/>
        <v>5.1222290299999997</v>
      </c>
      <c r="G29" s="24">
        <f t="shared" si="2"/>
        <v>0.1522349036195193</v>
      </c>
    </row>
    <row r="30" spans="1:7" x14ac:dyDescent="0.25">
      <c r="A30" s="5" t="s">
        <v>25</v>
      </c>
      <c r="B30" s="7" t="s">
        <v>386</v>
      </c>
      <c r="C30" s="29">
        <v>1.5745858900000003</v>
      </c>
      <c r="D30" s="14">
        <v>0</v>
      </c>
      <c r="E30" s="19">
        <f t="shared" si="0"/>
        <v>0</v>
      </c>
      <c r="F30" s="14">
        <f t="shared" si="1"/>
        <v>1.5745858900000003</v>
      </c>
      <c r="G30" s="24">
        <f t="shared" si="2"/>
        <v>1</v>
      </c>
    </row>
    <row r="31" spans="1:7" x14ac:dyDescent="0.25">
      <c r="A31" s="5" t="s">
        <v>26</v>
      </c>
      <c r="B31" s="7" t="s">
        <v>387</v>
      </c>
      <c r="C31" s="29">
        <v>14.243223709999999</v>
      </c>
      <c r="D31" s="14">
        <v>0</v>
      </c>
      <c r="E31" s="19">
        <f t="shared" si="0"/>
        <v>0</v>
      </c>
      <c r="F31" s="14">
        <f t="shared" si="1"/>
        <v>14.243223709999999</v>
      </c>
      <c r="G31" s="24">
        <f t="shared" si="2"/>
        <v>1</v>
      </c>
    </row>
    <row r="32" spans="1:7" x14ac:dyDescent="0.25">
      <c r="A32" s="5" t="s">
        <v>27</v>
      </c>
      <c r="B32" s="7" t="s">
        <v>388</v>
      </c>
      <c r="C32" s="29">
        <v>34.477991029999998</v>
      </c>
      <c r="D32" s="14">
        <v>30.196588959999982</v>
      </c>
      <c r="E32" s="19">
        <f t="shared" si="0"/>
        <v>0.87582217112723648</v>
      </c>
      <c r="F32" s="14">
        <f t="shared" si="1"/>
        <v>4.2814020700000164</v>
      </c>
      <c r="G32" s="24">
        <f t="shared" si="2"/>
        <v>0.12417782887276355</v>
      </c>
    </row>
    <row r="33" spans="1:7" x14ac:dyDescent="0.25">
      <c r="A33" s="5" t="s">
        <v>28</v>
      </c>
      <c r="B33" s="7" t="s">
        <v>389</v>
      </c>
      <c r="C33" s="29">
        <v>130.08276627999996</v>
      </c>
      <c r="D33" s="14">
        <v>118.7993493</v>
      </c>
      <c r="E33" s="19">
        <f t="shared" si="0"/>
        <v>0.9132597091630672</v>
      </c>
      <c r="F33" s="14">
        <f t="shared" si="1"/>
        <v>11.283416979999956</v>
      </c>
      <c r="G33" s="24">
        <f t="shared" si="2"/>
        <v>8.6740290836932826E-2</v>
      </c>
    </row>
    <row r="34" spans="1:7" x14ac:dyDescent="0.25">
      <c r="A34" s="5" t="s">
        <v>29</v>
      </c>
      <c r="B34" s="7" t="s">
        <v>390</v>
      </c>
      <c r="C34" s="29">
        <v>3.7683962000000002</v>
      </c>
      <c r="D34" s="14">
        <v>1.7686431699999998</v>
      </c>
      <c r="E34" s="19">
        <f t="shared" si="0"/>
        <v>0.46933578003289561</v>
      </c>
      <c r="F34" s="14">
        <f t="shared" si="1"/>
        <v>1.9997530300000004</v>
      </c>
      <c r="G34" s="24">
        <f t="shared" si="2"/>
        <v>0.53066421996710433</v>
      </c>
    </row>
    <row r="35" spans="1:7" x14ac:dyDescent="0.25">
      <c r="A35" s="5" t="s">
        <v>30</v>
      </c>
      <c r="B35" s="7" t="s">
        <v>391</v>
      </c>
      <c r="C35" s="29">
        <v>34.181760529999998</v>
      </c>
      <c r="D35" s="14">
        <v>28.262356109999999</v>
      </c>
      <c r="E35" s="19">
        <f t="shared" si="0"/>
        <v>0.82682564244153633</v>
      </c>
      <c r="F35" s="14">
        <f t="shared" si="1"/>
        <v>5.9194044199999993</v>
      </c>
      <c r="G35" s="24">
        <f t="shared" si="2"/>
        <v>0.17317435755846364</v>
      </c>
    </row>
    <row r="36" spans="1:7" x14ac:dyDescent="0.25">
      <c r="A36" s="5" t="s">
        <v>31</v>
      </c>
      <c r="B36" s="7" t="s">
        <v>392</v>
      </c>
      <c r="C36" s="29">
        <v>40.873468880000011</v>
      </c>
      <c r="D36" s="14">
        <v>35.485622450000008</v>
      </c>
      <c r="E36" s="19">
        <f t="shared" si="0"/>
        <v>0.86818230559735154</v>
      </c>
      <c r="F36" s="14">
        <f t="shared" si="1"/>
        <v>5.3878464300000033</v>
      </c>
      <c r="G36" s="24">
        <f t="shared" si="2"/>
        <v>0.13181769440264846</v>
      </c>
    </row>
    <row r="37" spans="1:7" x14ac:dyDescent="0.25">
      <c r="A37" s="5" t="s">
        <v>32</v>
      </c>
      <c r="B37" s="7" t="s">
        <v>393</v>
      </c>
      <c r="C37" s="29">
        <v>225.46273845999983</v>
      </c>
      <c r="D37" s="14">
        <v>154.61412796999994</v>
      </c>
      <c r="E37" s="19">
        <f t="shared" si="0"/>
        <v>0.6857635502259749</v>
      </c>
      <c r="F37" s="14">
        <f t="shared" si="1"/>
        <v>70.848610489999885</v>
      </c>
      <c r="G37" s="24">
        <f t="shared" si="2"/>
        <v>0.31423644977402504</v>
      </c>
    </row>
    <row r="38" spans="1:7" x14ac:dyDescent="0.25">
      <c r="A38" s="5" t="s">
        <v>33</v>
      </c>
      <c r="B38" s="7" t="s">
        <v>394</v>
      </c>
      <c r="C38" s="29">
        <v>14.265380929999999</v>
      </c>
      <c r="D38" s="14">
        <v>8.8697495600000007</v>
      </c>
      <c r="E38" s="19">
        <f t="shared" si="0"/>
        <v>0.62176745251484855</v>
      </c>
      <c r="F38" s="14">
        <f t="shared" si="1"/>
        <v>5.3956313699999985</v>
      </c>
      <c r="G38" s="24">
        <f t="shared" si="2"/>
        <v>0.37823254748515145</v>
      </c>
    </row>
    <row r="39" spans="1:7" x14ac:dyDescent="0.25">
      <c r="A39" s="5" t="s">
        <v>34</v>
      </c>
      <c r="B39" s="7" t="s">
        <v>395</v>
      </c>
      <c r="C39" s="29">
        <v>9.7328645300000005</v>
      </c>
      <c r="D39" s="14">
        <v>0</v>
      </c>
      <c r="E39" s="19">
        <f t="shared" si="0"/>
        <v>0</v>
      </c>
      <c r="F39" s="14">
        <f t="shared" si="1"/>
        <v>9.7328645300000005</v>
      </c>
      <c r="G39" s="24">
        <f t="shared" si="2"/>
        <v>1</v>
      </c>
    </row>
    <row r="40" spans="1:7" x14ac:dyDescent="0.25">
      <c r="A40" s="5" t="s">
        <v>35</v>
      </c>
      <c r="B40" s="7" t="s">
        <v>396</v>
      </c>
      <c r="C40" s="29">
        <v>50.548129070000002</v>
      </c>
      <c r="D40" s="14">
        <v>49.952054169999997</v>
      </c>
      <c r="E40" s="19">
        <f t="shared" si="0"/>
        <v>0.98820777522399394</v>
      </c>
      <c r="F40" s="14">
        <f t="shared" si="1"/>
        <v>0.59607490000000496</v>
      </c>
      <c r="G40" s="24">
        <f t="shared" si="2"/>
        <v>1.1792224776006036E-2</v>
      </c>
    </row>
    <row r="41" spans="1:7" x14ac:dyDescent="0.25">
      <c r="A41" s="5" t="s">
        <v>36</v>
      </c>
      <c r="B41" s="7" t="s">
        <v>397</v>
      </c>
      <c r="C41" s="29">
        <v>50.561674219999986</v>
      </c>
      <c r="D41" s="14">
        <v>46.058020470000017</v>
      </c>
      <c r="E41" s="19">
        <f t="shared" si="0"/>
        <v>0.91092751932216431</v>
      </c>
      <c r="F41" s="14">
        <f t="shared" si="1"/>
        <v>4.5036537499999696</v>
      </c>
      <c r="G41" s="24">
        <f t="shared" si="2"/>
        <v>8.9072480677835644E-2</v>
      </c>
    </row>
    <row r="42" spans="1:7" x14ac:dyDescent="0.25">
      <c r="A42" s="5" t="s">
        <v>37</v>
      </c>
      <c r="B42" s="7" t="s">
        <v>398</v>
      </c>
      <c r="C42" s="29">
        <v>32.366889870000001</v>
      </c>
      <c r="D42" s="14">
        <v>18.186584410000002</v>
      </c>
      <c r="E42" s="19">
        <f t="shared" si="0"/>
        <v>0.56188853742344447</v>
      </c>
      <c r="F42" s="14">
        <f t="shared" si="1"/>
        <v>14.18030546</v>
      </c>
      <c r="G42" s="24">
        <f t="shared" si="2"/>
        <v>0.43811146257655553</v>
      </c>
    </row>
    <row r="43" spans="1:7" x14ac:dyDescent="0.25">
      <c r="A43" s="5" t="s">
        <v>38</v>
      </c>
      <c r="B43" s="7" t="s">
        <v>399</v>
      </c>
      <c r="C43" s="29">
        <v>12.391449400000001</v>
      </c>
      <c r="D43" s="14">
        <v>11.529197019999998</v>
      </c>
      <c r="E43" s="19">
        <f t="shared" si="0"/>
        <v>0.93041553476383454</v>
      </c>
      <c r="F43" s="14">
        <f t="shared" si="1"/>
        <v>0.86225238000000282</v>
      </c>
      <c r="G43" s="24">
        <f t="shared" si="2"/>
        <v>6.9584465236165419E-2</v>
      </c>
    </row>
    <row r="44" spans="1:7" x14ac:dyDescent="0.25">
      <c r="A44" s="5" t="s">
        <v>39</v>
      </c>
      <c r="B44" s="7" t="s">
        <v>400</v>
      </c>
      <c r="C44" s="29">
        <v>25.644992029999997</v>
      </c>
      <c r="D44" s="14">
        <v>23.753311230000001</v>
      </c>
      <c r="E44" s="19">
        <f t="shared" si="0"/>
        <v>0.92623585931369867</v>
      </c>
      <c r="F44" s="14">
        <f t="shared" si="1"/>
        <v>1.8916807999999961</v>
      </c>
      <c r="G44" s="24">
        <f t="shared" si="2"/>
        <v>7.3764140686301327E-2</v>
      </c>
    </row>
    <row r="45" spans="1:7" x14ac:dyDescent="0.25">
      <c r="A45" s="5" t="s">
        <v>40</v>
      </c>
      <c r="B45" s="7" t="s">
        <v>401</v>
      </c>
      <c r="C45" s="29">
        <v>348.42583599999989</v>
      </c>
      <c r="D45" s="14">
        <v>229.43701900999997</v>
      </c>
      <c r="E45" s="19">
        <f t="shared" si="0"/>
        <v>0.65849599916006241</v>
      </c>
      <c r="F45" s="14">
        <f t="shared" si="1"/>
        <v>118.98881698999992</v>
      </c>
      <c r="G45" s="24">
        <f t="shared" si="2"/>
        <v>0.34150400083993759</v>
      </c>
    </row>
    <row r="46" spans="1:7" x14ac:dyDescent="0.25">
      <c r="A46" s="5" t="s">
        <v>41</v>
      </c>
      <c r="B46" s="7" t="s">
        <v>402</v>
      </c>
      <c r="C46" s="29">
        <v>142.78992384000006</v>
      </c>
      <c r="D46" s="14">
        <v>74.840007609999986</v>
      </c>
      <c r="E46" s="19">
        <f t="shared" si="0"/>
        <v>0.52412667222835851</v>
      </c>
      <c r="F46" s="14">
        <f t="shared" si="1"/>
        <v>67.949916230000071</v>
      </c>
      <c r="G46" s="24">
        <f t="shared" si="2"/>
        <v>0.47587332777164149</v>
      </c>
    </row>
    <row r="47" spans="1:7" x14ac:dyDescent="0.25">
      <c r="A47" s="5" t="s">
        <v>42</v>
      </c>
      <c r="B47" s="7" t="s">
        <v>403</v>
      </c>
      <c r="C47" s="29">
        <v>5.3377103400000001</v>
      </c>
      <c r="D47" s="14">
        <v>5.0607526899999993</v>
      </c>
      <c r="E47" s="19">
        <f t="shared" si="0"/>
        <v>0.94811302368273498</v>
      </c>
      <c r="F47" s="14">
        <f t="shared" si="1"/>
        <v>0.27695765000000083</v>
      </c>
      <c r="G47" s="24">
        <f t="shared" si="2"/>
        <v>5.1886976317265056E-2</v>
      </c>
    </row>
    <row r="48" spans="1:7" x14ac:dyDescent="0.25">
      <c r="A48" s="5" t="s">
        <v>43</v>
      </c>
      <c r="B48" s="7" t="s">
        <v>404</v>
      </c>
      <c r="C48" s="29">
        <v>265.03679986999981</v>
      </c>
      <c r="D48" s="14">
        <v>144.50038874000003</v>
      </c>
      <c r="E48" s="19">
        <f t="shared" si="0"/>
        <v>0.5452087740678927</v>
      </c>
      <c r="F48" s="14">
        <f t="shared" si="1"/>
        <v>120.53641112999978</v>
      </c>
      <c r="G48" s="24">
        <f t="shared" si="2"/>
        <v>0.45479122593210725</v>
      </c>
    </row>
    <row r="49" spans="1:7" x14ac:dyDescent="0.25">
      <c r="A49" s="5" t="s">
        <v>44</v>
      </c>
      <c r="B49" s="7" t="s">
        <v>405</v>
      </c>
      <c r="C49" s="29">
        <v>28.801441909999994</v>
      </c>
      <c r="D49" s="14">
        <v>28.301676860000001</v>
      </c>
      <c r="E49" s="19">
        <f t="shared" si="0"/>
        <v>0.98264791562999931</v>
      </c>
      <c r="F49" s="14">
        <f t="shared" si="1"/>
        <v>0.49976504999999349</v>
      </c>
      <c r="G49" s="24">
        <f t="shared" si="2"/>
        <v>1.7352084370000683E-2</v>
      </c>
    </row>
    <row r="50" spans="1:7" x14ac:dyDescent="0.25">
      <c r="A50" s="5" t="s">
        <v>45</v>
      </c>
      <c r="B50" s="7" t="s">
        <v>406</v>
      </c>
      <c r="C50" s="29">
        <v>368.5455852100003</v>
      </c>
      <c r="D50" s="14">
        <v>316.10722823999987</v>
      </c>
      <c r="E50" s="19">
        <f t="shared" si="0"/>
        <v>0.85771541140529295</v>
      </c>
      <c r="F50" s="14">
        <f t="shared" si="1"/>
        <v>52.438356970000427</v>
      </c>
      <c r="G50" s="24">
        <f t="shared" si="2"/>
        <v>0.142284588594707</v>
      </c>
    </row>
    <row r="51" spans="1:7" x14ac:dyDescent="0.25">
      <c r="A51" s="5" t="s">
        <v>46</v>
      </c>
      <c r="B51" s="7" t="s">
        <v>407</v>
      </c>
      <c r="C51" s="29">
        <v>1.6407232600000001</v>
      </c>
      <c r="D51" s="14">
        <v>0</v>
      </c>
      <c r="E51" s="19">
        <f t="shared" si="0"/>
        <v>0</v>
      </c>
      <c r="F51" s="14">
        <f t="shared" si="1"/>
        <v>1.6407232600000001</v>
      </c>
      <c r="G51" s="24">
        <f t="shared" si="2"/>
        <v>1</v>
      </c>
    </row>
    <row r="52" spans="1:7" x14ac:dyDescent="0.25">
      <c r="A52" s="5" t="s">
        <v>47</v>
      </c>
      <c r="B52" s="7" t="s">
        <v>408</v>
      </c>
      <c r="C52" s="29">
        <v>2.45737542</v>
      </c>
      <c r="D52" s="14">
        <v>0</v>
      </c>
      <c r="E52" s="19">
        <f t="shared" si="0"/>
        <v>0</v>
      </c>
      <c r="F52" s="14">
        <f t="shared" si="1"/>
        <v>2.45737542</v>
      </c>
      <c r="G52" s="24">
        <f t="shared" si="2"/>
        <v>1</v>
      </c>
    </row>
    <row r="53" spans="1:7" ht="30" x14ac:dyDescent="0.25">
      <c r="A53" s="5" t="s">
        <v>48</v>
      </c>
      <c r="B53" s="7" t="s">
        <v>409</v>
      </c>
      <c r="C53" s="29">
        <v>13.957251940000001</v>
      </c>
      <c r="D53" s="14">
        <v>1.6138190299999999</v>
      </c>
      <c r="E53" s="19">
        <f t="shared" si="0"/>
        <v>0.11562584360714777</v>
      </c>
      <c r="F53" s="14">
        <f t="shared" si="1"/>
        <v>12.343432910000001</v>
      </c>
      <c r="G53" s="24">
        <f t="shared" si="2"/>
        <v>0.88437415639285222</v>
      </c>
    </row>
    <row r="54" spans="1:7" x14ac:dyDescent="0.25">
      <c r="A54" s="5" t="s">
        <v>49</v>
      </c>
      <c r="B54" s="7" t="s">
        <v>410</v>
      </c>
      <c r="C54" s="29">
        <v>27.275291309999997</v>
      </c>
      <c r="D54" s="14">
        <v>26.651988200000005</v>
      </c>
      <c r="E54" s="19">
        <f t="shared" si="0"/>
        <v>0.97714770108536042</v>
      </c>
      <c r="F54" s="14">
        <f t="shared" si="1"/>
        <v>0.62330310999999128</v>
      </c>
      <c r="G54" s="24">
        <f t="shared" si="2"/>
        <v>2.2852298914639579E-2</v>
      </c>
    </row>
    <row r="55" spans="1:7" x14ac:dyDescent="0.25">
      <c r="A55" s="5" t="s">
        <v>50</v>
      </c>
      <c r="B55" s="7" t="s">
        <v>411</v>
      </c>
      <c r="C55" s="29">
        <v>50.592569989999994</v>
      </c>
      <c r="D55" s="14">
        <v>46.286357210000006</v>
      </c>
      <c r="E55" s="19">
        <f t="shared" si="0"/>
        <v>0.91488448242793075</v>
      </c>
      <c r="F55" s="14">
        <f t="shared" si="1"/>
        <v>4.3062127799999885</v>
      </c>
      <c r="G55" s="24">
        <f t="shared" si="2"/>
        <v>8.5115517572069269E-2</v>
      </c>
    </row>
    <row r="56" spans="1:7" x14ac:dyDescent="0.25">
      <c r="A56" s="5" t="s">
        <v>51</v>
      </c>
      <c r="B56" s="7" t="s">
        <v>412</v>
      </c>
      <c r="C56" s="29">
        <v>11.89292026</v>
      </c>
      <c r="D56" s="14">
        <v>0</v>
      </c>
      <c r="E56" s="19">
        <f t="shared" si="0"/>
        <v>0</v>
      </c>
      <c r="F56" s="14">
        <f t="shared" si="1"/>
        <v>11.89292026</v>
      </c>
      <c r="G56" s="24">
        <f t="shared" si="2"/>
        <v>1</v>
      </c>
    </row>
    <row r="57" spans="1:7" x14ac:dyDescent="0.25">
      <c r="A57" s="5" t="s">
        <v>52</v>
      </c>
      <c r="B57" s="7" t="s">
        <v>413</v>
      </c>
      <c r="C57" s="29">
        <v>85.26736533999987</v>
      </c>
      <c r="D57" s="14">
        <v>53.28835832</v>
      </c>
      <c r="E57" s="19">
        <f t="shared" si="0"/>
        <v>0.62495607912259299</v>
      </c>
      <c r="F57" s="14">
        <f t="shared" si="1"/>
        <v>31.979007019999869</v>
      </c>
      <c r="G57" s="24">
        <f t="shared" si="2"/>
        <v>0.37504392087740701</v>
      </c>
    </row>
    <row r="58" spans="1:7" x14ac:dyDescent="0.25">
      <c r="A58" s="5" t="s">
        <v>53</v>
      </c>
      <c r="B58" s="7" t="s">
        <v>414</v>
      </c>
      <c r="C58" s="29">
        <v>87.617703500000033</v>
      </c>
      <c r="D58" s="14">
        <v>77.079881020000002</v>
      </c>
      <c r="E58" s="19">
        <f t="shared" si="0"/>
        <v>0.87972952886170974</v>
      </c>
      <c r="F58" s="14">
        <f t="shared" si="1"/>
        <v>10.537822480000031</v>
      </c>
      <c r="G58" s="24">
        <f t="shared" si="2"/>
        <v>0.1202704711382903</v>
      </c>
    </row>
    <row r="59" spans="1:7" x14ac:dyDescent="0.25">
      <c r="A59" s="5" t="s">
        <v>54</v>
      </c>
      <c r="B59" s="7" t="s">
        <v>415</v>
      </c>
      <c r="C59" s="29">
        <v>2.5129759500000004</v>
      </c>
      <c r="D59" s="14">
        <v>2.4526954499999998</v>
      </c>
      <c r="E59" s="19">
        <f t="shared" si="0"/>
        <v>0.97601230525107074</v>
      </c>
      <c r="F59" s="14">
        <f t="shared" si="1"/>
        <v>6.0280500000000625E-2</v>
      </c>
      <c r="G59" s="24">
        <f t="shared" si="2"/>
        <v>2.3987694748929297E-2</v>
      </c>
    </row>
    <row r="60" spans="1:7" x14ac:dyDescent="0.25">
      <c r="A60" s="5" t="s">
        <v>55</v>
      </c>
      <c r="B60" s="7" t="s">
        <v>416</v>
      </c>
      <c r="C60" s="29">
        <v>3.47640379</v>
      </c>
      <c r="D60" s="14">
        <v>3.3608454800000001</v>
      </c>
      <c r="E60" s="19">
        <f t="shared" si="0"/>
        <v>0.96675923828744881</v>
      </c>
      <c r="F60" s="14">
        <f t="shared" si="1"/>
        <v>0.11555830999999994</v>
      </c>
      <c r="G60" s="24">
        <f t="shared" si="2"/>
        <v>3.324076171255122E-2</v>
      </c>
    </row>
    <row r="61" spans="1:7" x14ac:dyDescent="0.25">
      <c r="A61" s="5" t="s">
        <v>56</v>
      </c>
      <c r="B61" s="7" t="s">
        <v>417</v>
      </c>
      <c r="C61" s="29">
        <v>21.649970090000014</v>
      </c>
      <c r="D61" s="14">
        <v>6.4752672500000008</v>
      </c>
      <c r="E61" s="19">
        <f t="shared" si="0"/>
        <v>0.29908896978065047</v>
      </c>
      <c r="F61" s="14">
        <f t="shared" si="1"/>
        <v>15.174702840000013</v>
      </c>
      <c r="G61" s="24">
        <f t="shared" si="2"/>
        <v>0.70091103021934953</v>
      </c>
    </row>
    <row r="62" spans="1:7" x14ac:dyDescent="0.25">
      <c r="A62" s="5" t="s">
        <v>57</v>
      </c>
      <c r="B62" s="7" t="s">
        <v>418</v>
      </c>
      <c r="C62" s="29">
        <v>31.992556229999998</v>
      </c>
      <c r="D62" s="14">
        <v>3.4529329999999997E-2</v>
      </c>
      <c r="E62" s="19">
        <f t="shared" si="0"/>
        <v>1.079292625189519E-3</v>
      </c>
      <c r="F62" s="14">
        <f t="shared" si="1"/>
        <v>31.958026899999997</v>
      </c>
      <c r="G62" s="24">
        <f t="shared" si="2"/>
        <v>0.99892070737481042</v>
      </c>
    </row>
    <row r="63" spans="1:7" x14ac:dyDescent="0.25">
      <c r="A63" s="5" t="s">
        <v>58</v>
      </c>
      <c r="B63" s="7" t="s">
        <v>419</v>
      </c>
      <c r="C63" s="29">
        <v>367.05130534999932</v>
      </c>
      <c r="D63" s="14">
        <v>328.35122173999997</v>
      </c>
      <c r="E63" s="19">
        <f t="shared" si="0"/>
        <v>0.89456492036420587</v>
      </c>
      <c r="F63" s="14">
        <f t="shared" si="1"/>
        <v>38.700083609999353</v>
      </c>
      <c r="G63" s="24">
        <f t="shared" si="2"/>
        <v>0.1054350796357941</v>
      </c>
    </row>
    <row r="64" spans="1:7" x14ac:dyDescent="0.25">
      <c r="A64" s="5" t="s">
        <v>59</v>
      </c>
      <c r="B64" s="7" t="s">
        <v>420</v>
      </c>
      <c r="C64" s="29">
        <v>8.9398408200000006</v>
      </c>
      <c r="D64" s="14">
        <v>5.4381666699999993</v>
      </c>
      <c r="E64" s="19">
        <f t="shared" si="0"/>
        <v>0.60830687922696136</v>
      </c>
      <c r="F64" s="14">
        <f t="shared" si="1"/>
        <v>3.5016741500000013</v>
      </c>
      <c r="G64" s="24">
        <f t="shared" si="2"/>
        <v>0.39169312077303869</v>
      </c>
    </row>
    <row r="65" spans="1:7" x14ac:dyDescent="0.25">
      <c r="A65" s="5" t="s">
        <v>60</v>
      </c>
      <c r="B65" s="7" t="s">
        <v>421</v>
      </c>
      <c r="C65" s="29">
        <v>21.26939801</v>
      </c>
      <c r="D65" s="14">
        <v>20.169799819999998</v>
      </c>
      <c r="E65" s="19">
        <f t="shared" si="0"/>
        <v>0.94830139576667771</v>
      </c>
      <c r="F65" s="14">
        <f t="shared" si="1"/>
        <v>1.0995981900000018</v>
      </c>
      <c r="G65" s="24">
        <f t="shared" si="2"/>
        <v>5.1698604233322246E-2</v>
      </c>
    </row>
    <row r="66" spans="1:7" x14ac:dyDescent="0.25">
      <c r="A66" s="5" t="s">
        <v>61</v>
      </c>
      <c r="B66" s="7" t="s">
        <v>422</v>
      </c>
      <c r="C66" s="29">
        <v>2.14451686</v>
      </c>
      <c r="D66" s="14">
        <v>0</v>
      </c>
      <c r="E66" s="19">
        <f t="shared" si="0"/>
        <v>0</v>
      </c>
      <c r="F66" s="14">
        <f t="shared" si="1"/>
        <v>2.14451686</v>
      </c>
      <c r="G66" s="24">
        <f t="shared" si="2"/>
        <v>1</v>
      </c>
    </row>
    <row r="67" spans="1:7" x14ac:dyDescent="0.25">
      <c r="A67" s="5" t="s">
        <v>62</v>
      </c>
      <c r="B67" s="7" t="s">
        <v>423</v>
      </c>
      <c r="C67" s="29">
        <v>43.946943490000002</v>
      </c>
      <c r="D67" s="14">
        <v>43.645923970000005</v>
      </c>
      <c r="E67" s="19">
        <f t="shared" si="0"/>
        <v>0.99315038780641263</v>
      </c>
      <c r="F67" s="14">
        <f t="shared" si="1"/>
        <v>0.30101951999999699</v>
      </c>
      <c r="G67" s="24">
        <f t="shared" si="2"/>
        <v>6.8496121935873221E-3</v>
      </c>
    </row>
    <row r="68" spans="1:7" x14ac:dyDescent="0.25">
      <c r="A68" s="5" t="s">
        <v>63</v>
      </c>
      <c r="B68" s="7" t="s">
        <v>424</v>
      </c>
      <c r="C68" s="29">
        <v>72.088501050000005</v>
      </c>
      <c r="D68" s="14">
        <v>19.702571399999997</v>
      </c>
      <c r="E68" s="19">
        <f t="shared" si="0"/>
        <v>0.27331087639531376</v>
      </c>
      <c r="F68" s="14">
        <f t="shared" si="1"/>
        <v>52.385929650000008</v>
      </c>
      <c r="G68" s="24">
        <f t="shared" si="2"/>
        <v>0.72668912360468629</v>
      </c>
    </row>
    <row r="69" spans="1:7" x14ac:dyDescent="0.25">
      <c r="A69" s="5" t="s">
        <v>64</v>
      </c>
      <c r="B69" s="7" t="s">
        <v>425</v>
      </c>
      <c r="C69" s="29">
        <v>15.960035159999997</v>
      </c>
      <c r="D69" s="14">
        <v>15.610767139999998</v>
      </c>
      <c r="E69" s="19">
        <f t="shared" si="0"/>
        <v>0.9781160870575426</v>
      </c>
      <c r="F69" s="14">
        <f t="shared" si="1"/>
        <v>0.34926801999999846</v>
      </c>
      <c r="G69" s="24">
        <f t="shared" si="2"/>
        <v>2.1883912942457361E-2</v>
      </c>
    </row>
    <row r="70" spans="1:7" x14ac:dyDescent="0.25">
      <c r="A70" s="5" t="s">
        <v>65</v>
      </c>
      <c r="B70" s="7" t="s">
        <v>426</v>
      </c>
      <c r="C70" s="29">
        <v>6.8233410499999989</v>
      </c>
      <c r="D70" s="14">
        <v>6.8233410499999989</v>
      </c>
      <c r="E70" s="19">
        <f t="shared" ref="E70:E133" si="3">D70/C70</f>
        <v>1</v>
      </c>
      <c r="F70" s="14">
        <f t="shared" ref="F70:F133" si="4">C70-D70</f>
        <v>0</v>
      </c>
      <c r="G70" s="24">
        <f t="shared" ref="G70:G133" si="5">F70/C70</f>
        <v>0</v>
      </c>
    </row>
    <row r="71" spans="1:7" x14ac:dyDescent="0.25">
      <c r="A71" s="5" t="s">
        <v>66</v>
      </c>
      <c r="B71" s="7" t="s">
        <v>427</v>
      </c>
      <c r="C71" s="29">
        <v>34.49009050999998</v>
      </c>
      <c r="D71" s="14">
        <v>32.403971670000011</v>
      </c>
      <c r="E71" s="19">
        <f t="shared" si="3"/>
        <v>0.93951541416236284</v>
      </c>
      <c r="F71" s="14">
        <f t="shared" si="4"/>
        <v>2.0861188399999691</v>
      </c>
      <c r="G71" s="24">
        <f t="shared" si="5"/>
        <v>6.0484585837637175E-2</v>
      </c>
    </row>
    <row r="72" spans="1:7" x14ac:dyDescent="0.25">
      <c r="A72" s="5" t="s">
        <v>67</v>
      </c>
      <c r="B72" s="7" t="s">
        <v>428</v>
      </c>
      <c r="C72" s="29">
        <v>16.402319129999999</v>
      </c>
      <c r="D72" s="14">
        <v>0.75718869</v>
      </c>
      <c r="E72" s="19">
        <f t="shared" si="3"/>
        <v>4.6163514073756476E-2</v>
      </c>
      <c r="F72" s="14">
        <f t="shared" si="4"/>
        <v>15.645130439999999</v>
      </c>
      <c r="G72" s="24">
        <f t="shared" si="5"/>
        <v>0.95383648592624359</v>
      </c>
    </row>
    <row r="73" spans="1:7" x14ac:dyDescent="0.25">
      <c r="A73" s="5" t="s">
        <v>68</v>
      </c>
      <c r="B73" s="7" t="s">
        <v>429</v>
      </c>
      <c r="C73" s="29">
        <v>31.443421299999997</v>
      </c>
      <c r="D73" s="14">
        <v>26.975565120000006</v>
      </c>
      <c r="E73" s="19">
        <f t="shared" si="3"/>
        <v>0.85790807757933163</v>
      </c>
      <c r="F73" s="14">
        <f t="shared" si="4"/>
        <v>4.4678561799999912</v>
      </c>
      <c r="G73" s="24">
        <f t="shared" si="5"/>
        <v>0.14209192242066837</v>
      </c>
    </row>
    <row r="74" spans="1:7" x14ac:dyDescent="0.25">
      <c r="A74" s="5" t="s">
        <v>69</v>
      </c>
      <c r="B74" s="7" t="s">
        <v>430</v>
      </c>
      <c r="C74" s="29">
        <v>6.35428149</v>
      </c>
      <c r="D74" s="14">
        <v>4.6626650999999999</v>
      </c>
      <c r="E74" s="19">
        <f t="shared" si="3"/>
        <v>0.73378321488241149</v>
      </c>
      <c r="F74" s="14">
        <f t="shared" si="4"/>
        <v>1.6916163900000001</v>
      </c>
      <c r="G74" s="24">
        <f t="shared" si="5"/>
        <v>0.26621678511758851</v>
      </c>
    </row>
    <row r="75" spans="1:7" x14ac:dyDescent="0.25">
      <c r="A75" s="5" t="s">
        <v>70</v>
      </c>
      <c r="B75" s="7" t="s">
        <v>431</v>
      </c>
      <c r="C75" s="29">
        <v>118.75389659</v>
      </c>
      <c r="D75" s="14">
        <v>70.803052399999999</v>
      </c>
      <c r="E75" s="19">
        <f t="shared" si="3"/>
        <v>0.59621666684714214</v>
      </c>
      <c r="F75" s="14">
        <f t="shared" si="4"/>
        <v>47.950844189999998</v>
      </c>
      <c r="G75" s="24">
        <f t="shared" si="5"/>
        <v>0.40378333315285786</v>
      </c>
    </row>
    <row r="76" spans="1:7" x14ac:dyDescent="0.25">
      <c r="A76" s="5" t="s">
        <v>71</v>
      </c>
      <c r="B76" s="7" t="s">
        <v>432</v>
      </c>
      <c r="C76" s="29">
        <v>61.410971029999992</v>
      </c>
      <c r="D76" s="14">
        <v>0</v>
      </c>
      <c r="E76" s="19">
        <f t="shared" si="3"/>
        <v>0</v>
      </c>
      <c r="F76" s="14">
        <f t="shared" si="4"/>
        <v>61.410971029999992</v>
      </c>
      <c r="G76" s="24">
        <f t="shared" si="5"/>
        <v>1</v>
      </c>
    </row>
    <row r="77" spans="1:7" x14ac:dyDescent="0.25">
      <c r="A77" s="5" t="s">
        <v>72</v>
      </c>
      <c r="B77" s="7" t="s">
        <v>433</v>
      </c>
      <c r="C77" s="29">
        <v>45.348838970000017</v>
      </c>
      <c r="D77" s="14">
        <v>15.195103170000007</v>
      </c>
      <c r="E77" s="19">
        <f t="shared" si="3"/>
        <v>0.33507149279063453</v>
      </c>
      <c r="F77" s="14">
        <f t="shared" si="4"/>
        <v>30.15373580000001</v>
      </c>
      <c r="G77" s="24">
        <f t="shared" si="5"/>
        <v>0.66492850720936547</v>
      </c>
    </row>
    <row r="78" spans="1:7" x14ac:dyDescent="0.25">
      <c r="A78" s="5" t="s">
        <v>73</v>
      </c>
      <c r="B78" s="7" t="s">
        <v>434</v>
      </c>
      <c r="C78" s="29">
        <v>17.981498270000003</v>
      </c>
      <c r="D78" s="14">
        <v>16.997350729999997</v>
      </c>
      <c r="E78" s="19">
        <f t="shared" si="3"/>
        <v>0.94526887997748554</v>
      </c>
      <c r="F78" s="14">
        <f t="shared" si="4"/>
        <v>0.9841475400000057</v>
      </c>
      <c r="G78" s="24">
        <f t="shared" si="5"/>
        <v>5.4731120022514429E-2</v>
      </c>
    </row>
    <row r="79" spans="1:7" x14ac:dyDescent="0.25">
      <c r="A79" s="5" t="s">
        <v>74</v>
      </c>
      <c r="B79" s="7" t="s">
        <v>435</v>
      </c>
      <c r="C79" s="29">
        <v>38.72769579000002</v>
      </c>
      <c r="D79" s="14">
        <v>10.40280209</v>
      </c>
      <c r="E79" s="19">
        <f t="shared" si="3"/>
        <v>0.26861402099440512</v>
      </c>
      <c r="F79" s="14">
        <f t="shared" si="4"/>
        <v>28.324893700000018</v>
      </c>
      <c r="G79" s="24">
        <f t="shared" si="5"/>
        <v>0.73138597900559488</v>
      </c>
    </row>
    <row r="80" spans="1:7" x14ac:dyDescent="0.25">
      <c r="A80" s="5" t="s">
        <v>75</v>
      </c>
      <c r="B80" s="7" t="s">
        <v>436</v>
      </c>
      <c r="C80" s="29">
        <v>2.8546881400000004</v>
      </c>
      <c r="D80" s="14">
        <v>2.7750573900000002</v>
      </c>
      <c r="E80" s="19">
        <f t="shared" si="3"/>
        <v>0.97210527171630023</v>
      </c>
      <c r="F80" s="14">
        <f t="shared" si="4"/>
        <v>7.9630750000000194E-2</v>
      </c>
      <c r="G80" s="24">
        <f t="shared" si="5"/>
        <v>2.7894728283699734E-2</v>
      </c>
    </row>
    <row r="81" spans="1:7" x14ac:dyDescent="0.25">
      <c r="A81" s="5" t="s">
        <v>76</v>
      </c>
      <c r="B81" s="7" t="s">
        <v>437</v>
      </c>
      <c r="C81" s="29">
        <v>122.50078636999993</v>
      </c>
      <c r="D81" s="14">
        <v>43.631606540000007</v>
      </c>
      <c r="E81" s="19">
        <f t="shared" si="3"/>
        <v>0.35617409351329077</v>
      </c>
      <c r="F81" s="14">
        <f t="shared" si="4"/>
        <v>78.869179829999922</v>
      </c>
      <c r="G81" s="24">
        <f t="shared" si="5"/>
        <v>0.64382590648670923</v>
      </c>
    </row>
    <row r="82" spans="1:7" x14ac:dyDescent="0.25">
      <c r="A82" s="5" t="s">
        <v>77</v>
      </c>
      <c r="B82" s="7" t="s">
        <v>438</v>
      </c>
      <c r="C82" s="29">
        <v>24.238003580000004</v>
      </c>
      <c r="D82" s="14">
        <v>0</v>
      </c>
      <c r="E82" s="19">
        <f t="shared" si="3"/>
        <v>0</v>
      </c>
      <c r="F82" s="14">
        <f t="shared" si="4"/>
        <v>24.238003580000004</v>
      </c>
      <c r="G82" s="24">
        <f t="shared" si="5"/>
        <v>1</v>
      </c>
    </row>
    <row r="83" spans="1:7" x14ac:dyDescent="0.25">
      <c r="A83" s="5" t="s">
        <v>78</v>
      </c>
      <c r="B83" s="7" t="s">
        <v>439</v>
      </c>
      <c r="C83" s="29">
        <v>8.7434282000000003</v>
      </c>
      <c r="D83" s="14">
        <v>8.7428826900000001</v>
      </c>
      <c r="E83" s="19">
        <f t="shared" si="3"/>
        <v>0.99993760914054286</v>
      </c>
      <c r="F83" s="14">
        <f t="shared" si="4"/>
        <v>5.4551000000024885E-4</v>
      </c>
      <c r="G83" s="24">
        <f t="shared" si="5"/>
        <v>6.2390859457191956E-5</v>
      </c>
    </row>
    <row r="84" spans="1:7" ht="30" x14ac:dyDescent="0.25">
      <c r="A84" s="5" t="s">
        <v>79</v>
      </c>
      <c r="B84" s="7" t="s">
        <v>440</v>
      </c>
      <c r="C84" s="29">
        <v>15.37804934</v>
      </c>
      <c r="D84" s="14">
        <v>15.312113259999999</v>
      </c>
      <c r="E84" s="19">
        <f t="shared" si="3"/>
        <v>0.99571232485068861</v>
      </c>
      <c r="F84" s="14">
        <f t="shared" si="4"/>
        <v>6.5936080000001951E-2</v>
      </c>
      <c r="G84" s="24">
        <f t="shared" si="5"/>
        <v>4.2876751493113596E-3</v>
      </c>
    </row>
    <row r="85" spans="1:7" x14ac:dyDescent="0.25">
      <c r="A85" s="5" t="s">
        <v>80</v>
      </c>
      <c r="B85" s="7" t="s">
        <v>441</v>
      </c>
      <c r="C85" s="29">
        <v>23.745952939999999</v>
      </c>
      <c r="D85" s="14">
        <v>21.817695150000006</v>
      </c>
      <c r="E85" s="19">
        <f t="shared" si="3"/>
        <v>0.91879636101055995</v>
      </c>
      <c r="F85" s="14">
        <f t="shared" si="4"/>
        <v>1.9282577899999929</v>
      </c>
      <c r="G85" s="24">
        <f t="shared" si="5"/>
        <v>8.1203638989440066E-2</v>
      </c>
    </row>
    <row r="86" spans="1:7" x14ac:dyDescent="0.25">
      <c r="A86" s="5" t="s">
        <v>81</v>
      </c>
      <c r="B86" s="7" t="s">
        <v>442</v>
      </c>
      <c r="C86" s="29">
        <v>102.24075148000003</v>
      </c>
      <c r="D86" s="14">
        <v>74.051099580000027</v>
      </c>
      <c r="E86" s="19">
        <f t="shared" si="3"/>
        <v>0.72428164413957419</v>
      </c>
      <c r="F86" s="14">
        <f t="shared" si="4"/>
        <v>28.189651900000001</v>
      </c>
      <c r="G86" s="24">
        <f t="shared" si="5"/>
        <v>0.27571835586042576</v>
      </c>
    </row>
    <row r="87" spans="1:7" x14ac:dyDescent="0.25">
      <c r="A87" s="5" t="s">
        <v>82</v>
      </c>
      <c r="B87" s="7" t="s">
        <v>443</v>
      </c>
      <c r="C87" s="29">
        <v>85.421439019999994</v>
      </c>
      <c r="D87" s="14">
        <v>5.914948729999999</v>
      </c>
      <c r="E87" s="19">
        <f t="shared" si="3"/>
        <v>6.9244311473318929E-2</v>
      </c>
      <c r="F87" s="14">
        <f t="shared" si="4"/>
        <v>79.506490289999988</v>
      </c>
      <c r="G87" s="24">
        <f t="shared" si="5"/>
        <v>0.930755688526681</v>
      </c>
    </row>
    <row r="88" spans="1:7" x14ac:dyDescent="0.25">
      <c r="A88" s="5" t="s">
        <v>83</v>
      </c>
      <c r="B88" s="7" t="s">
        <v>444</v>
      </c>
      <c r="C88" s="29">
        <v>25.592933430000009</v>
      </c>
      <c r="D88" s="14">
        <v>6.33558091</v>
      </c>
      <c r="E88" s="19">
        <f t="shared" si="3"/>
        <v>0.24755196301856663</v>
      </c>
      <c r="F88" s="14">
        <f t="shared" si="4"/>
        <v>19.257352520000008</v>
      </c>
      <c r="G88" s="24">
        <f t="shared" si="5"/>
        <v>0.75244803698143337</v>
      </c>
    </row>
    <row r="89" spans="1:7" x14ac:dyDescent="0.25">
      <c r="A89" s="5" t="s">
        <v>84</v>
      </c>
      <c r="B89" s="7" t="s">
        <v>445</v>
      </c>
      <c r="C89" s="29">
        <v>86.413879859999895</v>
      </c>
      <c r="D89" s="14">
        <v>71.463022239999972</v>
      </c>
      <c r="E89" s="19">
        <f t="shared" si="3"/>
        <v>0.82698546062019229</v>
      </c>
      <c r="F89" s="14">
        <f t="shared" si="4"/>
        <v>14.950857619999923</v>
      </c>
      <c r="G89" s="24">
        <f t="shared" si="5"/>
        <v>0.17301453937980768</v>
      </c>
    </row>
    <row r="90" spans="1:7" x14ac:dyDescent="0.25">
      <c r="A90" s="5" t="s">
        <v>85</v>
      </c>
      <c r="B90" s="7" t="s">
        <v>446</v>
      </c>
      <c r="C90" s="29">
        <v>48.09207531000002</v>
      </c>
      <c r="D90" s="14">
        <v>47.404581489999998</v>
      </c>
      <c r="E90" s="19">
        <f t="shared" si="3"/>
        <v>0.98570463396373609</v>
      </c>
      <c r="F90" s="14">
        <f t="shared" si="4"/>
        <v>0.68749382000002157</v>
      </c>
      <c r="G90" s="24">
        <f t="shared" si="5"/>
        <v>1.4295366036263933E-2</v>
      </c>
    </row>
    <row r="91" spans="1:7" x14ac:dyDescent="0.25">
      <c r="A91" s="5" t="s">
        <v>86</v>
      </c>
      <c r="B91" s="7" t="s">
        <v>447</v>
      </c>
      <c r="C91" s="29">
        <v>133.14880998999999</v>
      </c>
      <c r="D91" s="14">
        <v>123.40328922000005</v>
      </c>
      <c r="E91" s="19">
        <f t="shared" si="3"/>
        <v>0.92680730101356623</v>
      </c>
      <c r="F91" s="14">
        <f t="shared" si="4"/>
        <v>9.745520769999942</v>
      </c>
      <c r="G91" s="24">
        <f t="shared" si="5"/>
        <v>7.3192698986433824E-2</v>
      </c>
    </row>
    <row r="92" spans="1:7" x14ac:dyDescent="0.25">
      <c r="A92" s="5" t="s">
        <v>87</v>
      </c>
      <c r="B92" s="7" t="s">
        <v>448</v>
      </c>
      <c r="C92" s="29">
        <v>11.331534040000001</v>
      </c>
      <c r="D92" s="14">
        <v>8.499175450000001</v>
      </c>
      <c r="E92" s="19">
        <f t="shared" si="3"/>
        <v>0.75004632382501324</v>
      </c>
      <c r="F92" s="14">
        <f t="shared" si="4"/>
        <v>2.8323585900000001</v>
      </c>
      <c r="G92" s="24">
        <f t="shared" si="5"/>
        <v>0.24995367617498679</v>
      </c>
    </row>
    <row r="93" spans="1:7" x14ac:dyDescent="0.25">
      <c r="A93" s="5" t="s">
        <v>88</v>
      </c>
      <c r="B93" s="7" t="s">
        <v>449</v>
      </c>
      <c r="C93" s="29">
        <v>39.830521480000002</v>
      </c>
      <c r="D93" s="14">
        <v>38.666050210000002</v>
      </c>
      <c r="E93" s="19">
        <f t="shared" si="3"/>
        <v>0.97076434787365984</v>
      </c>
      <c r="F93" s="14">
        <f t="shared" si="4"/>
        <v>1.1644712699999999</v>
      </c>
      <c r="G93" s="24">
        <f t="shared" si="5"/>
        <v>2.9235652126340172E-2</v>
      </c>
    </row>
    <row r="94" spans="1:7" x14ac:dyDescent="0.25">
      <c r="A94" s="5" t="s">
        <v>89</v>
      </c>
      <c r="B94" s="7" t="s">
        <v>450</v>
      </c>
      <c r="C94" s="29">
        <v>28.766848880000008</v>
      </c>
      <c r="D94" s="14">
        <v>25.641565540000002</v>
      </c>
      <c r="E94" s="19">
        <f t="shared" si="3"/>
        <v>0.89135816185370087</v>
      </c>
      <c r="F94" s="14">
        <f t="shared" si="4"/>
        <v>3.1252833400000064</v>
      </c>
      <c r="G94" s="24">
        <f t="shared" si="5"/>
        <v>0.1086418381462991</v>
      </c>
    </row>
    <row r="95" spans="1:7" x14ac:dyDescent="0.25">
      <c r="A95" s="5" t="s">
        <v>90</v>
      </c>
      <c r="B95" s="7" t="s">
        <v>451</v>
      </c>
      <c r="C95" s="29">
        <v>50.646031109999981</v>
      </c>
      <c r="D95" s="14">
        <v>38.341720109999997</v>
      </c>
      <c r="E95" s="19">
        <f t="shared" si="3"/>
        <v>0.75705280887112758</v>
      </c>
      <c r="F95" s="14">
        <f t="shared" si="4"/>
        <v>12.304310999999984</v>
      </c>
      <c r="G95" s="24">
        <f t="shared" si="5"/>
        <v>0.24294719112887242</v>
      </c>
    </row>
    <row r="96" spans="1:7" x14ac:dyDescent="0.25">
      <c r="A96" s="5" t="s">
        <v>91</v>
      </c>
      <c r="B96" s="7" t="s">
        <v>452</v>
      </c>
      <c r="C96" s="29">
        <v>51.579042600000008</v>
      </c>
      <c r="D96" s="14">
        <v>51.577701710000007</v>
      </c>
      <c r="E96" s="19">
        <f t="shared" si="3"/>
        <v>0.99997400320105978</v>
      </c>
      <c r="F96" s="14">
        <f t="shared" si="4"/>
        <v>1.3408900000015933E-3</v>
      </c>
      <c r="G96" s="24">
        <f t="shared" si="5"/>
        <v>2.5996798940226801E-5</v>
      </c>
    </row>
    <row r="97" spans="1:7" x14ac:dyDescent="0.25">
      <c r="A97" s="5" t="s">
        <v>92</v>
      </c>
      <c r="B97" s="7" t="s">
        <v>453</v>
      </c>
      <c r="C97" s="29">
        <v>36.859649800000014</v>
      </c>
      <c r="D97" s="14">
        <v>36.802137890000012</v>
      </c>
      <c r="E97" s="19">
        <f t="shared" si="3"/>
        <v>0.99843970546893257</v>
      </c>
      <c r="F97" s="14">
        <f t="shared" si="4"/>
        <v>5.7511910000002331E-2</v>
      </c>
      <c r="G97" s="24">
        <f t="shared" si="5"/>
        <v>1.5602945310674739E-3</v>
      </c>
    </row>
    <row r="98" spans="1:7" x14ac:dyDescent="0.25">
      <c r="A98" s="5" t="s">
        <v>93</v>
      </c>
      <c r="B98" s="7" t="s">
        <v>454</v>
      </c>
      <c r="C98" s="29">
        <v>393.51238485000022</v>
      </c>
      <c r="D98" s="14">
        <v>225.38604176999979</v>
      </c>
      <c r="E98" s="19">
        <f t="shared" si="3"/>
        <v>0.5727546335191277</v>
      </c>
      <c r="F98" s="14">
        <f t="shared" si="4"/>
        <v>168.12634308000042</v>
      </c>
      <c r="G98" s="24">
        <f t="shared" si="5"/>
        <v>0.42724536648087236</v>
      </c>
    </row>
    <row r="99" spans="1:7" x14ac:dyDescent="0.25">
      <c r="A99" s="5" t="s">
        <v>94</v>
      </c>
      <c r="B99" s="7" t="s">
        <v>455</v>
      </c>
      <c r="C99" s="29">
        <v>30.730019200000005</v>
      </c>
      <c r="D99" s="14">
        <v>25.880907930000006</v>
      </c>
      <c r="E99" s="19">
        <f t="shared" si="3"/>
        <v>0.84220279074866322</v>
      </c>
      <c r="F99" s="14">
        <f t="shared" si="4"/>
        <v>4.8491112699999981</v>
      </c>
      <c r="G99" s="24">
        <f t="shared" si="5"/>
        <v>0.15779720925133681</v>
      </c>
    </row>
    <row r="100" spans="1:7" x14ac:dyDescent="0.25">
      <c r="A100" s="5" t="s">
        <v>95</v>
      </c>
      <c r="B100" s="7" t="s">
        <v>456</v>
      </c>
      <c r="C100" s="29">
        <v>15.49176406</v>
      </c>
      <c r="D100" s="14">
        <v>12.31007812</v>
      </c>
      <c r="E100" s="19">
        <f t="shared" si="3"/>
        <v>0.79462081092396908</v>
      </c>
      <c r="F100" s="14">
        <f t="shared" si="4"/>
        <v>3.1816859399999995</v>
      </c>
      <c r="G100" s="24">
        <f t="shared" si="5"/>
        <v>0.20537918907603087</v>
      </c>
    </row>
    <row r="101" spans="1:7" x14ac:dyDescent="0.25">
      <c r="A101" s="5" t="s">
        <v>96</v>
      </c>
      <c r="B101" s="7" t="s">
        <v>457</v>
      </c>
      <c r="C101" s="29">
        <v>278.85992368999996</v>
      </c>
      <c r="D101" s="14">
        <v>33.95872245000001</v>
      </c>
      <c r="E101" s="19">
        <f t="shared" si="3"/>
        <v>0.12177699111669729</v>
      </c>
      <c r="F101" s="14">
        <f t="shared" si="4"/>
        <v>244.90120123999995</v>
      </c>
      <c r="G101" s="24">
        <f t="shared" si="5"/>
        <v>0.87822300888330274</v>
      </c>
    </row>
    <row r="102" spans="1:7" x14ac:dyDescent="0.25">
      <c r="A102" s="5" t="s">
        <v>97</v>
      </c>
      <c r="B102" s="7" t="s">
        <v>458</v>
      </c>
      <c r="C102" s="29">
        <v>186.65946598000005</v>
      </c>
      <c r="D102" s="14">
        <v>44.305303000000009</v>
      </c>
      <c r="E102" s="19">
        <f t="shared" si="3"/>
        <v>0.23735899364861129</v>
      </c>
      <c r="F102" s="14">
        <f t="shared" si="4"/>
        <v>142.35416298000004</v>
      </c>
      <c r="G102" s="24">
        <f t="shared" si="5"/>
        <v>0.76264100635138865</v>
      </c>
    </row>
    <row r="103" spans="1:7" x14ac:dyDescent="0.25">
      <c r="A103" s="5" t="s">
        <v>98</v>
      </c>
      <c r="B103" s="7" t="s">
        <v>459</v>
      </c>
      <c r="C103" s="29">
        <v>2.2342497900000002</v>
      </c>
      <c r="D103" s="14">
        <v>0</v>
      </c>
      <c r="E103" s="19">
        <f t="shared" si="3"/>
        <v>0</v>
      </c>
      <c r="F103" s="14">
        <f t="shared" si="4"/>
        <v>2.2342497900000002</v>
      </c>
      <c r="G103" s="24">
        <f t="shared" si="5"/>
        <v>1</v>
      </c>
    </row>
    <row r="104" spans="1:7" x14ac:dyDescent="0.25">
      <c r="A104" s="5" t="s">
        <v>99</v>
      </c>
      <c r="B104" s="7" t="s">
        <v>460</v>
      </c>
      <c r="C104" s="29">
        <v>38.87365012999998</v>
      </c>
      <c r="D104" s="14">
        <v>34.176025350000003</v>
      </c>
      <c r="E104" s="19">
        <f t="shared" si="3"/>
        <v>0.87915658127573992</v>
      </c>
      <c r="F104" s="14">
        <f t="shared" si="4"/>
        <v>4.6976247799999769</v>
      </c>
      <c r="G104" s="24">
        <f t="shared" si="5"/>
        <v>0.12084341872426013</v>
      </c>
    </row>
    <row r="105" spans="1:7" x14ac:dyDescent="0.25">
      <c r="A105" s="5" t="s">
        <v>100</v>
      </c>
      <c r="B105" s="7" t="s">
        <v>461</v>
      </c>
      <c r="C105" s="29">
        <v>44.573947690000004</v>
      </c>
      <c r="D105" s="14">
        <v>42.056145350000001</v>
      </c>
      <c r="E105" s="19">
        <f t="shared" si="3"/>
        <v>0.94351403744827245</v>
      </c>
      <c r="F105" s="14">
        <f t="shared" si="4"/>
        <v>2.5178023400000029</v>
      </c>
      <c r="G105" s="24">
        <f t="shared" si="5"/>
        <v>5.6485962551727546E-2</v>
      </c>
    </row>
    <row r="106" spans="1:7" x14ac:dyDescent="0.25">
      <c r="A106" s="5" t="s">
        <v>101</v>
      </c>
      <c r="B106" s="7" t="s">
        <v>462</v>
      </c>
      <c r="C106" s="29">
        <v>28.648597920000004</v>
      </c>
      <c r="D106" s="14">
        <v>28.593580460000005</v>
      </c>
      <c r="E106" s="19">
        <f t="shared" si="3"/>
        <v>0.99807957582588747</v>
      </c>
      <c r="F106" s="14">
        <f t="shared" si="4"/>
        <v>5.5017459999998408E-2</v>
      </c>
      <c r="G106" s="24">
        <f t="shared" si="5"/>
        <v>1.920424174112546E-3</v>
      </c>
    </row>
    <row r="107" spans="1:7" x14ac:dyDescent="0.25">
      <c r="A107" s="5" t="s">
        <v>102</v>
      </c>
      <c r="B107" s="7" t="s">
        <v>463</v>
      </c>
      <c r="C107" s="29">
        <v>7.2536735900000009</v>
      </c>
      <c r="D107" s="14">
        <v>6.7863116599999991</v>
      </c>
      <c r="E107" s="19">
        <f t="shared" si="3"/>
        <v>0.93556893287226039</v>
      </c>
      <c r="F107" s="14">
        <f t="shared" si="4"/>
        <v>0.46736193000000181</v>
      </c>
      <c r="G107" s="24">
        <f t="shared" si="5"/>
        <v>6.4431067127739577E-2</v>
      </c>
    </row>
    <row r="108" spans="1:7" x14ac:dyDescent="0.25">
      <c r="A108" s="5" t="s">
        <v>103</v>
      </c>
      <c r="B108" s="7" t="s">
        <v>464</v>
      </c>
      <c r="C108" s="29">
        <v>2.1709570299999998</v>
      </c>
      <c r="D108" s="14">
        <v>0</v>
      </c>
      <c r="E108" s="19">
        <f t="shared" si="3"/>
        <v>0</v>
      </c>
      <c r="F108" s="14">
        <f t="shared" si="4"/>
        <v>2.1709570299999998</v>
      </c>
      <c r="G108" s="24">
        <f t="shared" si="5"/>
        <v>1</v>
      </c>
    </row>
    <row r="109" spans="1:7" x14ac:dyDescent="0.25">
      <c r="A109" s="5" t="s">
        <v>104</v>
      </c>
      <c r="B109" s="7" t="s">
        <v>465</v>
      </c>
      <c r="C109" s="29">
        <v>15.7055936</v>
      </c>
      <c r="D109" s="14">
        <v>14.19361146</v>
      </c>
      <c r="E109" s="19">
        <f t="shared" si="3"/>
        <v>0.90372970430102051</v>
      </c>
      <c r="F109" s="14">
        <f t="shared" si="4"/>
        <v>1.5119821400000006</v>
      </c>
      <c r="G109" s="24">
        <f t="shared" si="5"/>
        <v>9.6270295698979547E-2</v>
      </c>
    </row>
    <row r="110" spans="1:7" x14ac:dyDescent="0.25">
      <c r="A110" s="5" t="s">
        <v>105</v>
      </c>
      <c r="B110" s="7" t="s">
        <v>466</v>
      </c>
      <c r="C110" s="29">
        <v>63.091425470000004</v>
      </c>
      <c r="D110" s="14">
        <v>59.652002870000011</v>
      </c>
      <c r="E110" s="19">
        <f t="shared" si="3"/>
        <v>0.94548510238312111</v>
      </c>
      <c r="F110" s="14">
        <f t="shared" si="4"/>
        <v>3.4394225999999932</v>
      </c>
      <c r="G110" s="24">
        <f t="shared" si="5"/>
        <v>5.4514897616878853E-2</v>
      </c>
    </row>
    <row r="111" spans="1:7" x14ac:dyDescent="0.25">
      <c r="A111" s="5" t="s">
        <v>106</v>
      </c>
      <c r="B111" s="7" t="s">
        <v>467</v>
      </c>
      <c r="C111" s="29">
        <v>94.932228789999996</v>
      </c>
      <c r="D111" s="14">
        <v>42.108260900000005</v>
      </c>
      <c r="E111" s="19">
        <f t="shared" si="3"/>
        <v>0.4435612798383558</v>
      </c>
      <c r="F111" s="14">
        <f t="shared" si="4"/>
        <v>52.823967889999992</v>
      </c>
      <c r="G111" s="24">
        <f t="shared" si="5"/>
        <v>0.5564387201616442</v>
      </c>
    </row>
    <row r="112" spans="1:7" x14ac:dyDescent="0.25">
      <c r="A112" s="5" t="s">
        <v>107</v>
      </c>
      <c r="B112" s="7" t="s">
        <v>468</v>
      </c>
      <c r="C112" s="29">
        <v>57.337038689999993</v>
      </c>
      <c r="D112" s="14">
        <v>51.406487029999994</v>
      </c>
      <c r="E112" s="19">
        <f t="shared" si="3"/>
        <v>0.89656683017648886</v>
      </c>
      <c r="F112" s="14">
        <f t="shared" si="4"/>
        <v>5.930551659999999</v>
      </c>
      <c r="G112" s="24">
        <f t="shared" si="5"/>
        <v>0.10343316982351115</v>
      </c>
    </row>
    <row r="113" spans="1:7" x14ac:dyDescent="0.25">
      <c r="A113" s="5" t="s">
        <v>108</v>
      </c>
      <c r="B113" s="7" t="s">
        <v>469</v>
      </c>
      <c r="C113" s="29">
        <v>104.01896472999999</v>
      </c>
      <c r="D113" s="14">
        <v>103.84972490999999</v>
      </c>
      <c r="E113" s="19">
        <f t="shared" si="3"/>
        <v>0.99837299072876473</v>
      </c>
      <c r="F113" s="14">
        <f t="shared" si="4"/>
        <v>0.16923982000000137</v>
      </c>
      <c r="G113" s="24">
        <f t="shared" si="5"/>
        <v>1.6270092712352396E-3</v>
      </c>
    </row>
    <row r="114" spans="1:7" x14ac:dyDescent="0.25">
      <c r="A114" s="5" t="s">
        <v>109</v>
      </c>
      <c r="B114" s="7" t="s">
        <v>470</v>
      </c>
      <c r="C114" s="29">
        <v>25.162591730000003</v>
      </c>
      <c r="D114" s="14">
        <v>5.3424545299999995</v>
      </c>
      <c r="E114" s="19">
        <f t="shared" si="3"/>
        <v>0.21231733945873624</v>
      </c>
      <c r="F114" s="14">
        <f t="shared" si="4"/>
        <v>19.820137200000005</v>
      </c>
      <c r="G114" s="24">
        <f t="shared" si="5"/>
        <v>0.78768266054126379</v>
      </c>
    </row>
    <row r="115" spans="1:7" x14ac:dyDescent="0.25">
      <c r="A115" s="5" t="s">
        <v>110</v>
      </c>
      <c r="B115" s="7" t="s">
        <v>471</v>
      </c>
      <c r="C115" s="29">
        <v>23.222920769999995</v>
      </c>
      <c r="D115" s="14">
        <v>22.305963599999998</v>
      </c>
      <c r="E115" s="19">
        <f t="shared" si="3"/>
        <v>0.96051499382521488</v>
      </c>
      <c r="F115" s="14">
        <f t="shared" si="4"/>
        <v>0.91695716999999632</v>
      </c>
      <c r="G115" s="24">
        <f t="shared" si="5"/>
        <v>3.9485006174785162E-2</v>
      </c>
    </row>
    <row r="116" spans="1:7" x14ac:dyDescent="0.25">
      <c r="A116" s="5" t="s">
        <v>111</v>
      </c>
      <c r="B116" s="7" t="s">
        <v>472</v>
      </c>
      <c r="C116" s="29">
        <v>106.13829263</v>
      </c>
      <c r="D116" s="14">
        <v>103.65528575</v>
      </c>
      <c r="E116" s="19">
        <f t="shared" si="3"/>
        <v>0.97660592780914801</v>
      </c>
      <c r="F116" s="14">
        <f t="shared" si="4"/>
        <v>2.4830068799999907</v>
      </c>
      <c r="G116" s="24">
        <f t="shared" si="5"/>
        <v>2.3394072190851961E-2</v>
      </c>
    </row>
    <row r="117" spans="1:7" x14ac:dyDescent="0.25">
      <c r="A117" s="5" t="s">
        <v>112</v>
      </c>
      <c r="B117" s="7" t="s">
        <v>473</v>
      </c>
      <c r="C117" s="29">
        <v>179.20664322000005</v>
      </c>
      <c r="D117" s="14">
        <v>131.60880671999999</v>
      </c>
      <c r="E117" s="19">
        <f t="shared" si="3"/>
        <v>0.73439691941795171</v>
      </c>
      <c r="F117" s="14">
        <f t="shared" si="4"/>
        <v>47.597836500000057</v>
      </c>
      <c r="G117" s="24">
        <f t="shared" si="5"/>
        <v>0.26560308058204835</v>
      </c>
    </row>
    <row r="118" spans="1:7" x14ac:dyDescent="0.25">
      <c r="A118" s="5" t="s">
        <v>113</v>
      </c>
      <c r="B118" s="7" t="s">
        <v>474</v>
      </c>
      <c r="C118" s="29">
        <v>52.006073680000021</v>
      </c>
      <c r="D118" s="14">
        <v>0</v>
      </c>
      <c r="E118" s="19">
        <f t="shared" si="3"/>
        <v>0</v>
      </c>
      <c r="F118" s="14">
        <f t="shared" si="4"/>
        <v>52.006073680000021</v>
      </c>
      <c r="G118" s="24">
        <f t="shared" si="5"/>
        <v>1</v>
      </c>
    </row>
    <row r="119" spans="1:7" x14ac:dyDescent="0.25">
      <c r="A119" s="5" t="s">
        <v>114</v>
      </c>
      <c r="B119" s="7" t="s">
        <v>475</v>
      </c>
      <c r="C119" s="29">
        <v>25.320948590000004</v>
      </c>
      <c r="D119" s="14">
        <v>24.900593060000006</v>
      </c>
      <c r="E119" s="19">
        <f t="shared" si="3"/>
        <v>0.98339890275019126</v>
      </c>
      <c r="F119" s="14">
        <f t="shared" si="4"/>
        <v>0.42035552999999837</v>
      </c>
      <c r="G119" s="24">
        <f t="shared" si="5"/>
        <v>1.6601097249808773E-2</v>
      </c>
    </row>
    <row r="120" spans="1:7" x14ac:dyDescent="0.25">
      <c r="A120" s="5" t="s">
        <v>115</v>
      </c>
      <c r="B120" s="7" t="s">
        <v>476</v>
      </c>
      <c r="C120" s="29">
        <v>13.835906190000001</v>
      </c>
      <c r="D120" s="14">
        <v>13.198743930000001</v>
      </c>
      <c r="E120" s="19">
        <f t="shared" si="3"/>
        <v>0.95394864266566692</v>
      </c>
      <c r="F120" s="14">
        <f t="shared" si="4"/>
        <v>0.6371622600000002</v>
      </c>
      <c r="G120" s="24">
        <f t="shared" si="5"/>
        <v>4.6051357334333021E-2</v>
      </c>
    </row>
    <row r="121" spans="1:7" x14ac:dyDescent="0.25">
      <c r="A121" s="5" t="s">
        <v>116</v>
      </c>
      <c r="B121" s="7" t="s">
        <v>477</v>
      </c>
      <c r="C121" s="29">
        <v>42.06938521</v>
      </c>
      <c r="D121" s="14">
        <v>36.311939840000001</v>
      </c>
      <c r="E121" s="19">
        <f t="shared" si="3"/>
        <v>0.86314405734097965</v>
      </c>
      <c r="F121" s="14">
        <f t="shared" si="4"/>
        <v>5.7574453699999992</v>
      </c>
      <c r="G121" s="24">
        <f t="shared" si="5"/>
        <v>0.13685594265902035</v>
      </c>
    </row>
    <row r="122" spans="1:7" x14ac:dyDescent="0.25">
      <c r="A122" s="5" t="s">
        <v>117</v>
      </c>
      <c r="B122" s="7" t="s">
        <v>478</v>
      </c>
      <c r="C122" s="29">
        <v>34.634518379999996</v>
      </c>
      <c r="D122" s="14">
        <v>20.230749289999999</v>
      </c>
      <c r="E122" s="19">
        <f t="shared" si="3"/>
        <v>0.58412099362936198</v>
      </c>
      <c r="F122" s="14">
        <f t="shared" si="4"/>
        <v>14.403769089999997</v>
      </c>
      <c r="G122" s="24">
        <f t="shared" si="5"/>
        <v>0.41587900637063802</v>
      </c>
    </row>
    <row r="123" spans="1:7" x14ac:dyDescent="0.25">
      <c r="A123" s="5" t="s">
        <v>118</v>
      </c>
      <c r="B123" s="7" t="s">
        <v>479</v>
      </c>
      <c r="C123" s="29">
        <v>5.5846480299999994</v>
      </c>
      <c r="D123" s="14">
        <v>5.5846480299999994</v>
      </c>
      <c r="E123" s="19">
        <f t="shared" si="3"/>
        <v>1</v>
      </c>
      <c r="F123" s="14">
        <f t="shared" si="4"/>
        <v>0</v>
      </c>
      <c r="G123" s="24">
        <f t="shared" si="5"/>
        <v>0</v>
      </c>
    </row>
    <row r="124" spans="1:7" x14ac:dyDescent="0.25">
      <c r="A124" s="5" t="s">
        <v>119</v>
      </c>
      <c r="B124" s="7" t="s">
        <v>480</v>
      </c>
      <c r="C124" s="29">
        <v>96.598478399999962</v>
      </c>
      <c r="D124" s="14">
        <v>94.232157920000034</v>
      </c>
      <c r="E124" s="19">
        <f t="shared" si="3"/>
        <v>0.97550354292123165</v>
      </c>
      <c r="F124" s="14">
        <f t="shared" si="4"/>
        <v>2.3663204799999278</v>
      </c>
      <c r="G124" s="24">
        <f t="shared" si="5"/>
        <v>2.4496457078768321E-2</v>
      </c>
    </row>
    <row r="125" spans="1:7" x14ac:dyDescent="0.25">
      <c r="A125" s="5" t="s">
        <v>120</v>
      </c>
      <c r="B125" s="7" t="s">
        <v>481</v>
      </c>
      <c r="C125" s="29">
        <v>24.392989419999992</v>
      </c>
      <c r="D125" s="14">
        <v>14.710937970000005</v>
      </c>
      <c r="E125" s="19">
        <f t="shared" si="3"/>
        <v>0.60308057026984974</v>
      </c>
      <c r="F125" s="14">
        <f t="shared" si="4"/>
        <v>9.682051449999987</v>
      </c>
      <c r="G125" s="24">
        <f t="shared" si="5"/>
        <v>0.39691942973015032</v>
      </c>
    </row>
    <row r="126" spans="1:7" x14ac:dyDescent="0.25">
      <c r="A126" s="5" t="s">
        <v>121</v>
      </c>
      <c r="B126" s="7" t="s">
        <v>482</v>
      </c>
      <c r="C126" s="29">
        <v>123.02250766999994</v>
      </c>
      <c r="D126" s="14">
        <v>26.748237570000001</v>
      </c>
      <c r="E126" s="19">
        <f t="shared" si="3"/>
        <v>0.2174255595711839</v>
      </c>
      <c r="F126" s="14">
        <f t="shared" si="4"/>
        <v>96.274270099999939</v>
      </c>
      <c r="G126" s="24">
        <f t="shared" si="5"/>
        <v>0.78257444042881608</v>
      </c>
    </row>
    <row r="127" spans="1:7" x14ac:dyDescent="0.25">
      <c r="A127" s="5" t="s">
        <v>122</v>
      </c>
      <c r="B127" s="7" t="s">
        <v>483</v>
      </c>
      <c r="C127" s="29">
        <v>36.279447069999996</v>
      </c>
      <c r="D127" s="14">
        <v>0</v>
      </c>
      <c r="E127" s="19">
        <f t="shared" si="3"/>
        <v>0</v>
      </c>
      <c r="F127" s="14">
        <f t="shared" si="4"/>
        <v>36.279447069999996</v>
      </c>
      <c r="G127" s="24">
        <f t="shared" si="5"/>
        <v>1</v>
      </c>
    </row>
    <row r="128" spans="1:7" x14ac:dyDescent="0.25">
      <c r="A128" s="5" t="s">
        <v>123</v>
      </c>
      <c r="B128" s="7" t="s">
        <v>484</v>
      </c>
      <c r="C128" s="29">
        <v>28.634847199999999</v>
      </c>
      <c r="D128" s="14">
        <v>24.561328559999996</v>
      </c>
      <c r="E128" s="19">
        <f t="shared" si="3"/>
        <v>0.85774260950133507</v>
      </c>
      <c r="F128" s="14">
        <f t="shared" si="4"/>
        <v>4.0735186400000032</v>
      </c>
      <c r="G128" s="24">
        <f t="shared" si="5"/>
        <v>0.14225739049866498</v>
      </c>
    </row>
    <row r="129" spans="1:7" x14ac:dyDescent="0.25">
      <c r="A129" s="5" t="s">
        <v>124</v>
      </c>
      <c r="B129" s="7" t="s">
        <v>485</v>
      </c>
      <c r="C129" s="29">
        <v>12.95036069</v>
      </c>
      <c r="D129" s="14">
        <v>12.350187509999998</v>
      </c>
      <c r="E129" s="19">
        <f t="shared" si="3"/>
        <v>0.95365587149526698</v>
      </c>
      <c r="F129" s="14">
        <f t="shared" si="4"/>
        <v>0.6001731800000023</v>
      </c>
      <c r="G129" s="24">
        <f t="shared" si="5"/>
        <v>4.6344128504732969E-2</v>
      </c>
    </row>
    <row r="130" spans="1:7" x14ac:dyDescent="0.25">
      <c r="A130" s="5" t="s">
        <v>125</v>
      </c>
      <c r="B130" s="7" t="s">
        <v>486</v>
      </c>
      <c r="C130" s="29">
        <v>17.313362400000003</v>
      </c>
      <c r="D130" s="14">
        <v>17.313362390000002</v>
      </c>
      <c r="E130" s="19">
        <f t="shared" si="3"/>
        <v>0.99999999942241136</v>
      </c>
      <c r="F130" s="14">
        <f t="shared" si="4"/>
        <v>1.000000082740371E-8</v>
      </c>
      <c r="G130" s="24">
        <f t="shared" si="5"/>
        <v>5.7758860447602643E-10</v>
      </c>
    </row>
    <row r="131" spans="1:7" x14ac:dyDescent="0.25">
      <c r="A131" s="5" t="s">
        <v>126</v>
      </c>
      <c r="B131" s="7" t="s">
        <v>487</v>
      </c>
      <c r="C131" s="29">
        <v>271.07211818000036</v>
      </c>
      <c r="D131" s="14">
        <v>0</v>
      </c>
      <c r="E131" s="19">
        <f t="shared" si="3"/>
        <v>0</v>
      </c>
      <c r="F131" s="14">
        <f t="shared" si="4"/>
        <v>271.07211818000036</v>
      </c>
      <c r="G131" s="24">
        <f t="shared" si="5"/>
        <v>1</v>
      </c>
    </row>
    <row r="132" spans="1:7" x14ac:dyDescent="0.25">
      <c r="A132" s="5" t="s">
        <v>127</v>
      </c>
      <c r="B132" s="7" t="s">
        <v>488</v>
      </c>
      <c r="C132" s="29">
        <v>3.4847532299999999</v>
      </c>
      <c r="D132" s="14">
        <v>0</v>
      </c>
      <c r="E132" s="19">
        <f t="shared" si="3"/>
        <v>0</v>
      </c>
      <c r="F132" s="14">
        <f t="shared" si="4"/>
        <v>3.4847532299999999</v>
      </c>
      <c r="G132" s="24">
        <f t="shared" si="5"/>
        <v>1</v>
      </c>
    </row>
    <row r="133" spans="1:7" x14ac:dyDescent="0.25">
      <c r="A133" s="5" t="s">
        <v>128</v>
      </c>
      <c r="B133" s="7" t="s">
        <v>489</v>
      </c>
      <c r="C133" s="29">
        <v>130.44000940999999</v>
      </c>
      <c r="D133" s="14">
        <v>129.22208141999999</v>
      </c>
      <c r="E133" s="19">
        <f t="shared" si="3"/>
        <v>0.99066292623322505</v>
      </c>
      <c r="F133" s="14">
        <f t="shared" si="4"/>
        <v>1.2179279899999926</v>
      </c>
      <c r="G133" s="24">
        <f t="shared" si="5"/>
        <v>9.3370737667749816E-3</v>
      </c>
    </row>
    <row r="134" spans="1:7" x14ac:dyDescent="0.25">
      <c r="A134" s="5" t="s">
        <v>129</v>
      </c>
      <c r="B134" s="7" t="s">
        <v>490</v>
      </c>
      <c r="C134" s="29">
        <v>71.533337030000013</v>
      </c>
      <c r="D134" s="14">
        <v>4.6476940000000001E-2</v>
      </c>
      <c r="E134" s="19">
        <f t="shared" ref="E134:E197" si="6">D134/C134</f>
        <v>6.497241975515313E-4</v>
      </c>
      <c r="F134" s="14">
        <f t="shared" ref="F134:F197" si="7">C134-D134</f>
        <v>71.486860090000008</v>
      </c>
      <c r="G134" s="24">
        <f t="shared" ref="G134:G197" si="8">F134/C134</f>
        <v>0.9993502758024484</v>
      </c>
    </row>
    <row r="135" spans="1:7" x14ac:dyDescent="0.25">
      <c r="A135" s="5" t="s">
        <v>130</v>
      </c>
      <c r="B135" s="7" t="s">
        <v>491</v>
      </c>
      <c r="C135" s="29">
        <v>125.99109851</v>
      </c>
      <c r="D135" s="14">
        <v>114.69723250999999</v>
      </c>
      <c r="E135" s="19">
        <f t="shared" si="6"/>
        <v>0.91035981006941058</v>
      </c>
      <c r="F135" s="14">
        <f t="shared" si="7"/>
        <v>11.293866000000008</v>
      </c>
      <c r="G135" s="24">
        <f t="shared" si="8"/>
        <v>8.9640189930589476E-2</v>
      </c>
    </row>
    <row r="136" spans="1:7" x14ac:dyDescent="0.25">
      <c r="A136" s="5" t="s">
        <v>131</v>
      </c>
      <c r="B136" s="7" t="s">
        <v>492</v>
      </c>
      <c r="C136" s="29">
        <v>21.411239879999997</v>
      </c>
      <c r="D136" s="14">
        <v>11.321735689999999</v>
      </c>
      <c r="E136" s="19">
        <f t="shared" si="6"/>
        <v>0.52877534199107767</v>
      </c>
      <c r="F136" s="14">
        <f t="shared" si="7"/>
        <v>10.089504189999998</v>
      </c>
      <c r="G136" s="24">
        <f t="shared" si="8"/>
        <v>0.47122465800892233</v>
      </c>
    </row>
    <row r="137" spans="1:7" x14ac:dyDescent="0.25">
      <c r="A137" s="5" t="s">
        <v>132</v>
      </c>
      <c r="B137" s="7" t="s">
        <v>493</v>
      </c>
      <c r="C137" s="29">
        <v>70.40633837</v>
      </c>
      <c r="D137" s="14">
        <v>55.923680079999954</v>
      </c>
      <c r="E137" s="19">
        <f t="shared" si="6"/>
        <v>0.7942989420371408</v>
      </c>
      <c r="F137" s="14">
        <f t="shared" si="7"/>
        <v>14.482658290000046</v>
      </c>
      <c r="G137" s="24">
        <f t="shared" si="8"/>
        <v>0.20570105796285917</v>
      </c>
    </row>
    <row r="138" spans="1:7" x14ac:dyDescent="0.25">
      <c r="A138" s="5" t="s">
        <v>133</v>
      </c>
      <c r="B138" s="7" t="s">
        <v>494</v>
      </c>
      <c r="C138" s="29">
        <v>120.87064924000009</v>
      </c>
      <c r="D138" s="14">
        <v>107.71916981000012</v>
      </c>
      <c r="E138" s="19">
        <f t="shared" si="6"/>
        <v>0.89119377191491322</v>
      </c>
      <c r="F138" s="14">
        <f t="shared" si="7"/>
        <v>13.151479429999966</v>
      </c>
      <c r="G138" s="24">
        <f t="shared" si="8"/>
        <v>0.10880622808508675</v>
      </c>
    </row>
    <row r="139" spans="1:7" x14ac:dyDescent="0.25">
      <c r="A139" s="5" t="s">
        <v>134</v>
      </c>
      <c r="B139" s="7" t="s">
        <v>495</v>
      </c>
      <c r="C139" s="29">
        <v>1.9874388999999999</v>
      </c>
      <c r="D139" s="14">
        <v>1.3025368400000001</v>
      </c>
      <c r="E139" s="19">
        <f t="shared" si="6"/>
        <v>0.65538459572266605</v>
      </c>
      <c r="F139" s="14">
        <f t="shared" si="7"/>
        <v>0.68490205999999976</v>
      </c>
      <c r="G139" s="24">
        <f t="shared" si="8"/>
        <v>0.34461540427733389</v>
      </c>
    </row>
    <row r="140" spans="1:7" x14ac:dyDescent="0.25">
      <c r="A140" s="5" t="s">
        <v>135</v>
      </c>
      <c r="B140" s="7" t="s">
        <v>496</v>
      </c>
      <c r="C140" s="29">
        <v>1.6418472400000002</v>
      </c>
      <c r="D140" s="14">
        <v>1.38288133</v>
      </c>
      <c r="E140" s="19">
        <f t="shared" si="6"/>
        <v>0.84227161718163246</v>
      </c>
      <c r="F140" s="14">
        <f t="shared" si="7"/>
        <v>0.25896591000000013</v>
      </c>
      <c r="G140" s="24">
        <f t="shared" si="8"/>
        <v>0.15772838281836751</v>
      </c>
    </row>
    <row r="141" spans="1:7" x14ac:dyDescent="0.25">
      <c r="A141" s="5" t="s">
        <v>136</v>
      </c>
      <c r="B141" s="7" t="s">
        <v>497</v>
      </c>
      <c r="C141" s="29">
        <v>12.852987630000001</v>
      </c>
      <c r="D141" s="14">
        <v>9.0080219200000009</v>
      </c>
      <c r="E141" s="19">
        <f t="shared" si="6"/>
        <v>0.70085043099041711</v>
      </c>
      <c r="F141" s="14">
        <f t="shared" si="7"/>
        <v>3.8449657100000003</v>
      </c>
      <c r="G141" s="24">
        <f t="shared" si="8"/>
        <v>0.29914956900958289</v>
      </c>
    </row>
    <row r="142" spans="1:7" x14ac:dyDescent="0.25">
      <c r="A142" s="5" t="s">
        <v>137</v>
      </c>
      <c r="B142" s="7" t="s">
        <v>498</v>
      </c>
      <c r="C142" s="29">
        <v>11.27019327</v>
      </c>
      <c r="D142" s="14">
        <v>11.002353719999999</v>
      </c>
      <c r="E142" s="19">
        <f t="shared" si="6"/>
        <v>0.97623469770363558</v>
      </c>
      <c r="F142" s="14">
        <f t="shared" si="7"/>
        <v>0.26783955000000148</v>
      </c>
      <c r="G142" s="24">
        <f t="shared" si="8"/>
        <v>2.376530229636439E-2</v>
      </c>
    </row>
    <row r="143" spans="1:7" x14ac:dyDescent="0.25">
      <c r="A143" s="5" t="s">
        <v>138</v>
      </c>
      <c r="B143" s="7" t="s">
        <v>499</v>
      </c>
      <c r="C143" s="29">
        <v>9.8639015800000003</v>
      </c>
      <c r="D143" s="14">
        <v>1.5489686800000002</v>
      </c>
      <c r="E143" s="19">
        <f t="shared" si="6"/>
        <v>0.15703407697626279</v>
      </c>
      <c r="F143" s="14">
        <f t="shared" si="7"/>
        <v>8.3149329000000005</v>
      </c>
      <c r="G143" s="24">
        <f t="shared" si="8"/>
        <v>0.8429659230237373</v>
      </c>
    </row>
    <row r="144" spans="1:7" x14ac:dyDescent="0.25">
      <c r="A144" s="5" t="s">
        <v>139</v>
      </c>
      <c r="B144" s="7" t="s">
        <v>500</v>
      </c>
      <c r="C144" s="29">
        <v>175.39176262000004</v>
      </c>
      <c r="D144" s="14">
        <v>174.29819655999995</v>
      </c>
      <c r="E144" s="19">
        <f t="shared" si="6"/>
        <v>0.99376500900803777</v>
      </c>
      <c r="F144" s="14">
        <f t="shared" si="7"/>
        <v>1.0935660600000858</v>
      </c>
      <c r="G144" s="24">
        <f t="shared" si="8"/>
        <v>6.2349909919622746E-3</v>
      </c>
    </row>
    <row r="145" spans="1:7" x14ac:dyDescent="0.25">
      <c r="A145" s="5" t="s">
        <v>140</v>
      </c>
      <c r="B145" s="7" t="s">
        <v>501</v>
      </c>
      <c r="C145" s="29">
        <v>112.97285039000002</v>
      </c>
      <c r="D145" s="14">
        <v>0</v>
      </c>
      <c r="E145" s="19">
        <f t="shared" si="6"/>
        <v>0</v>
      </c>
      <c r="F145" s="14">
        <f t="shared" si="7"/>
        <v>112.97285039000002</v>
      </c>
      <c r="G145" s="24">
        <f t="shared" si="8"/>
        <v>1</v>
      </c>
    </row>
    <row r="146" spans="1:7" x14ac:dyDescent="0.25">
      <c r="A146" s="5" t="s">
        <v>141</v>
      </c>
      <c r="B146" s="7" t="s">
        <v>502</v>
      </c>
      <c r="C146" s="29">
        <v>98.239614200000076</v>
      </c>
      <c r="D146" s="14">
        <v>34.65619744</v>
      </c>
      <c r="E146" s="19">
        <f t="shared" si="6"/>
        <v>0.35277212479118197</v>
      </c>
      <c r="F146" s="14">
        <f t="shared" si="7"/>
        <v>63.583416760000077</v>
      </c>
      <c r="G146" s="24">
        <f t="shared" si="8"/>
        <v>0.64722787520881797</v>
      </c>
    </row>
    <row r="147" spans="1:7" x14ac:dyDescent="0.25">
      <c r="A147" s="5" t="s">
        <v>142</v>
      </c>
      <c r="B147" s="7" t="s">
        <v>503</v>
      </c>
      <c r="C147" s="29">
        <v>55.851519029999984</v>
      </c>
      <c r="D147" s="14">
        <v>47.012358479999982</v>
      </c>
      <c r="E147" s="19">
        <f t="shared" si="6"/>
        <v>0.84173822478754512</v>
      </c>
      <c r="F147" s="14">
        <f t="shared" si="7"/>
        <v>8.8391605500000026</v>
      </c>
      <c r="G147" s="24">
        <f t="shared" si="8"/>
        <v>0.15826177521245485</v>
      </c>
    </row>
    <row r="148" spans="1:7" x14ac:dyDescent="0.25">
      <c r="A148" s="5" t="s">
        <v>143</v>
      </c>
      <c r="B148" s="7" t="s">
        <v>504</v>
      </c>
      <c r="C148" s="29">
        <v>21.901516669999996</v>
      </c>
      <c r="D148" s="14">
        <v>21.901516670000003</v>
      </c>
      <c r="E148" s="19">
        <f t="shared" si="6"/>
        <v>1.0000000000000002</v>
      </c>
      <c r="F148" s="14">
        <f t="shared" si="7"/>
        <v>0</v>
      </c>
      <c r="G148" s="24">
        <f t="shared" si="8"/>
        <v>0</v>
      </c>
    </row>
    <row r="149" spans="1:7" x14ac:dyDescent="0.25">
      <c r="A149" s="5" t="s">
        <v>144</v>
      </c>
      <c r="B149" s="7" t="s">
        <v>505</v>
      </c>
      <c r="C149" s="29">
        <v>2.7791921099999999</v>
      </c>
      <c r="D149" s="14">
        <v>2.66375501</v>
      </c>
      <c r="E149" s="19">
        <f t="shared" si="6"/>
        <v>0.95846379255876635</v>
      </c>
      <c r="F149" s="14">
        <f t="shared" si="7"/>
        <v>0.11543709999999985</v>
      </c>
      <c r="G149" s="24">
        <f t="shared" si="8"/>
        <v>4.1536207441233652E-2</v>
      </c>
    </row>
    <row r="150" spans="1:7" ht="30" x14ac:dyDescent="0.25">
      <c r="A150" s="5" t="s">
        <v>145</v>
      </c>
      <c r="B150" s="7" t="s">
        <v>506</v>
      </c>
      <c r="C150" s="29">
        <v>1.4770514100000001</v>
      </c>
      <c r="D150" s="14">
        <v>1.0671018399999999</v>
      </c>
      <c r="E150" s="19">
        <f t="shared" si="6"/>
        <v>0.72245409521663151</v>
      </c>
      <c r="F150" s="14">
        <f t="shared" si="7"/>
        <v>0.40994957000000021</v>
      </c>
      <c r="G150" s="24">
        <f t="shared" si="8"/>
        <v>0.27754590478336849</v>
      </c>
    </row>
    <row r="151" spans="1:7" x14ac:dyDescent="0.25">
      <c r="A151" s="5" t="s">
        <v>146</v>
      </c>
      <c r="B151" s="7" t="s">
        <v>507</v>
      </c>
      <c r="C151" s="29">
        <v>29.7295303</v>
      </c>
      <c r="D151" s="14">
        <v>16.724521940000002</v>
      </c>
      <c r="E151" s="19">
        <f t="shared" si="6"/>
        <v>0.56255587529413476</v>
      </c>
      <c r="F151" s="14">
        <f t="shared" si="7"/>
        <v>13.005008359999998</v>
      </c>
      <c r="G151" s="24">
        <f t="shared" si="8"/>
        <v>0.43744412470586519</v>
      </c>
    </row>
    <row r="152" spans="1:7" x14ac:dyDescent="0.25">
      <c r="A152" s="5" t="s">
        <v>147</v>
      </c>
      <c r="B152" s="7" t="s">
        <v>508</v>
      </c>
      <c r="C152" s="29">
        <v>31.179848949999986</v>
      </c>
      <c r="D152" s="14">
        <v>7.8951007100000004</v>
      </c>
      <c r="E152" s="19">
        <f t="shared" si="6"/>
        <v>0.25321164071899727</v>
      </c>
      <c r="F152" s="14">
        <f t="shared" si="7"/>
        <v>23.284748239999985</v>
      </c>
      <c r="G152" s="24">
        <f t="shared" si="8"/>
        <v>0.74678835928100273</v>
      </c>
    </row>
    <row r="153" spans="1:7" x14ac:dyDescent="0.25">
      <c r="A153" s="5" t="s">
        <v>148</v>
      </c>
      <c r="B153" s="7" t="s">
        <v>509</v>
      </c>
      <c r="C153" s="29">
        <v>9.3413711200000034</v>
      </c>
      <c r="D153" s="14">
        <v>7.2888333200000011</v>
      </c>
      <c r="E153" s="19">
        <f t="shared" si="6"/>
        <v>0.78027446146471036</v>
      </c>
      <c r="F153" s="14">
        <f t="shared" si="7"/>
        <v>2.0525378000000023</v>
      </c>
      <c r="G153" s="24">
        <f t="shared" si="8"/>
        <v>0.21972553853528962</v>
      </c>
    </row>
    <row r="154" spans="1:7" x14ac:dyDescent="0.25">
      <c r="A154" s="5" t="s">
        <v>149</v>
      </c>
      <c r="B154" s="7" t="s">
        <v>510</v>
      </c>
      <c r="C154" s="29">
        <v>5.8133712099999997</v>
      </c>
      <c r="D154" s="14">
        <v>4.1912317899999998</v>
      </c>
      <c r="E154" s="19">
        <f t="shared" si="6"/>
        <v>0.72096407378740224</v>
      </c>
      <c r="F154" s="14">
        <f t="shared" si="7"/>
        <v>1.6221394199999999</v>
      </c>
      <c r="G154" s="24">
        <f t="shared" si="8"/>
        <v>0.27903592621259771</v>
      </c>
    </row>
    <row r="155" spans="1:7" x14ac:dyDescent="0.25">
      <c r="A155" s="5" t="s">
        <v>150</v>
      </c>
      <c r="B155" s="7" t="s">
        <v>511</v>
      </c>
      <c r="C155" s="29">
        <v>2.6584868400000001</v>
      </c>
      <c r="D155" s="14">
        <v>1.89648678</v>
      </c>
      <c r="E155" s="19">
        <f t="shared" si="6"/>
        <v>0.71337076094008423</v>
      </c>
      <c r="F155" s="14">
        <f t="shared" si="7"/>
        <v>0.76200006000000009</v>
      </c>
      <c r="G155" s="24">
        <f t="shared" si="8"/>
        <v>0.28662923905991577</v>
      </c>
    </row>
    <row r="156" spans="1:7" x14ac:dyDescent="0.25">
      <c r="A156" s="5" t="s">
        <v>151</v>
      </c>
      <c r="B156" s="7" t="s">
        <v>512</v>
      </c>
      <c r="C156" s="29">
        <v>78.9792925</v>
      </c>
      <c r="D156" s="14">
        <v>0</v>
      </c>
      <c r="E156" s="19">
        <f t="shared" si="6"/>
        <v>0</v>
      </c>
      <c r="F156" s="14">
        <f t="shared" si="7"/>
        <v>78.9792925</v>
      </c>
      <c r="G156" s="24">
        <f t="shared" si="8"/>
        <v>1</v>
      </c>
    </row>
    <row r="157" spans="1:7" x14ac:dyDescent="0.25">
      <c r="A157" s="5" t="s">
        <v>152</v>
      </c>
      <c r="B157" s="7" t="s">
        <v>513</v>
      </c>
      <c r="C157" s="29">
        <v>31.127459769999998</v>
      </c>
      <c r="D157" s="14">
        <v>0</v>
      </c>
      <c r="E157" s="19">
        <f t="shared" si="6"/>
        <v>0</v>
      </c>
      <c r="F157" s="14">
        <f t="shared" si="7"/>
        <v>31.127459769999998</v>
      </c>
      <c r="G157" s="24">
        <f t="shared" si="8"/>
        <v>1</v>
      </c>
    </row>
    <row r="158" spans="1:7" x14ac:dyDescent="0.25">
      <c r="A158" s="5" t="s">
        <v>153</v>
      </c>
      <c r="B158" s="7" t="s">
        <v>514</v>
      </c>
      <c r="C158" s="29">
        <v>0.18881107</v>
      </c>
      <c r="D158" s="14">
        <v>0.18881107</v>
      </c>
      <c r="E158" s="19">
        <f t="shared" si="6"/>
        <v>1</v>
      </c>
      <c r="F158" s="14">
        <f t="shared" si="7"/>
        <v>0</v>
      </c>
      <c r="G158" s="24">
        <f t="shared" si="8"/>
        <v>0</v>
      </c>
    </row>
    <row r="159" spans="1:7" x14ac:dyDescent="0.25">
      <c r="A159" s="5" t="s">
        <v>154</v>
      </c>
      <c r="B159" s="7" t="s">
        <v>515</v>
      </c>
      <c r="C159" s="29">
        <v>42.666548399999982</v>
      </c>
      <c r="D159" s="14">
        <v>16.879854309999995</v>
      </c>
      <c r="E159" s="19">
        <f t="shared" si="6"/>
        <v>0.39562268200724676</v>
      </c>
      <c r="F159" s="14">
        <f t="shared" si="7"/>
        <v>25.786694089999987</v>
      </c>
      <c r="G159" s="24">
        <f t="shared" si="8"/>
        <v>0.60437731799275329</v>
      </c>
    </row>
    <row r="160" spans="1:7" ht="30" x14ac:dyDescent="0.25">
      <c r="A160" s="5" t="s">
        <v>155</v>
      </c>
      <c r="B160" s="7" t="s">
        <v>516</v>
      </c>
      <c r="C160" s="29">
        <v>29.585718889999999</v>
      </c>
      <c r="D160" s="14">
        <v>20.03467736</v>
      </c>
      <c r="E160" s="19">
        <f t="shared" si="6"/>
        <v>0.67717392416554534</v>
      </c>
      <c r="F160" s="14">
        <f t="shared" si="7"/>
        <v>9.5510415299999991</v>
      </c>
      <c r="G160" s="24">
        <f t="shared" si="8"/>
        <v>0.32282607583445472</v>
      </c>
    </row>
    <row r="161" spans="1:7" x14ac:dyDescent="0.25">
      <c r="A161" s="5" t="s">
        <v>156</v>
      </c>
      <c r="B161" s="7" t="s">
        <v>517</v>
      </c>
      <c r="C161" s="29">
        <v>78.245614959999969</v>
      </c>
      <c r="D161" s="14">
        <v>0</v>
      </c>
      <c r="E161" s="19">
        <f t="shared" si="6"/>
        <v>0</v>
      </c>
      <c r="F161" s="14">
        <f t="shared" si="7"/>
        <v>78.245614959999969</v>
      </c>
      <c r="G161" s="24">
        <f t="shared" si="8"/>
        <v>1</v>
      </c>
    </row>
    <row r="162" spans="1:7" x14ac:dyDescent="0.25">
      <c r="A162" s="5" t="s">
        <v>157</v>
      </c>
      <c r="B162" s="7" t="s">
        <v>518</v>
      </c>
      <c r="C162" s="29">
        <v>68.200705979999995</v>
      </c>
      <c r="D162" s="14">
        <v>61.850161700000001</v>
      </c>
      <c r="E162" s="19">
        <f t="shared" si="6"/>
        <v>0.90688447885184198</v>
      </c>
      <c r="F162" s="14">
        <f t="shared" si="7"/>
        <v>6.350544279999994</v>
      </c>
      <c r="G162" s="24">
        <f t="shared" si="8"/>
        <v>9.3115521148157979E-2</v>
      </c>
    </row>
    <row r="163" spans="1:7" x14ac:dyDescent="0.25">
      <c r="A163" s="5" t="s">
        <v>158</v>
      </c>
      <c r="B163" s="7" t="s">
        <v>519</v>
      </c>
      <c r="C163" s="29">
        <v>0.73482150999999996</v>
      </c>
      <c r="D163" s="14">
        <v>0.73482150999999996</v>
      </c>
      <c r="E163" s="19">
        <f t="shared" si="6"/>
        <v>1</v>
      </c>
      <c r="F163" s="14">
        <f t="shared" si="7"/>
        <v>0</v>
      </c>
      <c r="G163" s="24">
        <f t="shared" si="8"/>
        <v>0</v>
      </c>
    </row>
    <row r="164" spans="1:7" x14ac:dyDescent="0.25">
      <c r="A164" s="5" t="s">
        <v>159</v>
      </c>
      <c r="B164" s="7" t="s">
        <v>520</v>
      </c>
      <c r="C164" s="29">
        <v>14.42016334</v>
      </c>
      <c r="D164" s="14">
        <v>8.5866091999999998</v>
      </c>
      <c r="E164" s="19">
        <f t="shared" si="6"/>
        <v>0.59545852550654943</v>
      </c>
      <c r="F164" s="14">
        <f t="shared" si="7"/>
        <v>5.8335541400000004</v>
      </c>
      <c r="G164" s="24">
        <f t="shared" si="8"/>
        <v>0.40454147449345051</v>
      </c>
    </row>
    <row r="165" spans="1:7" x14ac:dyDescent="0.25">
      <c r="A165" s="5" t="s">
        <v>160</v>
      </c>
      <c r="B165" s="7" t="s">
        <v>521</v>
      </c>
      <c r="C165" s="29">
        <v>13.355074750000002</v>
      </c>
      <c r="D165" s="14">
        <v>12.786142400000001</v>
      </c>
      <c r="E165" s="19">
        <f t="shared" si="6"/>
        <v>0.95739953832905345</v>
      </c>
      <c r="F165" s="14">
        <f t="shared" si="7"/>
        <v>0.56893235000000075</v>
      </c>
      <c r="G165" s="24">
        <f t="shared" si="8"/>
        <v>4.260046167094652E-2</v>
      </c>
    </row>
    <row r="166" spans="1:7" x14ac:dyDescent="0.25">
      <c r="A166" s="5" t="s">
        <v>161</v>
      </c>
      <c r="B166" s="7" t="s">
        <v>522</v>
      </c>
      <c r="C166" s="29">
        <v>10.575990459999998</v>
      </c>
      <c r="D166" s="14">
        <v>1.0411442799999999</v>
      </c>
      <c r="E166" s="19">
        <f t="shared" si="6"/>
        <v>9.8444139481570603E-2</v>
      </c>
      <c r="F166" s="14">
        <f t="shared" si="7"/>
        <v>9.5348461799999988</v>
      </c>
      <c r="G166" s="24">
        <f t="shared" si="8"/>
        <v>0.90155586051842951</v>
      </c>
    </row>
    <row r="167" spans="1:7" x14ac:dyDescent="0.25">
      <c r="A167" s="5" t="s">
        <v>162</v>
      </c>
      <c r="B167" s="7" t="s">
        <v>523</v>
      </c>
      <c r="C167" s="29">
        <v>184.5452001699999</v>
      </c>
      <c r="D167" s="14">
        <v>165.06938219999992</v>
      </c>
      <c r="E167" s="19">
        <f t="shared" si="6"/>
        <v>0.89446586553289287</v>
      </c>
      <c r="F167" s="14">
        <f t="shared" si="7"/>
        <v>19.47581796999998</v>
      </c>
      <c r="G167" s="24">
        <f t="shared" si="8"/>
        <v>0.10553413446710717</v>
      </c>
    </row>
    <row r="168" spans="1:7" x14ac:dyDescent="0.25">
      <c r="A168" s="5" t="s">
        <v>163</v>
      </c>
      <c r="B168" s="7" t="s">
        <v>524</v>
      </c>
      <c r="C168" s="29">
        <v>7.4005762199999996</v>
      </c>
      <c r="D168" s="14">
        <v>3.4696991599999998</v>
      </c>
      <c r="E168" s="19">
        <f t="shared" si="6"/>
        <v>0.46884175729764999</v>
      </c>
      <c r="F168" s="14">
        <f t="shared" si="7"/>
        <v>3.9308770599999998</v>
      </c>
      <c r="G168" s="24">
        <f t="shared" si="8"/>
        <v>0.53115824270235001</v>
      </c>
    </row>
    <row r="169" spans="1:7" x14ac:dyDescent="0.25">
      <c r="A169" s="5" t="s">
        <v>164</v>
      </c>
      <c r="B169" s="7" t="s">
        <v>525</v>
      </c>
      <c r="C169" s="29">
        <v>0.51998138000000005</v>
      </c>
      <c r="D169" s="14">
        <v>0</v>
      </c>
      <c r="E169" s="19">
        <f t="shared" si="6"/>
        <v>0</v>
      </c>
      <c r="F169" s="14">
        <f t="shared" si="7"/>
        <v>0.51998138000000005</v>
      </c>
      <c r="G169" s="24">
        <f t="shared" si="8"/>
        <v>1</v>
      </c>
    </row>
    <row r="170" spans="1:7" x14ac:dyDescent="0.25">
      <c r="A170" s="5" t="s">
        <v>165</v>
      </c>
      <c r="B170" s="7" t="s">
        <v>526</v>
      </c>
      <c r="C170" s="29">
        <v>153.14474486000009</v>
      </c>
      <c r="D170" s="14">
        <v>8.6648849000000006</v>
      </c>
      <c r="E170" s="19">
        <f t="shared" si="6"/>
        <v>5.6579707700196664E-2</v>
      </c>
      <c r="F170" s="14">
        <f t="shared" si="7"/>
        <v>144.47985996000008</v>
      </c>
      <c r="G170" s="24">
        <f t="shared" si="8"/>
        <v>0.94342029229980329</v>
      </c>
    </row>
    <row r="171" spans="1:7" x14ac:dyDescent="0.25">
      <c r="A171" s="5" t="s">
        <v>166</v>
      </c>
      <c r="B171" s="7" t="s">
        <v>527</v>
      </c>
      <c r="C171" s="29">
        <v>106.83179694999997</v>
      </c>
      <c r="D171" s="14">
        <v>97.283613710000026</v>
      </c>
      <c r="E171" s="19">
        <f t="shared" si="6"/>
        <v>0.91062414456560403</v>
      </c>
      <c r="F171" s="14">
        <f t="shared" si="7"/>
        <v>9.5481832399999433</v>
      </c>
      <c r="G171" s="24">
        <f t="shared" si="8"/>
        <v>8.9375855434395982E-2</v>
      </c>
    </row>
    <row r="172" spans="1:7" x14ac:dyDescent="0.25">
      <c r="A172" s="5" t="s">
        <v>167</v>
      </c>
      <c r="B172" s="7" t="s">
        <v>528</v>
      </c>
      <c r="C172" s="29">
        <v>44.946139719999984</v>
      </c>
      <c r="D172" s="14">
        <v>28.582636600000001</v>
      </c>
      <c r="E172" s="19">
        <f t="shared" si="6"/>
        <v>0.63593084474129813</v>
      </c>
      <c r="F172" s="14">
        <f t="shared" si="7"/>
        <v>16.363503119999983</v>
      </c>
      <c r="G172" s="24">
        <f t="shared" si="8"/>
        <v>0.36406915525870193</v>
      </c>
    </row>
    <row r="173" spans="1:7" x14ac:dyDescent="0.25">
      <c r="A173" s="5" t="s">
        <v>168</v>
      </c>
      <c r="B173" s="7" t="s">
        <v>529</v>
      </c>
      <c r="C173" s="29">
        <v>47.096449869999994</v>
      </c>
      <c r="D173" s="14">
        <v>0.22812333000000001</v>
      </c>
      <c r="E173" s="19">
        <f t="shared" si="6"/>
        <v>4.8437478967031967E-3</v>
      </c>
      <c r="F173" s="14">
        <f t="shared" si="7"/>
        <v>46.868326539999991</v>
      </c>
      <c r="G173" s="24">
        <f t="shared" si="8"/>
        <v>0.99515625210329672</v>
      </c>
    </row>
    <row r="174" spans="1:7" x14ac:dyDescent="0.25">
      <c r="A174" s="5" t="s">
        <v>169</v>
      </c>
      <c r="B174" s="7" t="s">
        <v>530</v>
      </c>
      <c r="C174" s="29">
        <v>41.882571060000004</v>
      </c>
      <c r="D174" s="14">
        <v>14.710944220000002</v>
      </c>
      <c r="E174" s="19">
        <f t="shared" si="6"/>
        <v>0.35124262545691004</v>
      </c>
      <c r="F174" s="14">
        <f t="shared" si="7"/>
        <v>27.171626840000002</v>
      </c>
      <c r="G174" s="24">
        <f t="shared" si="8"/>
        <v>0.6487573745430899</v>
      </c>
    </row>
    <row r="175" spans="1:7" x14ac:dyDescent="0.25">
      <c r="A175" s="5" t="s">
        <v>170</v>
      </c>
      <c r="B175" s="7" t="s">
        <v>531</v>
      </c>
      <c r="C175" s="29">
        <v>29.748528100000019</v>
      </c>
      <c r="D175" s="14">
        <v>28.153102570000001</v>
      </c>
      <c r="E175" s="19">
        <f t="shared" si="6"/>
        <v>0.9463695976944817</v>
      </c>
      <c r="F175" s="14">
        <f t="shared" si="7"/>
        <v>1.5954255300000177</v>
      </c>
      <c r="G175" s="24">
        <f t="shared" si="8"/>
        <v>5.3630402305518327E-2</v>
      </c>
    </row>
    <row r="176" spans="1:7" x14ac:dyDescent="0.25">
      <c r="A176" s="5" t="s">
        <v>171</v>
      </c>
      <c r="B176" s="7" t="s">
        <v>532</v>
      </c>
      <c r="C176" s="29">
        <v>143.94519332000007</v>
      </c>
      <c r="D176" s="14">
        <v>80.743885230000004</v>
      </c>
      <c r="E176" s="19">
        <f t="shared" si="6"/>
        <v>0.56093491812887974</v>
      </c>
      <c r="F176" s="14">
        <f t="shared" si="7"/>
        <v>63.201308090000069</v>
      </c>
      <c r="G176" s="24">
        <f t="shared" si="8"/>
        <v>0.43906508187112031</v>
      </c>
    </row>
    <row r="177" spans="1:7" x14ac:dyDescent="0.25">
      <c r="A177" s="5" t="s">
        <v>172</v>
      </c>
      <c r="B177" s="7" t="s">
        <v>533</v>
      </c>
      <c r="C177" s="29">
        <v>56.79683803999999</v>
      </c>
      <c r="D177" s="14">
        <v>0</v>
      </c>
      <c r="E177" s="19">
        <f t="shared" si="6"/>
        <v>0</v>
      </c>
      <c r="F177" s="14">
        <f t="shared" si="7"/>
        <v>56.79683803999999</v>
      </c>
      <c r="G177" s="24">
        <f t="shared" si="8"/>
        <v>1</v>
      </c>
    </row>
    <row r="178" spans="1:7" x14ac:dyDescent="0.25">
      <c r="A178" s="5" t="s">
        <v>173</v>
      </c>
      <c r="B178" s="7" t="s">
        <v>534</v>
      </c>
      <c r="C178" s="29">
        <v>23.009381790000003</v>
      </c>
      <c r="D178" s="14">
        <v>8.1538872100000006</v>
      </c>
      <c r="E178" s="19">
        <f t="shared" si="6"/>
        <v>0.35437228537551246</v>
      </c>
      <c r="F178" s="14">
        <f t="shared" si="7"/>
        <v>14.855494580000002</v>
      </c>
      <c r="G178" s="24">
        <f t="shared" si="8"/>
        <v>0.64562771462448754</v>
      </c>
    </row>
    <row r="179" spans="1:7" x14ac:dyDescent="0.25">
      <c r="A179" s="5" t="s">
        <v>174</v>
      </c>
      <c r="B179" s="7" t="s">
        <v>535</v>
      </c>
      <c r="C179" s="29">
        <v>177.33552367999968</v>
      </c>
      <c r="D179" s="14">
        <v>139.10103506000021</v>
      </c>
      <c r="E179" s="19">
        <f t="shared" si="6"/>
        <v>0.78439464453273755</v>
      </c>
      <c r="F179" s="14">
        <f t="shared" si="7"/>
        <v>38.234488619999468</v>
      </c>
      <c r="G179" s="24">
        <f t="shared" si="8"/>
        <v>0.21560535546726245</v>
      </c>
    </row>
    <row r="180" spans="1:7" x14ac:dyDescent="0.25">
      <c r="A180" s="5" t="s">
        <v>175</v>
      </c>
      <c r="B180" s="7" t="s">
        <v>536</v>
      </c>
      <c r="C180" s="29">
        <v>127.66045574</v>
      </c>
      <c r="D180" s="14">
        <v>111.33832392000011</v>
      </c>
      <c r="E180" s="19">
        <f t="shared" si="6"/>
        <v>0.87214418336996691</v>
      </c>
      <c r="F180" s="14">
        <f t="shared" si="7"/>
        <v>16.322131819999896</v>
      </c>
      <c r="G180" s="24">
        <f t="shared" si="8"/>
        <v>0.12785581663003309</v>
      </c>
    </row>
    <row r="181" spans="1:7" x14ac:dyDescent="0.25">
      <c r="A181" s="5" t="s">
        <v>176</v>
      </c>
      <c r="B181" s="7" t="s">
        <v>537</v>
      </c>
      <c r="C181" s="29">
        <v>28.36386864</v>
      </c>
      <c r="D181" s="14">
        <v>21.918401370000002</v>
      </c>
      <c r="E181" s="19">
        <f t="shared" si="6"/>
        <v>0.77275782257324688</v>
      </c>
      <c r="F181" s="14">
        <f t="shared" si="7"/>
        <v>6.4454672699999982</v>
      </c>
      <c r="G181" s="24">
        <f t="shared" si="8"/>
        <v>0.22724217742675309</v>
      </c>
    </row>
    <row r="182" spans="1:7" x14ac:dyDescent="0.25">
      <c r="A182" s="5" t="s">
        <v>177</v>
      </c>
      <c r="B182" s="7" t="s">
        <v>538</v>
      </c>
      <c r="C182" s="29">
        <v>16.105775789999999</v>
      </c>
      <c r="D182" s="14">
        <v>8.0177832099999993</v>
      </c>
      <c r="E182" s="19">
        <f t="shared" si="6"/>
        <v>0.49782036671454244</v>
      </c>
      <c r="F182" s="14">
        <f t="shared" si="7"/>
        <v>8.0879925799999999</v>
      </c>
      <c r="G182" s="24">
        <f t="shared" si="8"/>
        <v>0.50217963328545756</v>
      </c>
    </row>
    <row r="183" spans="1:7" x14ac:dyDescent="0.25">
      <c r="A183" s="5" t="s">
        <v>178</v>
      </c>
      <c r="B183" s="7" t="s">
        <v>539</v>
      </c>
      <c r="C183" s="29">
        <v>80.788628160000002</v>
      </c>
      <c r="D183" s="14">
        <v>78.737742499999996</v>
      </c>
      <c r="E183" s="19">
        <f t="shared" si="6"/>
        <v>0.97461417891713331</v>
      </c>
      <c r="F183" s="14">
        <f t="shared" si="7"/>
        <v>2.0508856600000058</v>
      </c>
      <c r="G183" s="24">
        <f t="shared" si="8"/>
        <v>2.5385821082866692E-2</v>
      </c>
    </row>
    <row r="184" spans="1:7" x14ac:dyDescent="0.25">
      <c r="A184" s="5" t="s">
        <v>179</v>
      </c>
      <c r="B184" s="7" t="s">
        <v>540</v>
      </c>
      <c r="C184" s="29">
        <v>56.269515729999966</v>
      </c>
      <c r="D184" s="14">
        <v>46.746441640000015</v>
      </c>
      <c r="E184" s="19">
        <f t="shared" si="6"/>
        <v>0.8307596223913698</v>
      </c>
      <c r="F184" s="14">
        <f t="shared" si="7"/>
        <v>9.5230740899999518</v>
      </c>
      <c r="G184" s="24">
        <f t="shared" si="8"/>
        <v>0.1692403776086302</v>
      </c>
    </row>
    <row r="185" spans="1:7" x14ac:dyDescent="0.25">
      <c r="A185" s="5" t="s">
        <v>180</v>
      </c>
      <c r="B185" s="7" t="s">
        <v>541</v>
      </c>
      <c r="C185" s="29">
        <v>9.0818722100000002</v>
      </c>
      <c r="D185" s="14">
        <v>3.5818944100000003</v>
      </c>
      <c r="E185" s="19">
        <f t="shared" si="6"/>
        <v>0.39440044158031601</v>
      </c>
      <c r="F185" s="14">
        <f t="shared" si="7"/>
        <v>5.4999777999999999</v>
      </c>
      <c r="G185" s="24">
        <f t="shared" si="8"/>
        <v>0.60559955841968405</v>
      </c>
    </row>
    <row r="186" spans="1:7" x14ac:dyDescent="0.25">
      <c r="A186" s="5" t="s">
        <v>181</v>
      </c>
      <c r="B186" s="7" t="s">
        <v>542</v>
      </c>
      <c r="C186" s="29">
        <v>85.558819339999999</v>
      </c>
      <c r="D186" s="14">
        <v>76.186721489999968</v>
      </c>
      <c r="E186" s="19">
        <f t="shared" si="6"/>
        <v>0.89046017789520338</v>
      </c>
      <c r="F186" s="14">
        <f t="shared" si="7"/>
        <v>9.3720978500000314</v>
      </c>
      <c r="G186" s="24">
        <f t="shared" si="8"/>
        <v>0.10953982210479661</v>
      </c>
    </row>
    <row r="187" spans="1:7" x14ac:dyDescent="0.25">
      <c r="A187" s="5" t="s">
        <v>182</v>
      </c>
      <c r="B187" s="7" t="s">
        <v>543</v>
      </c>
      <c r="C187" s="29">
        <v>137.55828625000004</v>
      </c>
      <c r="D187" s="14">
        <v>108.13470257</v>
      </c>
      <c r="E187" s="19">
        <f t="shared" si="6"/>
        <v>0.78610097230692977</v>
      </c>
      <c r="F187" s="14">
        <f t="shared" si="7"/>
        <v>29.423583680000036</v>
      </c>
      <c r="G187" s="24">
        <f t="shared" si="8"/>
        <v>0.2138990276930702</v>
      </c>
    </row>
    <row r="188" spans="1:7" x14ac:dyDescent="0.25">
      <c r="A188" s="5" t="s">
        <v>183</v>
      </c>
      <c r="B188" s="7" t="s">
        <v>544</v>
      </c>
      <c r="C188" s="29">
        <v>43.13187602</v>
      </c>
      <c r="D188" s="14">
        <v>41.621463149999997</v>
      </c>
      <c r="E188" s="19">
        <f t="shared" si="6"/>
        <v>0.96498151693425915</v>
      </c>
      <c r="F188" s="14">
        <f t="shared" si="7"/>
        <v>1.5104128700000032</v>
      </c>
      <c r="G188" s="24">
        <f t="shared" si="8"/>
        <v>3.5018483065740832E-2</v>
      </c>
    </row>
    <row r="189" spans="1:7" x14ac:dyDescent="0.25">
      <c r="A189" s="5" t="s">
        <v>184</v>
      </c>
      <c r="B189" s="7" t="s">
        <v>545</v>
      </c>
      <c r="C189" s="29">
        <v>4.4782888200000013</v>
      </c>
      <c r="D189" s="14">
        <v>0</v>
      </c>
      <c r="E189" s="19">
        <f t="shared" si="6"/>
        <v>0</v>
      </c>
      <c r="F189" s="14">
        <f t="shared" si="7"/>
        <v>4.4782888200000013</v>
      </c>
      <c r="G189" s="24">
        <f t="shared" si="8"/>
        <v>1</v>
      </c>
    </row>
    <row r="190" spans="1:7" x14ac:dyDescent="0.25">
      <c r="A190" s="5" t="s">
        <v>185</v>
      </c>
      <c r="B190" s="7" t="s">
        <v>546</v>
      </c>
      <c r="C190" s="29">
        <v>74.698635890000006</v>
      </c>
      <c r="D190" s="14">
        <v>70.458094210000013</v>
      </c>
      <c r="E190" s="19">
        <f t="shared" si="6"/>
        <v>0.94323133709905294</v>
      </c>
      <c r="F190" s="14">
        <f t="shared" si="7"/>
        <v>4.2405416799999927</v>
      </c>
      <c r="G190" s="24">
        <f t="shared" si="8"/>
        <v>5.6768662900947016E-2</v>
      </c>
    </row>
    <row r="191" spans="1:7" ht="30" x14ac:dyDescent="0.25">
      <c r="A191" s="5" t="s">
        <v>186</v>
      </c>
      <c r="B191" s="7" t="s">
        <v>547</v>
      </c>
      <c r="C191" s="29">
        <v>5.4115062799999993</v>
      </c>
      <c r="D191" s="14">
        <v>4.90171738</v>
      </c>
      <c r="E191" s="19">
        <f t="shared" si="6"/>
        <v>0.90579537865749282</v>
      </c>
      <c r="F191" s="14">
        <f t="shared" si="7"/>
        <v>0.50978889999999932</v>
      </c>
      <c r="G191" s="24">
        <f t="shared" si="8"/>
        <v>9.4204621342507136E-2</v>
      </c>
    </row>
    <row r="192" spans="1:7" x14ac:dyDescent="0.25">
      <c r="A192" s="5" t="s">
        <v>187</v>
      </c>
      <c r="B192" s="7" t="s">
        <v>548</v>
      </c>
      <c r="C192" s="29">
        <v>6.1901300399999997</v>
      </c>
      <c r="D192" s="14">
        <v>6.1212417000000006</v>
      </c>
      <c r="E192" s="19">
        <f t="shared" si="6"/>
        <v>0.98887126125705771</v>
      </c>
      <c r="F192" s="14">
        <f t="shared" si="7"/>
        <v>6.8888339999999104E-2</v>
      </c>
      <c r="G192" s="24">
        <f t="shared" si="8"/>
        <v>1.1128738742942323E-2</v>
      </c>
    </row>
    <row r="193" spans="1:7" x14ac:dyDescent="0.25">
      <c r="A193" s="5" t="s">
        <v>188</v>
      </c>
      <c r="B193" s="7" t="s">
        <v>549</v>
      </c>
      <c r="C193" s="29">
        <v>11.304474499999998</v>
      </c>
      <c r="D193" s="14">
        <v>11.15574262</v>
      </c>
      <c r="E193" s="19">
        <f t="shared" si="6"/>
        <v>0.98684309651014757</v>
      </c>
      <c r="F193" s="14">
        <f t="shared" si="7"/>
        <v>0.14873187999999793</v>
      </c>
      <c r="G193" s="24">
        <f t="shared" si="8"/>
        <v>1.3156903489852444E-2</v>
      </c>
    </row>
    <row r="194" spans="1:7" x14ac:dyDescent="0.25">
      <c r="A194" s="5" t="s">
        <v>189</v>
      </c>
      <c r="B194" s="7" t="s">
        <v>550</v>
      </c>
      <c r="C194" s="29">
        <v>2.5406283800000002</v>
      </c>
      <c r="D194" s="14">
        <v>2.43438043</v>
      </c>
      <c r="E194" s="19">
        <f t="shared" si="6"/>
        <v>0.95818044431984173</v>
      </c>
      <c r="F194" s="14">
        <f t="shared" si="7"/>
        <v>0.1062479500000002</v>
      </c>
      <c r="G194" s="24">
        <f t="shared" si="8"/>
        <v>4.1819555680158223E-2</v>
      </c>
    </row>
    <row r="195" spans="1:7" x14ac:dyDescent="0.25">
      <c r="A195" s="5" t="s">
        <v>190</v>
      </c>
      <c r="B195" s="7" t="s">
        <v>551</v>
      </c>
      <c r="C195" s="29">
        <v>33.060848289999996</v>
      </c>
      <c r="D195" s="14">
        <v>20.131786089999999</v>
      </c>
      <c r="E195" s="19">
        <f t="shared" si="6"/>
        <v>0.60893132303835396</v>
      </c>
      <c r="F195" s="14">
        <f t="shared" si="7"/>
        <v>12.929062199999997</v>
      </c>
      <c r="G195" s="24">
        <f t="shared" si="8"/>
        <v>0.39106867696164604</v>
      </c>
    </row>
    <row r="196" spans="1:7" x14ac:dyDescent="0.25">
      <c r="A196" s="5" t="s">
        <v>191</v>
      </c>
      <c r="B196" s="7" t="s">
        <v>552</v>
      </c>
      <c r="C196" s="29">
        <v>47.397665930000009</v>
      </c>
      <c r="D196" s="14">
        <v>12.965875050000001</v>
      </c>
      <c r="E196" s="19">
        <f t="shared" si="6"/>
        <v>0.27355513811901327</v>
      </c>
      <c r="F196" s="14">
        <f t="shared" si="7"/>
        <v>34.431790880000008</v>
      </c>
      <c r="G196" s="24">
        <f t="shared" si="8"/>
        <v>0.72644486188098678</v>
      </c>
    </row>
    <row r="197" spans="1:7" x14ac:dyDescent="0.25">
      <c r="A197" s="5" t="s">
        <v>192</v>
      </c>
      <c r="B197" s="7" t="s">
        <v>553</v>
      </c>
      <c r="C197" s="29">
        <v>73.944047959999978</v>
      </c>
      <c r="D197" s="14">
        <v>66.337324220000028</v>
      </c>
      <c r="E197" s="19">
        <f t="shared" si="6"/>
        <v>0.89712865403156172</v>
      </c>
      <c r="F197" s="14">
        <f t="shared" si="7"/>
        <v>7.6067237399999499</v>
      </c>
      <c r="G197" s="24">
        <f t="shared" si="8"/>
        <v>0.10287134596843828</v>
      </c>
    </row>
    <row r="198" spans="1:7" x14ac:dyDescent="0.25">
      <c r="A198" s="5" t="s">
        <v>193</v>
      </c>
      <c r="B198" s="7" t="s">
        <v>554</v>
      </c>
      <c r="C198" s="29">
        <v>65.244455309999992</v>
      </c>
      <c r="D198" s="14">
        <v>52.111017780000012</v>
      </c>
      <c r="E198" s="19">
        <f t="shared" ref="E198:E261" si="9">D198/C198</f>
        <v>0.79870415857411525</v>
      </c>
      <c r="F198" s="14">
        <f t="shared" ref="F198:F261" si="10">C198-D198</f>
        <v>13.133437529999981</v>
      </c>
      <c r="G198" s="24">
        <f t="shared" ref="G198:G261" si="11">F198/C198</f>
        <v>0.20129584142588472</v>
      </c>
    </row>
    <row r="199" spans="1:7" x14ac:dyDescent="0.25">
      <c r="A199" s="5" t="s">
        <v>194</v>
      </c>
      <c r="B199" s="7" t="s">
        <v>555</v>
      </c>
      <c r="C199" s="29">
        <v>7.6256875599999994</v>
      </c>
      <c r="D199" s="14">
        <v>6.9206113199999999</v>
      </c>
      <c r="E199" s="19">
        <f t="shared" si="9"/>
        <v>0.90753932226407663</v>
      </c>
      <c r="F199" s="14">
        <f t="shared" si="10"/>
        <v>0.70507623999999947</v>
      </c>
      <c r="G199" s="24">
        <f t="shared" si="11"/>
        <v>9.2460677735923327E-2</v>
      </c>
    </row>
    <row r="200" spans="1:7" x14ac:dyDescent="0.25">
      <c r="A200" s="5" t="s">
        <v>195</v>
      </c>
      <c r="B200" s="7" t="s">
        <v>556</v>
      </c>
      <c r="C200" s="29">
        <v>26.448999930000003</v>
      </c>
      <c r="D200" s="14">
        <v>24.367344139999993</v>
      </c>
      <c r="E200" s="19">
        <f t="shared" si="9"/>
        <v>0.92129548204055633</v>
      </c>
      <c r="F200" s="14">
        <f t="shared" si="10"/>
        <v>2.0816557900000099</v>
      </c>
      <c r="G200" s="24">
        <f t="shared" si="11"/>
        <v>7.8704517959443679E-2</v>
      </c>
    </row>
    <row r="201" spans="1:7" x14ac:dyDescent="0.25">
      <c r="A201" s="5" t="s">
        <v>196</v>
      </c>
      <c r="B201" s="7" t="s">
        <v>557</v>
      </c>
      <c r="C201" s="29">
        <v>17.079719860000001</v>
      </c>
      <c r="D201" s="14">
        <v>0</v>
      </c>
      <c r="E201" s="19">
        <f t="shared" si="9"/>
        <v>0</v>
      </c>
      <c r="F201" s="14">
        <f t="shared" si="10"/>
        <v>17.079719860000001</v>
      </c>
      <c r="G201" s="24">
        <f t="shared" si="11"/>
        <v>1</v>
      </c>
    </row>
    <row r="202" spans="1:7" x14ac:dyDescent="0.25">
      <c r="A202" s="5" t="s">
        <v>197</v>
      </c>
      <c r="B202" s="7" t="s">
        <v>558</v>
      </c>
      <c r="C202" s="29">
        <v>15.539657290000001</v>
      </c>
      <c r="D202" s="14">
        <v>9.4232165800000001</v>
      </c>
      <c r="E202" s="19">
        <f t="shared" si="9"/>
        <v>0.60639796645090616</v>
      </c>
      <c r="F202" s="14">
        <f t="shared" si="10"/>
        <v>6.1164407100000009</v>
      </c>
      <c r="G202" s="24">
        <f t="shared" si="11"/>
        <v>0.39360203354909384</v>
      </c>
    </row>
    <row r="203" spans="1:7" x14ac:dyDescent="0.25">
      <c r="A203" s="5" t="s">
        <v>198</v>
      </c>
      <c r="B203" s="7" t="s">
        <v>559</v>
      </c>
      <c r="C203" s="29">
        <v>13.44207115</v>
      </c>
      <c r="D203" s="14">
        <v>9.1781286699999995</v>
      </c>
      <c r="E203" s="19">
        <f t="shared" si="9"/>
        <v>0.68279125795283413</v>
      </c>
      <c r="F203" s="14">
        <f t="shared" si="10"/>
        <v>4.2639424800000008</v>
      </c>
      <c r="G203" s="24">
        <f t="shared" si="11"/>
        <v>0.31720874204716593</v>
      </c>
    </row>
    <row r="204" spans="1:7" x14ac:dyDescent="0.25">
      <c r="A204" s="5" t="s">
        <v>199</v>
      </c>
      <c r="B204" s="7" t="s">
        <v>560</v>
      </c>
      <c r="C204" s="29">
        <v>3.4826649399999998</v>
      </c>
      <c r="D204" s="14">
        <v>1.7303795399999999</v>
      </c>
      <c r="E204" s="19">
        <f t="shared" si="9"/>
        <v>0.4968550147118086</v>
      </c>
      <c r="F204" s="14">
        <f t="shared" si="10"/>
        <v>1.7522853999999999</v>
      </c>
      <c r="G204" s="24">
        <f t="shared" si="11"/>
        <v>0.5031449852881914</v>
      </c>
    </row>
    <row r="205" spans="1:7" x14ac:dyDescent="0.25">
      <c r="A205" s="5" t="s">
        <v>200</v>
      </c>
      <c r="B205" s="7" t="s">
        <v>561</v>
      </c>
      <c r="C205" s="29">
        <v>12.883949019999999</v>
      </c>
      <c r="D205" s="14">
        <v>0</v>
      </c>
      <c r="E205" s="19">
        <f t="shared" si="9"/>
        <v>0</v>
      </c>
      <c r="F205" s="14">
        <f t="shared" si="10"/>
        <v>12.883949019999999</v>
      </c>
      <c r="G205" s="24">
        <f t="shared" si="11"/>
        <v>1</v>
      </c>
    </row>
    <row r="206" spans="1:7" x14ac:dyDescent="0.25">
      <c r="A206" s="5" t="s">
        <v>201</v>
      </c>
      <c r="B206" s="7" t="s">
        <v>562</v>
      </c>
      <c r="C206" s="29">
        <v>3.3027578600000003</v>
      </c>
      <c r="D206" s="14">
        <v>3.1209717700000001</v>
      </c>
      <c r="E206" s="19">
        <f t="shared" si="9"/>
        <v>0.94495930440386566</v>
      </c>
      <c r="F206" s="14">
        <f t="shared" si="10"/>
        <v>0.18178609000000012</v>
      </c>
      <c r="G206" s="24">
        <f t="shared" si="11"/>
        <v>5.5040695596134351E-2</v>
      </c>
    </row>
    <row r="207" spans="1:7" x14ac:dyDescent="0.25">
      <c r="A207" s="5" t="s">
        <v>202</v>
      </c>
      <c r="B207" s="7" t="s">
        <v>563</v>
      </c>
      <c r="C207" s="29">
        <v>10.618219679999999</v>
      </c>
      <c r="D207" s="14">
        <v>10.547486209999999</v>
      </c>
      <c r="E207" s="19">
        <f t="shared" si="9"/>
        <v>0.99333848120196355</v>
      </c>
      <c r="F207" s="14">
        <f t="shared" si="10"/>
        <v>7.0733470000000409E-2</v>
      </c>
      <c r="G207" s="24">
        <f t="shared" si="11"/>
        <v>6.6615187980364346E-3</v>
      </c>
    </row>
    <row r="208" spans="1:7" x14ac:dyDescent="0.25">
      <c r="A208" s="5" t="s">
        <v>203</v>
      </c>
      <c r="B208" s="7" t="s">
        <v>564</v>
      </c>
      <c r="C208" s="29">
        <v>1.06832113</v>
      </c>
      <c r="D208" s="14">
        <v>0</v>
      </c>
      <c r="E208" s="19">
        <f t="shared" si="9"/>
        <v>0</v>
      </c>
      <c r="F208" s="14">
        <f t="shared" si="10"/>
        <v>1.06832113</v>
      </c>
      <c r="G208" s="24">
        <f t="shared" si="11"/>
        <v>1</v>
      </c>
    </row>
    <row r="209" spans="1:7" x14ac:dyDescent="0.25">
      <c r="A209" s="5" t="s">
        <v>204</v>
      </c>
      <c r="B209" s="7" t="s">
        <v>565</v>
      </c>
      <c r="C209" s="29">
        <v>0.67719770999999995</v>
      </c>
      <c r="D209" s="14">
        <v>0</v>
      </c>
      <c r="E209" s="19">
        <f t="shared" si="9"/>
        <v>0</v>
      </c>
      <c r="F209" s="14">
        <f t="shared" si="10"/>
        <v>0.67719770999999995</v>
      </c>
      <c r="G209" s="24">
        <f t="shared" si="11"/>
        <v>1</v>
      </c>
    </row>
    <row r="210" spans="1:7" x14ac:dyDescent="0.25">
      <c r="A210" s="5" t="s">
        <v>205</v>
      </c>
      <c r="B210" s="7" t="s">
        <v>566</v>
      </c>
      <c r="C210" s="29">
        <v>33.775195300000007</v>
      </c>
      <c r="D210" s="14">
        <v>20.285907330000008</v>
      </c>
      <c r="E210" s="19">
        <f t="shared" si="9"/>
        <v>0.60061554492328884</v>
      </c>
      <c r="F210" s="14">
        <f t="shared" si="10"/>
        <v>13.489287969999999</v>
      </c>
      <c r="G210" s="24">
        <f t="shared" si="11"/>
        <v>0.39938445507671116</v>
      </c>
    </row>
    <row r="211" spans="1:7" x14ac:dyDescent="0.25">
      <c r="A211" s="5" t="s">
        <v>206</v>
      </c>
      <c r="B211" s="7" t="s">
        <v>567</v>
      </c>
      <c r="C211" s="29">
        <v>1.6297160700000002</v>
      </c>
      <c r="D211" s="14">
        <v>0.79115100000000005</v>
      </c>
      <c r="E211" s="19">
        <f t="shared" si="9"/>
        <v>0.4854532728513869</v>
      </c>
      <c r="F211" s="14">
        <f t="shared" si="10"/>
        <v>0.83856507000000013</v>
      </c>
      <c r="G211" s="24">
        <f t="shared" si="11"/>
        <v>0.51454672714861305</v>
      </c>
    </row>
    <row r="212" spans="1:7" x14ac:dyDescent="0.25">
      <c r="A212" s="5" t="s">
        <v>207</v>
      </c>
      <c r="B212" s="7" t="s">
        <v>568</v>
      </c>
      <c r="C212" s="29">
        <v>5.0785109700000008</v>
      </c>
      <c r="D212" s="14">
        <v>2.1943880599999996</v>
      </c>
      <c r="E212" s="19">
        <f t="shared" si="9"/>
        <v>0.43209280691974156</v>
      </c>
      <c r="F212" s="14">
        <f t="shared" si="10"/>
        <v>2.8841229100000012</v>
      </c>
      <c r="G212" s="24">
        <f t="shared" si="11"/>
        <v>0.5679071930802585</v>
      </c>
    </row>
    <row r="213" spans="1:7" x14ac:dyDescent="0.25">
      <c r="A213" s="5" t="s">
        <v>208</v>
      </c>
      <c r="B213" s="7" t="s">
        <v>569</v>
      </c>
      <c r="C213" s="29">
        <v>4.4921795500000004</v>
      </c>
      <c r="D213" s="14">
        <v>0</v>
      </c>
      <c r="E213" s="19">
        <f t="shared" si="9"/>
        <v>0</v>
      </c>
      <c r="F213" s="14">
        <f t="shared" si="10"/>
        <v>4.4921795500000004</v>
      </c>
      <c r="G213" s="24">
        <f t="shared" si="11"/>
        <v>1</v>
      </c>
    </row>
    <row r="214" spans="1:7" x14ac:dyDescent="0.25">
      <c r="A214" s="5" t="s">
        <v>209</v>
      </c>
      <c r="B214" s="7" t="s">
        <v>570</v>
      </c>
      <c r="C214" s="29">
        <v>10.587617840000002</v>
      </c>
      <c r="D214" s="14">
        <v>10.19093266</v>
      </c>
      <c r="E214" s="19">
        <f t="shared" si="9"/>
        <v>0.96253310366933287</v>
      </c>
      <c r="F214" s="14">
        <f t="shared" si="10"/>
        <v>0.39668518000000219</v>
      </c>
      <c r="G214" s="24">
        <f t="shared" si="11"/>
        <v>3.7466896330667153E-2</v>
      </c>
    </row>
    <row r="215" spans="1:7" x14ac:dyDescent="0.25">
      <c r="A215" s="5" t="s">
        <v>210</v>
      </c>
      <c r="B215" s="7" t="s">
        <v>571</v>
      </c>
      <c r="C215" s="29">
        <v>11.265067139999999</v>
      </c>
      <c r="D215" s="14">
        <v>0</v>
      </c>
      <c r="E215" s="19">
        <f t="shared" si="9"/>
        <v>0</v>
      </c>
      <c r="F215" s="14">
        <f t="shared" si="10"/>
        <v>11.265067139999999</v>
      </c>
      <c r="G215" s="24">
        <f t="shared" si="11"/>
        <v>1</v>
      </c>
    </row>
    <row r="216" spans="1:7" x14ac:dyDescent="0.25">
      <c r="A216" s="5" t="s">
        <v>211</v>
      </c>
      <c r="B216" s="7" t="s">
        <v>572</v>
      </c>
      <c r="C216" s="29">
        <v>189.65203076000017</v>
      </c>
      <c r="D216" s="14">
        <v>144.24818411999996</v>
      </c>
      <c r="E216" s="19">
        <f t="shared" si="9"/>
        <v>0.76059393375303408</v>
      </c>
      <c r="F216" s="14">
        <f t="shared" si="10"/>
        <v>45.403846640000211</v>
      </c>
      <c r="G216" s="24">
        <f t="shared" si="11"/>
        <v>0.23940606624696587</v>
      </c>
    </row>
    <row r="217" spans="1:7" x14ac:dyDescent="0.25">
      <c r="A217" s="5" t="s">
        <v>212</v>
      </c>
      <c r="B217" s="7" t="s">
        <v>573</v>
      </c>
      <c r="C217" s="29">
        <v>61.619901069999997</v>
      </c>
      <c r="D217" s="14">
        <v>33.861402139999988</v>
      </c>
      <c r="E217" s="19">
        <f t="shared" si="9"/>
        <v>0.54952055345777906</v>
      </c>
      <c r="F217" s="14">
        <f t="shared" si="10"/>
        <v>27.758498930000009</v>
      </c>
      <c r="G217" s="24">
        <f t="shared" si="11"/>
        <v>0.450479446542221</v>
      </c>
    </row>
    <row r="218" spans="1:7" x14ac:dyDescent="0.25">
      <c r="A218" s="5" t="s">
        <v>213</v>
      </c>
      <c r="B218" s="7" t="s">
        <v>574</v>
      </c>
      <c r="C218" s="29">
        <v>9.3012831800000004</v>
      </c>
      <c r="D218" s="14">
        <v>0</v>
      </c>
      <c r="E218" s="19">
        <f t="shared" si="9"/>
        <v>0</v>
      </c>
      <c r="F218" s="14">
        <f t="shared" si="10"/>
        <v>9.3012831800000004</v>
      </c>
      <c r="G218" s="24">
        <f t="shared" si="11"/>
        <v>1</v>
      </c>
    </row>
    <row r="219" spans="1:7" x14ac:dyDescent="0.25">
      <c r="A219" s="5" t="s">
        <v>214</v>
      </c>
      <c r="B219" s="7" t="s">
        <v>575</v>
      </c>
      <c r="C219" s="29">
        <v>4.6263472299999995</v>
      </c>
      <c r="D219" s="14">
        <v>0</v>
      </c>
      <c r="E219" s="19">
        <f t="shared" si="9"/>
        <v>0</v>
      </c>
      <c r="F219" s="14">
        <f t="shared" si="10"/>
        <v>4.6263472299999995</v>
      </c>
      <c r="G219" s="24">
        <f t="shared" si="11"/>
        <v>1</v>
      </c>
    </row>
    <row r="220" spans="1:7" x14ac:dyDescent="0.25">
      <c r="A220" s="5" t="s">
        <v>215</v>
      </c>
      <c r="B220" s="7" t="s">
        <v>576</v>
      </c>
      <c r="C220" s="29">
        <v>39.56850175000001</v>
      </c>
      <c r="D220" s="14">
        <v>0</v>
      </c>
      <c r="E220" s="19">
        <f t="shared" si="9"/>
        <v>0</v>
      </c>
      <c r="F220" s="14">
        <f t="shared" si="10"/>
        <v>39.56850175000001</v>
      </c>
      <c r="G220" s="24">
        <f t="shared" si="11"/>
        <v>1</v>
      </c>
    </row>
    <row r="221" spans="1:7" x14ac:dyDescent="0.25">
      <c r="A221" s="5" t="s">
        <v>216</v>
      </c>
      <c r="B221" s="7" t="s">
        <v>577</v>
      </c>
      <c r="C221" s="29">
        <v>8.0303668500000001</v>
      </c>
      <c r="D221" s="14">
        <v>0</v>
      </c>
      <c r="E221" s="19">
        <f t="shared" si="9"/>
        <v>0</v>
      </c>
      <c r="F221" s="14">
        <f t="shared" si="10"/>
        <v>8.0303668500000001</v>
      </c>
      <c r="G221" s="24">
        <f t="shared" si="11"/>
        <v>1</v>
      </c>
    </row>
    <row r="222" spans="1:7" x14ac:dyDescent="0.25">
      <c r="A222" s="5" t="s">
        <v>217</v>
      </c>
      <c r="B222" s="7" t="s">
        <v>578</v>
      </c>
      <c r="C222" s="29">
        <v>3.4398025099999998</v>
      </c>
      <c r="D222" s="14">
        <v>2.5392905799999999</v>
      </c>
      <c r="E222" s="19">
        <f t="shared" si="9"/>
        <v>0.73820824672867624</v>
      </c>
      <c r="F222" s="14">
        <f t="shared" si="10"/>
        <v>0.90051192999999996</v>
      </c>
      <c r="G222" s="24">
        <f t="shared" si="11"/>
        <v>0.2617917532713237</v>
      </c>
    </row>
    <row r="223" spans="1:7" ht="30" x14ac:dyDescent="0.25">
      <c r="A223" s="5" t="s">
        <v>218</v>
      </c>
      <c r="B223" s="7" t="s">
        <v>579</v>
      </c>
      <c r="C223" s="29">
        <v>6.6148660599999989</v>
      </c>
      <c r="D223" s="14">
        <v>0.22436017</v>
      </c>
      <c r="E223" s="19">
        <f t="shared" si="9"/>
        <v>3.3917568090562372E-2</v>
      </c>
      <c r="F223" s="14">
        <f t="shared" si="10"/>
        <v>6.3905058899999991</v>
      </c>
      <c r="G223" s="24">
        <f t="shared" si="11"/>
        <v>0.96608243190943766</v>
      </c>
    </row>
    <row r="224" spans="1:7" x14ac:dyDescent="0.25">
      <c r="A224" s="5" t="s">
        <v>219</v>
      </c>
      <c r="B224" s="7" t="s">
        <v>580</v>
      </c>
      <c r="C224" s="29">
        <v>22.509716610000005</v>
      </c>
      <c r="D224" s="14">
        <v>3.67727804</v>
      </c>
      <c r="E224" s="19">
        <f t="shared" si="9"/>
        <v>0.16336403090771737</v>
      </c>
      <c r="F224" s="14">
        <f t="shared" si="10"/>
        <v>18.832438570000004</v>
      </c>
      <c r="G224" s="24">
        <f t="shared" si="11"/>
        <v>0.83663596909228255</v>
      </c>
    </row>
    <row r="225" spans="1:7" x14ac:dyDescent="0.25">
      <c r="A225" s="5" t="s">
        <v>220</v>
      </c>
      <c r="B225" s="7" t="s">
        <v>581</v>
      </c>
      <c r="C225" s="29">
        <v>68.927222759999992</v>
      </c>
      <c r="D225" s="14">
        <v>37.192521320000004</v>
      </c>
      <c r="E225" s="19">
        <f t="shared" si="9"/>
        <v>0.53959117792257338</v>
      </c>
      <c r="F225" s="14">
        <f t="shared" si="10"/>
        <v>31.734701439999988</v>
      </c>
      <c r="G225" s="24">
        <f t="shared" si="11"/>
        <v>0.46040882207742662</v>
      </c>
    </row>
    <row r="226" spans="1:7" x14ac:dyDescent="0.25">
      <c r="A226" s="5" t="s">
        <v>221</v>
      </c>
      <c r="B226" s="7" t="s">
        <v>582</v>
      </c>
      <c r="C226" s="29">
        <v>11.337532029999998</v>
      </c>
      <c r="D226" s="14">
        <v>10.646676859999996</v>
      </c>
      <c r="E226" s="19">
        <f t="shared" si="9"/>
        <v>0.93906476575572662</v>
      </c>
      <c r="F226" s="14">
        <f t="shared" si="10"/>
        <v>0.69085517000000252</v>
      </c>
      <c r="G226" s="24">
        <f t="shared" si="11"/>
        <v>6.0935234244273412E-2</v>
      </c>
    </row>
    <row r="227" spans="1:7" x14ac:dyDescent="0.25">
      <c r="A227" s="5" t="s">
        <v>222</v>
      </c>
      <c r="B227" s="7" t="s">
        <v>583</v>
      </c>
      <c r="C227" s="29">
        <v>18.882926220000002</v>
      </c>
      <c r="D227" s="14">
        <v>0</v>
      </c>
      <c r="E227" s="19">
        <f t="shared" si="9"/>
        <v>0</v>
      </c>
      <c r="F227" s="14">
        <f t="shared" si="10"/>
        <v>18.882926220000002</v>
      </c>
      <c r="G227" s="24">
        <f t="shared" si="11"/>
        <v>1</v>
      </c>
    </row>
    <row r="228" spans="1:7" x14ac:dyDescent="0.25">
      <c r="A228" s="5" t="s">
        <v>223</v>
      </c>
      <c r="B228" s="7" t="s">
        <v>584</v>
      </c>
      <c r="C228" s="29">
        <v>11.17698085</v>
      </c>
      <c r="D228" s="14">
        <v>9.1394590400000002</v>
      </c>
      <c r="E228" s="19">
        <f t="shared" si="9"/>
        <v>0.81770373973576238</v>
      </c>
      <c r="F228" s="14">
        <f t="shared" si="10"/>
        <v>2.0375218099999994</v>
      </c>
      <c r="G228" s="24">
        <f t="shared" si="11"/>
        <v>0.18229626026423759</v>
      </c>
    </row>
    <row r="229" spans="1:7" x14ac:dyDescent="0.25">
      <c r="A229" s="5" t="s">
        <v>224</v>
      </c>
      <c r="B229" s="7" t="s">
        <v>585</v>
      </c>
      <c r="C229" s="29">
        <v>0.75475997000000006</v>
      </c>
      <c r="D229" s="14">
        <v>0.64738074000000001</v>
      </c>
      <c r="E229" s="19">
        <f t="shared" si="9"/>
        <v>0.85773062394922717</v>
      </c>
      <c r="F229" s="14">
        <f t="shared" si="10"/>
        <v>0.10737923000000005</v>
      </c>
      <c r="G229" s="24">
        <f t="shared" si="11"/>
        <v>0.14226937605077286</v>
      </c>
    </row>
    <row r="230" spans="1:7" x14ac:dyDescent="0.25">
      <c r="A230" s="5" t="s">
        <v>225</v>
      </c>
      <c r="B230" s="7" t="s">
        <v>586</v>
      </c>
      <c r="C230" s="29">
        <v>13.770468409999996</v>
      </c>
      <c r="D230" s="14">
        <v>0</v>
      </c>
      <c r="E230" s="19">
        <f t="shared" si="9"/>
        <v>0</v>
      </c>
      <c r="F230" s="14">
        <f t="shared" si="10"/>
        <v>13.770468409999996</v>
      </c>
      <c r="G230" s="24">
        <f t="shared" si="11"/>
        <v>1</v>
      </c>
    </row>
    <row r="231" spans="1:7" x14ac:dyDescent="0.25">
      <c r="A231" s="5" t="s">
        <v>226</v>
      </c>
      <c r="B231" s="7" t="s">
        <v>587</v>
      </c>
      <c r="C231" s="29">
        <v>22.069567229999993</v>
      </c>
      <c r="D231" s="14">
        <v>15.087928060000001</v>
      </c>
      <c r="E231" s="19">
        <f t="shared" si="9"/>
        <v>0.68365310034219484</v>
      </c>
      <c r="F231" s="14">
        <f t="shared" si="10"/>
        <v>6.9816391699999922</v>
      </c>
      <c r="G231" s="24">
        <f t="shared" si="11"/>
        <v>0.3163468996578051</v>
      </c>
    </row>
    <row r="232" spans="1:7" ht="30" x14ac:dyDescent="0.25">
      <c r="A232" s="5" t="s">
        <v>227</v>
      </c>
      <c r="B232" s="7" t="s">
        <v>588</v>
      </c>
      <c r="C232" s="29">
        <v>94.523765489999974</v>
      </c>
      <c r="D232" s="14">
        <v>84.114030839999998</v>
      </c>
      <c r="E232" s="19">
        <f t="shared" si="9"/>
        <v>0.88987177355835168</v>
      </c>
      <c r="F232" s="14">
        <f t="shared" si="10"/>
        <v>10.409734649999976</v>
      </c>
      <c r="G232" s="24">
        <f t="shared" si="11"/>
        <v>0.11012822644164827</v>
      </c>
    </row>
    <row r="233" spans="1:7" x14ac:dyDescent="0.25">
      <c r="A233" s="5" t="s">
        <v>228</v>
      </c>
      <c r="B233" s="7" t="s">
        <v>589</v>
      </c>
      <c r="C233" s="29">
        <v>16.723708220000002</v>
      </c>
      <c r="D233" s="14">
        <v>11.990112389999998</v>
      </c>
      <c r="E233" s="19">
        <f t="shared" si="9"/>
        <v>0.71695297671248159</v>
      </c>
      <c r="F233" s="14">
        <f t="shared" si="10"/>
        <v>4.7335958300000041</v>
      </c>
      <c r="G233" s="24">
        <f t="shared" si="11"/>
        <v>0.28304702328751841</v>
      </c>
    </row>
    <row r="234" spans="1:7" x14ac:dyDescent="0.25">
      <c r="A234" s="5" t="s">
        <v>229</v>
      </c>
      <c r="B234" s="7" t="s">
        <v>590</v>
      </c>
      <c r="C234" s="29">
        <v>1.6432561800000001</v>
      </c>
      <c r="D234" s="14">
        <v>1.6364032399999999</v>
      </c>
      <c r="E234" s="19">
        <f t="shared" si="9"/>
        <v>0.9958296581607865</v>
      </c>
      <c r="F234" s="14">
        <f t="shared" si="10"/>
        <v>6.8529400000001406E-3</v>
      </c>
      <c r="G234" s="24">
        <f t="shared" si="11"/>
        <v>4.170341839213494E-3</v>
      </c>
    </row>
    <row r="235" spans="1:7" x14ac:dyDescent="0.25">
      <c r="A235" s="5" t="s">
        <v>230</v>
      </c>
      <c r="B235" s="7" t="s">
        <v>591</v>
      </c>
      <c r="C235" s="29">
        <v>138.43975674999996</v>
      </c>
      <c r="D235" s="14">
        <v>78.76230292999999</v>
      </c>
      <c r="E235" s="19">
        <f t="shared" si="9"/>
        <v>0.56892835395710861</v>
      </c>
      <c r="F235" s="14">
        <f t="shared" si="10"/>
        <v>59.677453819999968</v>
      </c>
      <c r="G235" s="24">
        <f t="shared" si="11"/>
        <v>0.43107164604289139</v>
      </c>
    </row>
    <row r="236" spans="1:7" x14ac:dyDescent="0.25">
      <c r="A236" s="5" t="s">
        <v>231</v>
      </c>
      <c r="B236" s="7" t="s">
        <v>592</v>
      </c>
      <c r="C236" s="29">
        <v>244.12865240000011</v>
      </c>
      <c r="D236" s="14">
        <v>66.257448509999989</v>
      </c>
      <c r="E236" s="19">
        <f t="shared" si="9"/>
        <v>0.27140381867769636</v>
      </c>
      <c r="F236" s="14">
        <f t="shared" si="10"/>
        <v>177.87120389000012</v>
      </c>
      <c r="G236" s="24">
        <f t="shared" si="11"/>
        <v>0.72859618132230364</v>
      </c>
    </row>
    <row r="237" spans="1:7" x14ac:dyDescent="0.25">
      <c r="A237" s="5" t="s">
        <v>232</v>
      </c>
      <c r="B237" s="7" t="s">
        <v>593</v>
      </c>
      <c r="C237" s="29">
        <v>4.2206770200000001</v>
      </c>
      <c r="D237" s="14">
        <v>0</v>
      </c>
      <c r="E237" s="19">
        <f t="shared" si="9"/>
        <v>0</v>
      </c>
      <c r="F237" s="14">
        <f t="shared" si="10"/>
        <v>4.2206770200000001</v>
      </c>
      <c r="G237" s="24">
        <f t="shared" si="11"/>
        <v>1</v>
      </c>
    </row>
    <row r="238" spans="1:7" x14ac:dyDescent="0.25">
      <c r="A238" s="5" t="s">
        <v>233</v>
      </c>
      <c r="B238" s="7" t="s">
        <v>594</v>
      </c>
      <c r="C238" s="29">
        <v>4.7083037100000009</v>
      </c>
      <c r="D238" s="14">
        <v>1.0884768</v>
      </c>
      <c r="E238" s="19">
        <f t="shared" si="9"/>
        <v>0.23118236780014342</v>
      </c>
      <c r="F238" s="14">
        <f t="shared" si="10"/>
        <v>3.6198269100000009</v>
      </c>
      <c r="G238" s="24">
        <f t="shared" si="11"/>
        <v>0.76881763219985655</v>
      </c>
    </row>
    <row r="239" spans="1:7" x14ac:dyDescent="0.25">
      <c r="A239" s="5" t="s">
        <v>234</v>
      </c>
      <c r="B239" s="7" t="s">
        <v>595</v>
      </c>
      <c r="C239" s="29">
        <v>5.6466421099999993</v>
      </c>
      <c r="D239" s="14">
        <v>5.5879252900000003</v>
      </c>
      <c r="E239" s="19">
        <f t="shared" si="9"/>
        <v>0.98960146245216896</v>
      </c>
      <c r="F239" s="14">
        <f t="shared" si="10"/>
        <v>5.8716819999999004E-2</v>
      </c>
      <c r="G239" s="24">
        <f t="shared" si="11"/>
        <v>1.0398537547831061E-2</v>
      </c>
    </row>
    <row r="240" spans="1:7" x14ac:dyDescent="0.25">
      <c r="A240" s="5" t="s">
        <v>235</v>
      </c>
      <c r="B240" s="7" t="s">
        <v>596</v>
      </c>
      <c r="C240" s="29">
        <v>20.039347779999996</v>
      </c>
      <c r="D240" s="14">
        <v>10.24707403</v>
      </c>
      <c r="E240" s="19">
        <f t="shared" si="9"/>
        <v>0.5113476816958562</v>
      </c>
      <c r="F240" s="14">
        <f t="shared" si="10"/>
        <v>9.7922737499999961</v>
      </c>
      <c r="G240" s="24">
        <f t="shared" si="11"/>
        <v>0.4886523183041438</v>
      </c>
    </row>
    <row r="241" spans="1:7" x14ac:dyDescent="0.25">
      <c r="A241" s="5" t="s">
        <v>236</v>
      </c>
      <c r="B241" s="7" t="s">
        <v>597</v>
      </c>
      <c r="C241" s="29">
        <v>0.31213709000000001</v>
      </c>
      <c r="D241" s="14">
        <v>0</v>
      </c>
      <c r="E241" s="19">
        <f t="shared" si="9"/>
        <v>0</v>
      </c>
      <c r="F241" s="14">
        <f t="shared" si="10"/>
        <v>0.31213709000000001</v>
      </c>
      <c r="G241" s="24">
        <f t="shared" si="11"/>
        <v>1</v>
      </c>
    </row>
    <row r="242" spans="1:7" x14ac:dyDescent="0.25">
      <c r="A242" s="5" t="s">
        <v>237</v>
      </c>
      <c r="B242" s="7" t="s">
        <v>598</v>
      </c>
      <c r="C242" s="29">
        <v>17.90144811</v>
      </c>
      <c r="D242" s="14">
        <v>7.1851489700000002</v>
      </c>
      <c r="E242" s="19">
        <f t="shared" si="9"/>
        <v>0.40137249935586355</v>
      </c>
      <c r="F242" s="14">
        <f t="shared" si="10"/>
        <v>10.71629914</v>
      </c>
      <c r="G242" s="24">
        <f t="shared" si="11"/>
        <v>0.59862750064413639</v>
      </c>
    </row>
    <row r="243" spans="1:7" x14ac:dyDescent="0.25">
      <c r="A243" s="5" t="s">
        <v>238</v>
      </c>
      <c r="B243" s="7" t="s">
        <v>599</v>
      </c>
      <c r="C243" s="29">
        <v>32.327529340000005</v>
      </c>
      <c r="D243" s="14">
        <v>32.319990499999989</v>
      </c>
      <c r="E243" s="19">
        <f t="shared" si="9"/>
        <v>0.99976679813911151</v>
      </c>
      <c r="F243" s="14">
        <f t="shared" si="10"/>
        <v>7.5388400000164779E-3</v>
      </c>
      <c r="G243" s="24">
        <f t="shared" si="11"/>
        <v>2.3320186088852767E-4</v>
      </c>
    </row>
    <row r="244" spans="1:7" x14ac:dyDescent="0.25">
      <c r="A244" s="5" t="s">
        <v>239</v>
      </c>
      <c r="B244" s="7" t="s">
        <v>600</v>
      </c>
      <c r="C244" s="29">
        <v>6.6949519300000002</v>
      </c>
      <c r="D244" s="14">
        <v>6.0249046100000001</v>
      </c>
      <c r="E244" s="19">
        <f t="shared" si="9"/>
        <v>0.89991753084924686</v>
      </c>
      <c r="F244" s="14">
        <f t="shared" si="10"/>
        <v>0.67004732000000011</v>
      </c>
      <c r="G244" s="24">
        <f t="shared" si="11"/>
        <v>0.10008246915075313</v>
      </c>
    </row>
    <row r="245" spans="1:7" x14ac:dyDescent="0.25">
      <c r="A245" s="5" t="s">
        <v>240</v>
      </c>
      <c r="B245" s="7" t="s">
        <v>601</v>
      </c>
      <c r="C245" s="29">
        <v>9.8768412399999992</v>
      </c>
      <c r="D245" s="14">
        <v>0</v>
      </c>
      <c r="E245" s="19">
        <f t="shared" si="9"/>
        <v>0</v>
      </c>
      <c r="F245" s="14">
        <f t="shared" si="10"/>
        <v>9.8768412399999992</v>
      </c>
      <c r="G245" s="24">
        <f t="shared" si="11"/>
        <v>1</v>
      </c>
    </row>
    <row r="246" spans="1:7" x14ac:dyDescent="0.25">
      <c r="A246" s="5" t="s">
        <v>241</v>
      </c>
      <c r="B246" s="7" t="s">
        <v>602</v>
      </c>
      <c r="C246" s="29">
        <v>10.967315620000001</v>
      </c>
      <c r="D246" s="14">
        <v>7.4666514800000003</v>
      </c>
      <c r="E246" s="19">
        <f t="shared" si="9"/>
        <v>0.68080939207984603</v>
      </c>
      <c r="F246" s="14">
        <f t="shared" si="10"/>
        <v>3.5006641400000005</v>
      </c>
      <c r="G246" s="24">
        <f t="shared" si="11"/>
        <v>0.31919060792015397</v>
      </c>
    </row>
    <row r="247" spans="1:7" x14ac:dyDescent="0.25">
      <c r="A247" s="5" t="s">
        <v>242</v>
      </c>
      <c r="B247" s="7" t="s">
        <v>603</v>
      </c>
      <c r="C247" s="29">
        <v>2.9591703300000001</v>
      </c>
      <c r="D247" s="14">
        <v>2.3616312100000001</v>
      </c>
      <c r="E247" s="19">
        <f t="shared" si="9"/>
        <v>0.79807207650666057</v>
      </c>
      <c r="F247" s="14">
        <f t="shared" si="10"/>
        <v>0.59753911999999998</v>
      </c>
      <c r="G247" s="24">
        <f t="shared" si="11"/>
        <v>0.20192792349333943</v>
      </c>
    </row>
    <row r="248" spans="1:7" x14ac:dyDescent="0.25">
      <c r="A248" s="5" t="s">
        <v>243</v>
      </c>
      <c r="B248" s="7" t="s">
        <v>604</v>
      </c>
      <c r="C248" s="29">
        <v>40.537566959999992</v>
      </c>
      <c r="D248" s="14">
        <v>28.542696979999995</v>
      </c>
      <c r="E248" s="19">
        <f t="shared" si="9"/>
        <v>0.70410483708023708</v>
      </c>
      <c r="F248" s="14">
        <f t="shared" si="10"/>
        <v>11.994869979999997</v>
      </c>
      <c r="G248" s="24">
        <f t="shared" si="11"/>
        <v>0.29589516291976292</v>
      </c>
    </row>
    <row r="249" spans="1:7" x14ac:dyDescent="0.25">
      <c r="A249" s="5" t="s">
        <v>244</v>
      </c>
      <c r="B249" s="7" t="s">
        <v>605</v>
      </c>
      <c r="C249" s="29">
        <v>38.414234940000007</v>
      </c>
      <c r="D249" s="14">
        <v>23.676381930000005</v>
      </c>
      <c r="E249" s="19">
        <f t="shared" si="9"/>
        <v>0.61634396642235978</v>
      </c>
      <c r="F249" s="14">
        <f t="shared" si="10"/>
        <v>14.737853010000002</v>
      </c>
      <c r="G249" s="24">
        <f t="shared" si="11"/>
        <v>0.38365603357764022</v>
      </c>
    </row>
    <row r="250" spans="1:7" x14ac:dyDescent="0.25">
      <c r="A250" s="5" t="s">
        <v>245</v>
      </c>
      <c r="B250" s="7" t="s">
        <v>606</v>
      </c>
      <c r="C250" s="29">
        <v>27.863503260000002</v>
      </c>
      <c r="D250" s="14">
        <v>15.007322990000004</v>
      </c>
      <c r="E250" s="19">
        <f t="shared" si="9"/>
        <v>0.53860144038470781</v>
      </c>
      <c r="F250" s="14">
        <f t="shared" si="10"/>
        <v>12.856180269999998</v>
      </c>
      <c r="G250" s="24">
        <f t="shared" si="11"/>
        <v>0.46139855961529214</v>
      </c>
    </row>
    <row r="251" spans="1:7" x14ac:dyDescent="0.25">
      <c r="A251" s="5" t="s">
        <v>246</v>
      </c>
      <c r="B251" s="7" t="s">
        <v>607</v>
      </c>
      <c r="C251" s="29">
        <v>26.946196120000003</v>
      </c>
      <c r="D251" s="14">
        <v>20.308514370000001</v>
      </c>
      <c r="E251" s="19">
        <f t="shared" si="9"/>
        <v>0.7536690625852982</v>
      </c>
      <c r="F251" s="14">
        <f t="shared" si="10"/>
        <v>6.6376817500000023</v>
      </c>
      <c r="G251" s="24">
        <f t="shared" si="11"/>
        <v>0.24633093741470183</v>
      </c>
    </row>
    <row r="252" spans="1:7" x14ac:dyDescent="0.25">
      <c r="A252" s="5" t="s">
        <v>247</v>
      </c>
      <c r="B252" s="7" t="s">
        <v>608</v>
      </c>
      <c r="C252" s="29">
        <v>1.0925421</v>
      </c>
      <c r="D252" s="14">
        <v>0</v>
      </c>
      <c r="E252" s="19">
        <f t="shared" si="9"/>
        <v>0</v>
      </c>
      <c r="F252" s="14">
        <f t="shared" si="10"/>
        <v>1.0925421</v>
      </c>
      <c r="G252" s="24">
        <f t="shared" si="11"/>
        <v>1</v>
      </c>
    </row>
    <row r="253" spans="1:7" x14ac:dyDescent="0.25">
      <c r="A253" s="5" t="s">
        <v>248</v>
      </c>
      <c r="B253" s="7" t="s">
        <v>609</v>
      </c>
      <c r="C253" s="29">
        <v>22.498240510000006</v>
      </c>
      <c r="D253" s="14">
        <v>22.238047000000009</v>
      </c>
      <c r="E253" s="19">
        <f t="shared" si="9"/>
        <v>0.98843493961741824</v>
      </c>
      <c r="F253" s="14">
        <f t="shared" si="10"/>
        <v>0.26019350999999702</v>
      </c>
      <c r="G253" s="24">
        <f t="shared" si="11"/>
        <v>1.1565060382581755E-2</v>
      </c>
    </row>
    <row r="254" spans="1:7" x14ac:dyDescent="0.25">
      <c r="A254" s="5" t="s">
        <v>249</v>
      </c>
      <c r="B254" s="7" t="s">
        <v>610</v>
      </c>
      <c r="C254" s="29">
        <v>1.6325893700000003</v>
      </c>
      <c r="D254" s="14">
        <v>1.6325893700000003</v>
      </c>
      <c r="E254" s="19">
        <f t="shared" si="9"/>
        <v>1</v>
      </c>
      <c r="F254" s="14">
        <f t="shared" si="10"/>
        <v>0</v>
      </c>
      <c r="G254" s="24">
        <f t="shared" si="11"/>
        <v>0</v>
      </c>
    </row>
    <row r="255" spans="1:7" x14ac:dyDescent="0.25">
      <c r="A255" s="5" t="s">
        <v>250</v>
      </c>
      <c r="B255" s="7" t="s">
        <v>611</v>
      </c>
      <c r="C255" s="29">
        <v>6.8933417099999996</v>
      </c>
      <c r="D255" s="14">
        <v>3.3426715399999996</v>
      </c>
      <c r="E255" s="19">
        <f t="shared" si="9"/>
        <v>0.48491307708580134</v>
      </c>
      <c r="F255" s="14">
        <f t="shared" si="10"/>
        <v>3.5506701700000001</v>
      </c>
      <c r="G255" s="24">
        <f t="shared" si="11"/>
        <v>0.51508692291419866</v>
      </c>
    </row>
    <row r="256" spans="1:7" x14ac:dyDescent="0.25">
      <c r="A256" s="5" t="s">
        <v>251</v>
      </c>
      <c r="B256" s="7" t="s">
        <v>612</v>
      </c>
      <c r="C256" s="29">
        <v>26.418089729999988</v>
      </c>
      <c r="D256" s="14">
        <v>16.923961030000001</v>
      </c>
      <c r="E256" s="19">
        <f t="shared" si="9"/>
        <v>0.64062016606679184</v>
      </c>
      <c r="F256" s="14">
        <f t="shared" si="10"/>
        <v>9.4941286999999868</v>
      </c>
      <c r="G256" s="24">
        <f t="shared" si="11"/>
        <v>0.3593798339332081</v>
      </c>
    </row>
    <row r="257" spans="1:7" x14ac:dyDescent="0.25">
      <c r="A257" s="5" t="s">
        <v>252</v>
      </c>
      <c r="B257" s="7" t="s">
        <v>613</v>
      </c>
      <c r="C257" s="29">
        <v>1.20300797</v>
      </c>
      <c r="D257" s="14">
        <v>0.50962618999999998</v>
      </c>
      <c r="E257" s="19">
        <f t="shared" si="9"/>
        <v>0.42362661155104397</v>
      </c>
      <c r="F257" s="14">
        <f t="shared" si="10"/>
        <v>0.69338178000000006</v>
      </c>
      <c r="G257" s="24">
        <f t="shared" si="11"/>
        <v>0.57637338844895603</v>
      </c>
    </row>
    <row r="258" spans="1:7" x14ac:dyDescent="0.25">
      <c r="A258" s="5" t="s">
        <v>253</v>
      </c>
      <c r="B258" s="7" t="s">
        <v>614</v>
      </c>
      <c r="C258" s="29">
        <v>7.2405116800000018</v>
      </c>
      <c r="D258" s="14">
        <v>7.2219821500000005</v>
      </c>
      <c r="E258" s="19">
        <f t="shared" si="9"/>
        <v>0.99744085351713685</v>
      </c>
      <c r="F258" s="14">
        <f t="shared" si="10"/>
        <v>1.8529530000001238E-2</v>
      </c>
      <c r="G258" s="24">
        <f t="shared" si="11"/>
        <v>2.5591464828631054E-3</v>
      </c>
    </row>
    <row r="259" spans="1:7" x14ac:dyDescent="0.25">
      <c r="A259" s="5" t="s">
        <v>254</v>
      </c>
      <c r="B259" s="7" t="s">
        <v>615</v>
      </c>
      <c r="C259" s="29">
        <v>5.6833005799999992</v>
      </c>
      <c r="D259" s="14">
        <v>5.3678021000000005</v>
      </c>
      <c r="E259" s="19">
        <f t="shared" si="9"/>
        <v>0.94448675104212088</v>
      </c>
      <c r="F259" s="14">
        <f t="shared" si="10"/>
        <v>0.31549847999999869</v>
      </c>
      <c r="G259" s="24">
        <f t="shared" si="11"/>
        <v>5.5513248957879111E-2</v>
      </c>
    </row>
    <row r="260" spans="1:7" x14ac:dyDescent="0.25">
      <c r="A260" s="5" t="s">
        <v>255</v>
      </c>
      <c r="B260" s="7" t="s">
        <v>616</v>
      </c>
      <c r="C260" s="29">
        <v>2.1214399499999996</v>
      </c>
      <c r="D260" s="14">
        <v>0</v>
      </c>
      <c r="E260" s="19">
        <f t="shared" si="9"/>
        <v>0</v>
      </c>
      <c r="F260" s="14">
        <f t="shared" si="10"/>
        <v>2.1214399499999996</v>
      </c>
      <c r="G260" s="24">
        <f t="shared" si="11"/>
        <v>1</v>
      </c>
    </row>
    <row r="261" spans="1:7" x14ac:dyDescent="0.25">
      <c r="A261" s="5" t="s">
        <v>256</v>
      </c>
      <c r="B261" s="7" t="s">
        <v>617</v>
      </c>
      <c r="C261" s="29">
        <v>135.90549958999992</v>
      </c>
      <c r="D261" s="14">
        <v>98.922960180000032</v>
      </c>
      <c r="E261" s="19">
        <f t="shared" si="9"/>
        <v>0.72788047929208965</v>
      </c>
      <c r="F261" s="14">
        <f t="shared" si="10"/>
        <v>36.982539409999887</v>
      </c>
      <c r="G261" s="24">
        <f t="shared" si="11"/>
        <v>0.27211952070791035</v>
      </c>
    </row>
    <row r="262" spans="1:7" x14ac:dyDescent="0.25">
      <c r="A262" s="5" t="s">
        <v>257</v>
      </c>
      <c r="B262" s="7" t="s">
        <v>618</v>
      </c>
      <c r="C262" s="29">
        <v>37.543087759999985</v>
      </c>
      <c r="D262" s="14">
        <v>31.093826899999996</v>
      </c>
      <c r="E262" s="19">
        <f t="shared" ref="E262:E325" si="12">D262/C262</f>
        <v>0.828217090154441</v>
      </c>
      <c r="F262" s="14">
        <f t="shared" ref="F262:F325" si="13">C262-D262</f>
        <v>6.4492608599999883</v>
      </c>
      <c r="G262" s="24">
        <f t="shared" ref="G262:G325" si="14">F262/C262</f>
        <v>0.17178290984555905</v>
      </c>
    </row>
    <row r="263" spans="1:7" x14ac:dyDescent="0.25">
      <c r="A263" s="5" t="s">
        <v>258</v>
      </c>
      <c r="B263" s="7" t="s">
        <v>619</v>
      </c>
      <c r="C263" s="29">
        <v>10.066941649999999</v>
      </c>
      <c r="D263" s="14">
        <v>0</v>
      </c>
      <c r="E263" s="19">
        <f t="shared" si="12"/>
        <v>0</v>
      </c>
      <c r="F263" s="14">
        <f t="shared" si="13"/>
        <v>10.066941649999999</v>
      </c>
      <c r="G263" s="24">
        <f t="shared" si="14"/>
        <v>1</v>
      </c>
    </row>
    <row r="264" spans="1:7" x14ac:dyDescent="0.25">
      <c r="A264" s="5" t="s">
        <v>259</v>
      </c>
      <c r="B264" s="7" t="s">
        <v>620</v>
      </c>
      <c r="C264" s="29">
        <v>97.16214412000005</v>
      </c>
      <c r="D264" s="14">
        <v>92.64442047999998</v>
      </c>
      <c r="E264" s="19">
        <f t="shared" si="12"/>
        <v>0.95350325292924309</v>
      </c>
      <c r="F264" s="14">
        <f t="shared" si="13"/>
        <v>4.5177236400000709</v>
      </c>
      <c r="G264" s="24">
        <f t="shared" si="14"/>
        <v>4.6496747070756884E-2</v>
      </c>
    </row>
    <row r="265" spans="1:7" x14ac:dyDescent="0.25">
      <c r="A265" s="5" t="s">
        <v>260</v>
      </c>
      <c r="B265" s="7" t="s">
        <v>621</v>
      </c>
      <c r="C265" s="29">
        <v>47.568500009999973</v>
      </c>
      <c r="D265" s="14">
        <v>10.792106369999999</v>
      </c>
      <c r="E265" s="19">
        <f t="shared" si="12"/>
        <v>0.22687506160024501</v>
      </c>
      <c r="F265" s="14">
        <f t="shared" si="13"/>
        <v>36.776393639999974</v>
      </c>
      <c r="G265" s="24">
        <f t="shared" si="14"/>
        <v>0.77312493839975505</v>
      </c>
    </row>
    <row r="266" spans="1:7" x14ac:dyDescent="0.25">
      <c r="A266" s="5" t="s">
        <v>261</v>
      </c>
      <c r="B266" s="7" t="s">
        <v>622</v>
      </c>
      <c r="C266" s="29">
        <v>41.241769180000006</v>
      </c>
      <c r="D266" s="14">
        <v>17.05070594</v>
      </c>
      <c r="E266" s="19">
        <f t="shared" si="12"/>
        <v>0.41343294138479048</v>
      </c>
      <c r="F266" s="14">
        <f t="shared" si="13"/>
        <v>24.191063240000005</v>
      </c>
      <c r="G266" s="24">
        <f t="shared" si="14"/>
        <v>0.58656705861520952</v>
      </c>
    </row>
    <row r="267" spans="1:7" x14ac:dyDescent="0.25">
      <c r="A267" s="5" t="s">
        <v>262</v>
      </c>
      <c r="B267" s="7" t="s">
        <v>623</v>
      </c>
      <c r="C267" s="29">
        <v>95.371200099999996</v>
      </c>
      <c r="D267" s="14">
        <v>77.145791000000017</v>
      </c>
      <c r="E267" s="19">
        <f t="shared" si="12"/>
        <v>0.8089002856114843</v>
      </c>
      <c r="F267" s="14">
        <f t="shared" si="13"/>
        <v>18.225409099999979</v>
      </c>
      <c r="G267" s="24">
        <f t="shared" si="14"/>
        <v>0.1910997143885157</v>
      </c>
    </row>
    <row r="268" spans="1:7" x14ac:dyDescent="0.25">
      <c r="A268" s="5" t="s">
        <v>263</v>
      </c>
      <c r="B268" s="7" t="s">
        <v>624</v>
      </c>
      <c r="C268" s="29">
        <v>9.6464569199999985</v>
      </c>
      <c r="D268" s="14">
        <v>9.55014143</v>
      </c>
      <c r="E268" s="19">
        <f t="shared" si="12"/>
        <v>0.99001545429593873</v>
      </c>
      <c r="F268" s="14">
        <f t="shared" si="13"/>
        <v>9.6315489999998505E-2</v>
      </c>
      <c r="G268" s="24">
        <f t="shared" si="14"/>
        <v>9.9845457040613119E-3</v>
      </c>
    </row>
    <row r="269" spans="1:7" x14ac:dyDescent="0.25">
      <c r="A269" s="5" t="s">
        <v>264</v>
      </c>
      <c r="B269" s="7" t="s">
        <v>625</v>
      </c>
      <c r="C269" s="29">
        <v>23.625527450000003</v>
      </c>
      <c r="D269" s="14">
        <v>22.291235780000001</v>
      </c>
      <c r="E269" s="19">
        <f t="shared" si="12"/>
        <v>0.94352330660875883</v>
      </c>
      <c r="F269" s="14">
        <f t="shared" si="13"/>
        <v>1.3342916700000025</v>
      </c>
      <c r="G269" s="24">
        <f t="shared" si="14"/>
        <v>5.6476693391241187E-2</v>
      </c>
    </row>
    <row r="270" spans="1:7" x14ac:dyDescent="0.25">
      <c r="A270" s="5" t="s">
        <v>265</v>
      </c>
      <c r="B270" s="7" t="s">
        <v>626</v>
      </c>
      <c r="C270" s="29">
        <v>14.51053022</v>
      </c>
      <c r="D270" s="14">
        <v>14.115995979999999</v>
      </c>
      <c r="E270" s="19">
        <f t="shared" si="12"/>
        <v>0.97281048769284739</v>
      </c>
      <c r="F270" s="14">
        <f t="shared" si="13"/>
        <v>0.39453424000000048</v>
      </c>
      <c r="G270" s="24">
        <f t="shared" si="14"/>
        <v>2.7189512307152653E-2</v>
      </c>
    </row>
    <row r="271" spans="1:7" x14ac:dyDescent="0.25">
      <c r="A271" s="5" t="s">
        <v>266</v>
      </c>
      <c r="B271" s="7" t="s">
        <v>627</v>
      </c>
      <c r="C271" s="29">
        <v>38.248416690000013</v>
      </c>
      <c r="D271" s="14">
        <v>0</v>
      </c>
      <c r="E271" s="19">
        <f t="shared" si="12"/>
        <v>0</v>
      </c>
      <c r="F271" s="14">
        <f t="shared" si="13"/>
        <v>38.248416690000013</v>
      </c>
      <c r="G271" s="24">
        <f t="shared" si="14"/>
        <v>1</v>
      </c>
    </row>
    <row r="272" spans="1:7" x14ac:dyDescent="0.25">
      <c r="A272" s="5" t="s">
        <v>267</v>
      </c>
      <c r="B272" s="7" t="s">
        <v>628</v>
      </c>
      <c r="C272" s="29">
        <v>6.3023047700000001</v>
      </c>
      <c r="D272" s="14">
        <v>0.84668710999999997</v>
      </c>
      <c r="E272" s="19">
        <f t="shared" si="12"/>
        <v>0.13434563082864048</v>
      </c>
      <c r="F272" s="14">
        <f t="shared" si="13"/>
        <v>5.4556176599999997</v>
      </c>
      <c r="G272" s="24">
        <f t="shared" si="14"/>
        <v>0.86565436917135941</v>
      </c>
    </row>
    <row r="273" spans="1:7" x14ac:dyDescent="0.25">
      <c r="A273" s="5" t="s">
        <v>268</v>
      </c>
      <c r="B273" s="7" t="s">
        <v>629</v>
      </c>
      <c r="C273" s="29">
        <v>9.4248010699999973</v>
      </c>
      <c r="D273" s="14">
        <v>7.8798310000000003</v>
      </c>
      <c r="E273" s="19">
        <f t="shared" si="12"/>
        <v>0.83607398622791329</v>
      </c>
      <c r="F273" s="14">
        <f t="shared" si="13"/>
        <v>1.5449700699999971</v>
      </c>
      <c r="G273" s="24">
        <f t="shared" si="14"/>
        <v>0.16392601377208671</v>
      </c>
    </row>
    <row r="274" spans="1:7" x14ac:dyDescent="0.25">
      <c r="A274" s="5" t="s">
        <v>269</v>
      </c>
      <c r="B274" s="7" t="s">
        <v>630</v>
      </c>
      <c r="C274" s="29">
        <v>8.1866471600000015</v>
      </c>
      <c r="D274" s="14">
        <v>6.3784625900000007</v>
      </c>
      <c r="E274" s="19">
        <f t="shared" si="12"/>
        <v>0.77913002299222089</v>
      </c>
      <c r="F274" s="14">
        <f t="shared" si="13"/>
        <v>1.8081845700000008</v>
      </c>
      <c r="G274" s="24">
        <f t="shared" si="14"/>
        <v>0.22086997700777913</v>
      </c>
    </row>
    <row r="275" spans="1:7" x14ac:dyDescent="0.25">
      <c r="A275" s="5" t="s">
        <v>270</v>
      </c>
      <c r="B275" s="7" t="s">
        <v>631</v>
      </c>
      <c r="C275" s="29">
        <v>43.788983559999998</v>
      </c>
      <c r="D275" s="14">
        <v>43.662695429999999</v>
      </c>
      <c r="E275" s="19">
        <f t="shared" si="12"/>
        <v>0.99711598398197665</v>
      </c>
      <c r="F275" s="14">
        <f t="shared" si="13"/>
        <v>0.12628812999999894</v>
      </c>
      <c r="G275" s="24">
        <f t="shared" si="14"/>
        <v>2.8840160180233E-3</v>
      </c>
    </row>
    <row r="276" spans="1:7" x14ac:dyDescent="0.25">
      <c r="A276" s="5" t="s">
        <v>271</v>
      </c>
      <c r="B276" s="7" t="s">
        <v>632</v>
      </c>
      <c r="C276" s="29">
        <v>66.915587749999986</v>
      </c>
      <c r="D276" s="14">
        <v>39.917613100000004</v>
      </c>
      <c r="E276" s="19">
        <f t="shared" si="12"/>
        <v>0.59653683756218689</v>
      </c>
      <c r="F276" s="14">
        <f t="shared" si="13"/>
        <v>26.997974649999982</v>
      </c>
      <c r="G276" s="24">
        <f t="shared" si="14"/>
        <v>0.40346316243781311</v>
      </c>
    </row>
    <row r="277" spans="1:7" x14ac:dyDescent="0.25">
      <c r="A277" s="5" t="s">
        <v>272</v>
      </c>
      <c r="B277" s="7" t="s">
        <v>633</v>
      </c>
      <c r="C277" s="29">
        <v>13.163983660000001</v>
      </c>
      <c r="D277" s="14">
        <v>6.1080071000000009</v>
      </c>
      <c r="E277" s="19">
        <f t="shared" si="12"/>
        <v>0.46399382267236877</v>
      </c>
      <c r="F277" s="14">
        <f t="shared" si="13"/>
        <v>7.0559765600000004</v>
      </c>
      <c r="G277" s="24">
        <f t="shared" si="14"/>
        <v>0.53600617732763123</v>
      </c>
    </row>
    <row r="278" spans="1:7" x14ac:dyDescent="0.25">
      <c r="A278" s="5" t="s">
        <v>273</v>
      </c>
      <c r="B278" s="7" t="s">
        <v>634</v>
      </c>
      <c r="C278" s="29">
        <v>8.2278279399999992</v>
      </c>
      <c r="D278" s="14">
        <v>0</v>
      </c>
      <c r="E278" s="19">
        <f t="shared" si="12"/>
        <v>0</v>
      </c>
      <c r="F278" s="14">
        <f t="shared" si="13"/>
        <v>8.2278279399999992</v>
      </c>
      <c r="G278" s="24">
        <f t="shared" si="14"/>
        <v>1</v>
      </c>
    </row>
    <row r="279" spans="1:7" x14ac:dyDescent="0.25">
      <c r="A279" s="5" t="s">
        <v>274</v>
      </c>
      <c r="B279" s="7" t="s">
        <v>635</v>
      </c>
      <c r="C279" s="29">
        <v>16.293989230000001</v>
      </c>
      <c r="D279" s="14">
        <v>10.310212439999997</v>
      </c>
      <c r="E279" s="19">
        <f t="shared" si="12"/>
        <v>0.6327617070604874</v>
      </c>
      <c r="F279" s="14">
        <f t="shared" si="13"/>
        <v>5.9837767900000038</v>
      </c>
      <c r="G279" s="24">
        <f t="shared" si="14"/>
        <v>0.3672382929395126</v>
      </c>
    </row>
    <row r="280" spans="1:7" x14ac:dyDescent="0.25">
      <c r="A280" s="5" t="s">
        <v>275</v>
      </c>
      <c r="B280" s="7" t="s">
        <v>636</v>
      </c>
      <c r="C280" s="29">
        <v>262.72685661999986</v>
      </c>
      <c r="D280" s="14">
        <v>0</v>
      </c>
      <c r="E280" s="19">
        <f t="shared" si="12"/>
        <v>0</v>
      </c>
      <c r="F280" s="14">
        <f t="shared" si="13"/>
        <v>262.72685661999986</v>
      </c>
      <c r="G280" s="24">
        <f t="shared" si="14"/>
        <v>1</v>
      </c>
    </row>
    <row r="281" spans="1:7" x14ac:dyDescent="0.25">
      <c r="A281" s="5" t="s">
        <v>276</v>
      </c>
      <c r="B281" s="7" t="s">
        <v>637</v>
      </c>
      <c r="C281" s="29">
        <v>61.783669110000019</v>
      </c>
      <c r="D281" s="14">
        <v>50.616926049999982</v>
      </c>
      <c r="E281" s="19">
        <f t="shared" si="12"/>
        <v>0.81926060363752917</v>
      </c>
      <c r="F281" s="14">
        <f t="shared" si="13"/>
        <v>11.166743060000037</v>
      </c>
      <c r="G281" s="24">
        <f t="shared" si="14"/>
        <v>0.1807393963624708</v>
      </c>
    </row>
    <row r="282" spans="1:7" x14ac:dyDescent="0.25">
      <c r="A282" s="5" t="s">
        <v>277</v>
      </c>
      <c r="B282" s="7" t="s">
        <v>638</v>
      </c>
      <c r="C282" s="29">
        <v>1.04947499</v>
      </c>
      <c r="D282" s="14">
        <v>0.80082666999999996</v>
      </c>
      <c r="E282" s="19">
        <f t="shared" si="12"/>
        <v>0.76307361073940405</v>
      </c>
      <c r="F282" s="14">
        <f t="shared" si="13"/>
        <v>0.24864832000000003</v>
      </c>
      <c r="G282" s="24">
        <f t="shared" si="14"/>
        <v>0.23692638926059595</v>
      </c>
    </row>
    <row r="283" spans="1:7" x14ac:dyDescent="0.25">
      <c r="A283" s="5" t="s">
        <v>278</v>
      </c>
      <c r="B283" s="7" t="s">
        <v>639</v>
      </c>
      <c r="C283" s="29">
        <v>123.76757170999997</v>
      </c>
      <c r="D283" s="14">
        <v>23.297421039999996</v>
      </c>
      <c r="E283" s="19">
        <f t="shared" si="12"/>
        <v>0.18823525999676416</v>
      </c>
      <c r="F283" s="14">
        <f t="shared" si="13"/>
        <v>100.47015066999998</v>
      </c>
      <c r="G283" s="24">
        <f t="shared" si="14"/>
        <v>0.81176474000323595</v>
      </c>
    </row>
    <row r="284" spans="1:7" ht="30" x14ac:dyDescent="0.25">
      <c r="A284" s="5" t="s">
        <v>279</v>
      </c>
      <c r="B284" s="7" t="s">
        <v>640</v>
      </c>
      <c r="C284" s="29">
        <v>21.089445330000011</v>
      </c>
      <c r="D284" s="14">
        <v>10.56805499</v>
      </c>
      <c r="E284" s="19">
        <f t="shared" si="12"/>
        <v>0.50110635081363686</v>
      </c>
      <c r="F284" s="14">
        <f t="shared" si="13"/>
        <v>10.521390340000011</v>
      </c>
      <c r="G284" s="24">
        <f t="shared" si="14"/>
        <v>0.4988936491863632</v>
      </c>
    </row>
    <row r="285" spans="1:7" x14ac:dyDescent="0.25">
      <c r="A285" s="5" t="s">
        <v>280</v>
      </c>
      <c r="B285" s="7" t="s">
        <v>641</v>
      </c>
      <c r="C285" s="29">
        <v>3.1059075200000001</v>
      </c>
      <c r="D285" s="14">
        <v>3.05728183</v>
      </c>
      <c r="E285" s="19">
        <f t="shared" si="12"/>
        <v>0.98434412818576122</v>
      </c>
      <c r="F285" s="14">
        <f t="shared" si="13"/>
        <v>4.8625690000000166E-2</v>
      </c>
      <c r="G285" s="24">
        <f t="shared" si="14"/>
        <v>1.5655871814238744E-2</v>
      </c>
    </row>
    <row r="286" spans="1:7" x14ac:dyDescent="0.25">
      <c r="A286" s="5" t="s">
        <v>281</v>
      </c>
      <c r="B286" s="7" t="s">
        <v>642</v>
      </c>
      <c r="C286" s="29">
        <v>32.537843380000005</v>
      </c>
      <c r="D286" s="14">
        <v>32.062829829999998</v>
      </c>
      <c r="E286" s="19">
        <f t="shared" si="12"/>
        <v>0.98540119747788868</v>
      </c>
      <c r="F286" s="14">
        <f t="shared" si="13"/>
        <v>0.475013550000007</v>
      </c>
      <c r="G286" s="24">
        <f t="shared" si="14"/>
        <v>1.4598802522111314E-2</v>
      </c>
    </row>
    <row r="287" spans="1:7" x14ac:dyDescent="0.25">
      <c r="A287" s="5" t="s">
        <v>282</v>
      </c>
      <c r="B287" s="7" t="s">
        <v>643</v>
      </c>
      <c r="C287" s="29">
        <v>9.1123465800000005</v>
      </c>
      <c r="D287" s="14">
        <v>0</v>
      </c>
      <c r="E287" s="19">
        <f t="shared" si="12"/>
        <v>0</v>
      </c>
      <c r="F287" s="14">
        <f t="shared" si="13"/>
        <v>9.1123465800000005</v>
      </c>
      <c r="G287" s="24">
        <f t="shared" si="14"/>
        <v>1</v>
      </c>
    </row>
    <row r="288" spans="1:7" x14ac:dyDescent="0.25">
      <c r="A288" s="5" t="s">
        <v>283</v>
      </c>
      <c r="B288" s="7" t="s">
        <v>644</v>
      </c>
      <c r="C288" s="29">
        <v>10.961541680000002</v>
      </c>
      <c r="D288" s="14">
        <v>9.9536266900000019</v>
      </c>
      <c r="E288" s="19">
        <f t="shared" si="12"/>
        <v>0.90804988755924709</v>
      </c>
      <c r="F288" s="14">
        <f t="shared" si="13"/>
        <v>1.0079149899999997</v>
      </c>
      <c r="G288" s="24">
        <f t="shared" si="14"/>
        <v>9.1950112440752907E-2</v>
      </c>
    </row>
    <row r="289" spans="1:7" x14ac:dyDescent="0.25">
      <c r="A289" s="5" t="s">
        <v>284</v>
      </c>
      <c r="B289" s="7" t="s">
        <v>645</v>
      </c>
      <c r="C289" s="29">
        <v>21.88078428</v>
      </c>
      <c r="D289" s="14">
        <v>19.928615070000006</v>
      </c>
      <c r="E289" s="19">
        <f t="shared" si="12"/>
        <v>0.91078157048582753</v>
      </c>
      <c r="F289" s="14">
        <f t="shared" si="13"/>
        <v>1.9521692099999939</v>
      </c>
      <c r="G289" s="24">
        <f t="shared" si="14"/>
        <v>8.9218429514172512E-2</v>
      </c>
    </row>
    <row r="290" spans="1:7" x14ac:dyDescent="0.25">
      <c r="A290" s="5" t="s">
        <v>285</v>
      </c>
      <c r="B290" s="7" t="s">
        <v>646</v>
      </c>
      <c r="C290" s="29">
        <v>10.142236939999998</v>
      </c>
      <c r="D290" s="14">
        <v>5.0543496699999997</v>
      </c>
      <c r="E290" s="19">
        <f t="shared" si="12"/>
        <v>0.49834663693037334</v>
      </c>
      <c r="F290" s="14">
        <f t="shared" si="13"/>
        <v>5.0878872699999986</v>
      </c>
      <c r="G290" s="24">
        <f t="shared" si="14"/>
        <v>0.50165336306962671</v>
      </c>
    </row>
    <row r="291" spans="1:7" x14ac:dyDescent="0.25">
      <c r="A291" s="5" t="s">
        <v>286</v>
      </c>
      <c r="B291" s="7" t="s">
        <v>647</v>
      </c>
      <c r="C291" s="29">
        <v>4.3620810900000002</v>
      </c>
      <c r="D291" s="14">
        <v>3.5701984700000002</v>
      </c>
      <c r="E291" s="19">
        <f t="shared" si="12"/>
        <v>0.81846219644669649</v>
      </c>
      <c r="F291" s="14">
        <f t="shared" si="13"/>
        <v>0.79188261999999998</v>
      </c>
      <c r="G291" s="24">
        <f t="shared" si="14"/>
        <v>0.18153780355330348</v>
      </c>
    </row>
    <row r="292" spans="1:7" x14ac:dyDescent="0.25">
      <c r="A292" s="5" t="s">
        <v>287</v>
      </c>
      <c r="B292" s="7" t="s">
        <v>648</v>
      </c>
      <c r="C292" s="29">
        <v>23.94480527</v>
      </c>
      <c r="D292" s="14">
        <v>23.800560189999999</v>
      </c>
      <c r="E292" s="19">
        <f t="shared" si="12"/>
        <v>0.99397593430501929</v>
      </c>
      <c r="F292" s="14">
        <f t="shared" si="13"/>
        <v>0.14424508000000102</v>
      </c>
      <c r="G292" s="24">
        <f t="shared" si="14"/>
        <v>6.0240656949807399E-3</v>
      </c>
    </row>
    <row r="293" spans="1:7" x14ac:dyDescent="0.25">
      <c r="A293" s="5" t="s">
        <v>288</v>
      </c>
      <c r="B293" s="7" t="s">
        <v>649</v>
      </c>
      <c r="C293" s="29">
        <v>16.841626919999996</v>
      </c>
      <c r="D293" s="14">
        <v>0</v>
      </c>
      <c r="E293" s="19">
        <f t="shared" si="12"/>
        <v>0</v>
      </c>
      <c r="F293" s="14">
        <f t="shared" si="13"/>
        <v>16.841626919999996</v>
      </c>
      <c r="G293" s="24">
        <f t="shared" si="14"/>
        <v>1</v>
      </c>
    </row>
    <row r="294" spans="1:7" x14ac:dyDescent="0.25">
      <c r="A294" s="5" t="s">
        <v>289</v>
      </c>
      <c r="B294" s="7" t="s">
        <v>650</v>
      </c>
      <c r="C294" s="29">
        <v>104.74652393000002</v>
      </c>
      <c r="D294" s="14">
        <v>94.115888979999994</v>
      </c>
      <c r="E294" s="19">
        <f t="shared" si="12"/>
        <v>0.89851085696071153</v>
      </c>
      <c r="F294" s="14">
        <f t="shared" si="13"/>
        <v>10.630634950000029</v>
      </c>
      <c r="G294" s="24">
        <f t="shared" si="14"/>
        <v>0.10148914303928851</v>
      </c>
    </row>
    <row r="295" spans="1:7" x14ac:dyDescent="0.25">
      <c r="A295" s="5" t="s">
        <v>290</v>
      </c>
      <c r="B295" s="7" t="s">
        <v>651</v>
      </c>
      <c r="C295" s="29">
        <v>13.131943870000001</v>
      </c>
      <c r="D295" s="14">
        <v>13.09741065</v>
      </c>
      <c r="E295" s="19">
        <f t="shared" si="12"/>
        <v>0.99737028879030687</v>
      </c>
      <c r="F295" s="14">
        <f t="shared" si="13"/>
        <v>3.4533220000000142E-2</v>
      </c>
      <c r="G295" s="24">
        <f t="shared" si="14"/>
        <v>2.629711209693142E-3</v>
      </c>
    </row>
    <row r="296" spans="1:7" x14ac:dyDescent="0.25">
      <c r="A296" s="5" t="s">
        <v>291</v>
      </c>
      <c r="B296" s="7" t="s">
        <v>652</v>
      </c>
      <c r="C296" s="29">
        <v>55.138514629999996</v>
      </c>
      <c r="D296" s="14">
        <v>54.890642509999992</v>
      </c>
      <c r="E296" s="19">
        <f t="shared" si="12"/>
        <v>0.9955045557236476</v>
      </c>
      <c r="F296" s="14">
        <f t="shared" si="13"/>
        <v>0.2478721200000038</v>
      </c>
      <c r="G296" s="24">
        <f t="shared" si="14"/>
        <v>4.4954442763523502E-3</v>
      </c>
    </row>
    <row r="297" spans="1:7" x14ac:dyDescent="0.25">
      <c r="A297" s="5" t="s">
        <v>292</v>
      </c>
      <c r="B297" s="7" t="s">
        <v>653</v>
      </c>
      <c r="C297" s="29">
        <v>49.465547040000018</v>
      </c>
      <c r="D297" s="14">
        <v>46.434908969999995</v>
      </c>
      <c r="E297" s="19">
        <f t="shared" si="12"/>
        <v>0.93873234500875291</v>
      </c>
      <c r="F297" s="14">
        <f t="shared" si="13"/>
        <v>3.0306380700000233</v>
      </c>
      <c r="G297" s="24">
        <f t="shared" si="14"/>
        <v>6.1267654991247061E-2</v>
      </c>
    </row>
    <row r="298" spans="1:7" x14ac:dyDescent="0.25">
      <c r="A298" s="5" t="s">
        <v>293</v>
      </c>
      <c r="B298" s="7" t="s">
        <v>654</v>
      </c>
      <c r="C298" s="29">
        <v>94.463291570000038</v>
      </c>
      <c r="D298" s="14">
        <v>36.955124609999984</v>
      </c>
      <c r="E298" s="19">
        <f t="shared" si="12"/>
        <v>0.39121148539075801</v>
      </c>
      <c r="F298" s="14">
        <f t="shared" si="13"/>
        <v>57.508166960000054</v>
      </c>
      <c r="G298" s="24">
        <f t="shared" si="14"/>
        <v>0.60878851460924199</v>
      </c>
    </row>
    <row r="299" spans="1:7" x14ac:dyDescent="0.25">
      <c r="A299" s="5" t="s">
        <v>294</v>
      </c>
      <c r="B299" s="7" t="s">
        <v>655</v>
      </c>
      <c r="C299" s="29">
        <v>20.059132120000005</v>
      </c>
      <c r="D299" s="14">
        <v>7.7696287900000005</v>
      </c>
      <c r="E299" s="19">
        <f t="shared" si="12"/>
        <v>0.38733623885219209</v>
      </c>
      <c r="F299" s="14">
        <f t="shared" si="13"/>
        <v>12.289503330000004</v>
      </c>
      <c r="G299" s="24">
        <f t="shared" si="14"/>
        <v>0.61266376114780785</v>
      </c>
    </row>
    <row r="300" spans="1:7" x14ac:dyDescent="0.25">
      <c r="A300" s="5" t="s">
        <v>295</v>
      </c>
      <c r="B300" s="7" t="s">
        <v>656</v>
      </c>
      <c r="C300" s="29">
        <v>13.824466820000001</v>
      </c>
      <c r="D300" s="14">
        <v>0</v>
      </c>
      <c r="E300" s="19">
        <f t="shared" si="12"/>
        <v>0</v>
      </c>
      <c r="F300" s="14">
        <f t="shared" si="13"/>
        <v>13.824466820000001</v>
      </c>
      <c r="G300" s="24">
        <f t="shared" si="14"/>
        <v>1</v>
      </c>
    </row>
    <row r="301" spans="1:7" x14ac:dyDescent="0.25">
      <c r="A301" s="5" t="s">
        <v>296</v>
      </c>
      <c r="B301" s="7" t="s">
        <v>657</v>
      </c>
      <c r="C301" s="29">
        <v>10.221471000000001</v>
      </c>
      <c r="D301" s="14">
        <v>0</v>
      </c>
      <c r="E301" s="19">
        <f t="shared" si="12"/>
        <v>0</v>
      </c>
      <c r="F301" s="14">
        <f t="shared" si="13"/>
        <v>10.221471000000001</v>
      </c>
      <c r="G301" s="24">
        <f t="shared" si="14"/>
        <v>1</v>
      </c>
    </row>
    <row r="302" spans="1:7" x14ac:dyDescent="0.25">
      <c r="A302" s="5" t="s">
        <v>297</v>
      </c>
      <c r="B302" s="7" t="s">
        <v>658</v>
      </c>
      <c r="C302" s="29">
        <v>7.3038698899999996</v>
      </c>
      <c r="D302" s="14">
        <v>0</v>
      </c>
      <c r="E302" s="19">
        <f t="shared" si="12"/>
        <v>0</v>
      </c>
      <c r="F302" s="14">
        <f t="shared" si="13"/>
        <v>7.3038698899999996</v>
      </c>
      <c r="G302" s="24">
        <f t="shared" si="14"/>
        <v>1</v>
      </c>
    </row>
    <row r="303" spans="1:7" x14ac:dyDescent="0.25">
      <c r="A303" s="5" t="s">
        <v>298</v>
      </c>
      <c r="B303" s="7" t="s">
        <v>659</v>
      </c>
      <c r="C303" s="29">
        <v>20.340178600000002</v>
      </c>
      <c r="D303" s="14">
        <v>19.693141160000003</v>
      </c>
      <c r="E303" s="19">
        <f t="shared" si="12"/>
        <v>0.96818919574285356</v>
      </c>
      <c r="F303" s="14">
        <f t="shared" si="13"/>
        <v>0.6470374399999983</v>
      </c>
      <c r="G303" s="24">
        <f t="shared" si="14"/>
        <v>3.1810804257146406E-2</v>
      </c>
    </row>
    <row r="304" spans="1:7" x14ac:dyDescent="0.25">
      <c r="A304" s="5" t="s">
        <v>299</v>
      </c>
      <c r="B304" s="7" t="s">
        <v>660</v>
      </c>
      <c r="C304" s="29">
        <v>35.821896439999996</v>
      </c>
      <c r="D304" s="14">
        <v>1.52606416</v>
      </c>
      <c r="E304" s="19">
        <f t="shared" si="12"/>
        <v>4.2601434085325053E-2</v>
      </c>
      <c r="F304" s="14">
        <f t="shared" si="13"/>
        <v>34.295832279999999</v>
      </c>
      <c r="G304" s="24">
        <f t="shared" si="14"/>
        <v>0.95739856591467498</v>
      </c>
    </row>
    <row r="305" spans="1:7" x14ac:dyDescent="0.25">
      <c r="A305" s="5" t="s">
        <v>300</v>
      </c>
      <c r="B305" s="7" t="s">
        <v>661</v>
      </c>
      <c r="C305" s="29">
        <v>5.7749727499999999</v>
      </c>
      <c r="D305" s="14">
        <v>0</v>
      </c>
      <c r="E305" s="19">
        <f t="shared" si="12"/>
        <v>0</v>
      </c>
      <c r="F305" s="14">
        <f t="shared" si="13"/>
        <v>5.7749727499999999</v>
      </c>
      <c r="G305" s="24">
        <f t="shared" si="14"/>
        <v>1</v>
      </c>
    </row>
    <row r="306" spans="1:7" x14ac:dyDescent="0.25">
      <c r="A306" s="5" t="s">
        <v>301</v>
      </c>
      <c r="B306" s="7" t="s">
        <v>662</v>
      </c>
      <c r="C306" s="29">
        <v>5.8632622799999998</v>
      </c>
      <c r="D306" s="14">
        <v>5.6615848</v>
      </c>
      <c r="E306" s="19">
        <f t="shared" si="12"/>
        <v>0.96560319658768534</v>
      </c>
      <c r="F306" s="14">
        <f t="shared" si="13"/>
        <v>0.20167747999999985</v>
      </c>
      <c r="G306" s="24">
        <f t="shared" si="14"/>
        <v>3.4396803412314665E-2</v>
      </c>
    </row>
    <row r="307" spans="1:7" x14ac:dyDescent="0.25">
      <c r="A307" s="5" t="s">
        <v>302</v>
      </c>
      <c r="B307" s="7" t="s">
        <v>663</v>
      </c>
      <c r="C307" s="29">
        <v>7.7224851699999997</v>
      </c>
      <c r="D307" s="14">
        <v>0.33536265999999998</v>
      </c>
      <c r="E307" s="19">
        <f t="shared" si="12"/>
        <v>4.3426779413290865E-2</v>
      </c>
      <c r="F307" s="14">
        <f t="shared" si="13"/>
        <v>7.3871225099999993</v>
      </c>
      <c r="G307" s="24">
        <f t="shared" si="14"/>
        <v>0.95657322058670913</v>
      </c>
    </row>
    <row r="308" spans="1:7" x14ac:dyDescent="0.25">
      <c r="A308" s="5" t="s">
        <v>303</v>
      </c>
      <c r="B308" s="7" t="s">
        <v>664</v>
      </c>
      <c r="C308" s="29">
        <v>18.71111033</v>
      </c>
      <c r="D308" s="14">
        <v>3.2717759900000001</v>
      </c>
      <c r="E308" s="19">
        <f t="shared" si="12"/>
        <v>0.17485739393852423</v>
      </c>
      <c r="F308" s="14">
        <f t="shared" si="13"/>
        <v>15.43933434</v>
      </c>
      <c r="G308" s="24">
        <f t="shared" si="14"/>
        <v>0.82514260606147583</v>
      </c>
    </row>
    <row r="309" spans="1:7" x14ac:dyDescent="0.25">
      <c r="A309" s="5" t="s">
        <v>304</v>
      </c>
      <c r="B309" s="7" t="s">
        <v>665</v>
      </c>
      <c r="C309" s="29">
        <v>68.118823259999942</v>
      </c>
      <c r="D309" s="14">
        <v>45.905335089999994</v>
      </c>
      <c r="E309" s="19">
        <f t="shared" si="12"/>
        <v>0.67390088220969124</v>
      </c>
      <c r="F309" s="14">
        <f t="shared" si="13"/>
        <v>22.213488169999948</v>
      </c>
      <c r="G309" s="24">
        <f t="shared" si="14"/>
        <v>0.32609911779030881</v>
      </c>
    </row>
    <row r="310" spans="1:7" x14ac:dyDescent="0.25">
      <c r="A310" s="5" t="s">
        <v>305</v>
      </c>
      <c r="B310" s="7" t="s">
        <v>666</v>
      </c>
      <c r="C310" s="29">
        <v>5.888692569999999</v>
      </c>
      <c r="D310" s="14">
        <v>4.0356053599999999</v>
      </c>
      <c r="E310" s="19">
        <f t="shared" si="12"/>
        <v>0.68531432266636405</v>
      </c>
      <c r="F310" s="14">
        <f t="shared" si="13"/>
        <v>1.8530872099999991</v>
      </c>
      <c r="G310" s="24">
        <f t="shared" si="14"/>
        <v>0.31468567733363595</v>
      </c>
    </row>
    <row r="311" spans="1:7" x14ac:dyDescent="0.25">
      <c r="A311" s="5" t="s">
        <v>306</v>
      </c>
      <c r="B311" s="7" t="s">
        <v>667</v>
      </c>
      <c r="C311" s="29">
        <v>6.08780448</v>
      </c>
      <c r="D311" s="14">
        <v>4.9301666400000004</v>
      </c>
      <c r="E311" s="19">
        <f t="shared" si="12"/>
        <v>0.8098431308358971</v>
      </c>
      <c r="F311" s="14">
        <f t="shared" si="13"/>
        <v>1.1576378399999996</v>
      </c>
      <c r="G311" s="24">
        <f t="shared" si="14"/>
        <v>0.1901568691641029</v>
      </c>
    </row>
    <row r="312" spans="1:7" x14ac:dyDescent="0.25">
      <c r="A312" s="5" t="s">
        <v>307</v>
      </c>
      <c r="B312" s="7" t="s">
        <v>668</v>
      </c>
      <c r="C312" s="29">
        <v>15.20686927</v>
      </c>
      <c r="D312" s="14">
        <v>14.569261880000003</v>
      </c>
      <c r="E312" s="19">
        <f t="shared" si="12"/>
        <v>0.95807109414310121</v>
      </c>
      <c r="F312" s="14">
        <f t="shared" si="13"/>
        <v>0.63760738999999766</v>
      </c>
      <c r="G312" s="24">
        <f t="shared" si="14"/>
        <v>4.1928905856898818E-2</v>
      </c>
    </row>
    <row r="313" spans="1:7" x14ac:dyDescent="0.25">
      <c r="A313" s="5" t="s">
        <v>308</v>
      </c>
      <c r="B313" s="7" t="s">
        <v>669</v>
      </c>
      <c r="C313" s="29">
        <v>7.2257110999999989</v>
      </c>
      <c r="D313" s="14">
        <v>0.52570804999999998</v>
      </c>
      <c r="E313" s="19">
        <f t="shared" si="12"/>
        <v>7.2755199138808638E-2</v>
      </c>
      <c r="F313" s="14">
        <f t="shared" si="13"/>
        <v>6.7000030499999994</v>
      </c>
      <c r="G313" s="24">
        <f t="shared" si="14"/>
        <v>0.92724480086119143</v>
      </c>
    </row>
    <row r="314" spans="1:7" x14ac:dyDescent="0.25">
      <c r="A314" s="5" t="s">
        <v>309</v>
      </c>
      <c r="B314" s="7" t="s">
        <v>670</v>
      </c>
      <c r="C314" s="29">
        <v>5.4848393900000003</v>
      </c>
      <c r="D314" s="14">
        <v>0</v>
      </c>
      <c r="E314" s="19">
        <f t="shared" si="12"/>
        <v>0</v>
      </c>
      <c r="F314" s="14">
        <f t="shared" si="13"/>
        <v>5.4848393900000003</v>
      </c>
      <c r="G314" s="24">
        <f t="shared" si="14"/>
        <v>1</v>
      </c>
    </row>
    <row r="315" spans="1:7" x14ac:dyDescent="0.25">
      <c r="A315" s="5" t="s">
        <v>310</v>
      </c>
      <c r="B315" s="7" t="s">
        <v>671</v>
      </c>
      <c r="C315" s="29">
        <v>6.4227255300000001</v>
      </c>
      <c r="D315" s="14">
        <v>0</v>
      </c>
      <c r="E315" s="19">
        <f t="shared" si="12"/>
        <v>0</v>
      </c>
      <c r="F315" s="14">
        <f t="shared" si="13"/>
        <v>6.4227255300000001</v>
      </c>
      <c r="G315" s="24">
        <f t="shared" si="14"/>
        <v>1</v>
      </c>
    </row>
    <row r="316" spans="1:7" x14ac:dyDescent="0.25">
      <c r="A316" s="5" t="s">
        <v>311</v>
      </c>
      <c r="B316" s="7" t="s">
        <v>672</v>
      </c>
      <c r="C316" s="29">
        <v>7.3347560999999999</v>
      </c>
      <c r="D316" s="14">
        <v>7.33396063</v>
      </c>
      <c r="E316" s="19">
        <f t="shared" si="12"/>
        <v>0.99989154785937595</v>
      </c>
      <c r="F316" s="14">
        <f t="shared" si="13"/>
        <v>7.9546999999990931E-4</v>
      </c>
      <c r="G316" s="24">
        <f t="shared" si="14"/>
        <v>1.0845214062399557E-4</v>
      </c>
    </row>
    <row r="317" spans="1:7" x14ac:dyDescent="0.25">
      <c r="A317" s="5" t="s">
        <v>312</v>
      </c>
      <c r="B317" s="7" t="s">
        <v>673</v>
      </c>
      <c r="C317" s="29">
        <v>15.919876419999994</v>
      </c>
      <c r="D317" s="14">
        <v>11.97430649</v>
      </c>
      <c r="E317" s="19">
        <f t="shared" si="12"/>
        <v>0.75216076897159756</v>
      </c>
      <c r="F317" s="14">
        <f t="shared" si="13"/>
        <v>3.9455699299999942</v>
      </c>
      <c r="G317" s="24">
        <f t="shared" si="14"/>
        <v>0.24783923102840238</v>
      </c>
    </row>
    <row r="318" spans="1:7" x14ac:dyDescent="0.25">
      <c r="A318" s="5" t="s">
        <v>313</v>
      </c>
      <c r="B318" s="7" t="s">
        <v>674</v>
      </c>
      <c r="C318" s="29">
        <v>11.909233009999998</v>
      </c>
      <c r="D318" s="14">
        <v>0</v>
      </c>
      <c r="E318" s="19">
        <f t="shared" si="12"/>
        <v>0</v>
      </c>
      <c r="F318" s="14">
        <f t="shared" si="13"/>
        <v>11.909233009999998</v>
      </c>
      <c r="G318" s="24">
        <f t="shared" si="14"/>
        <v>1</v>
      </c>
    </row>
    <row r="319" spans="1:7" x14ac:dyDescent="0.25">
      <c r="A319" s="5" t="s">
        <v>314</v>
      </c>
      <c r="B319" s="7" t="s">
        <v>675</v>
      </c>
      <c r="C319" s="29">
        <v>20.906273049999999</v>
      </c>
      <c r="D319" s="14">
        <v>0</v>
      </c>
      <c r="E319" s="19">
        <f t="shared" si="12"/>
        <v>0</v>
      </c>
      <c r="F319" s="14">
        <f t="shared" si="13"/>
        <v>20.906273049999999</v>
      </c>
      <c r="G319" s="24">
        <f t="shared" si="14"/>
        <v>1</v>
      </c>
    </row>
    <row r="320" spans="1:7" x14ac:dyDescent="0.25">
      <c r="A320" s="5" t="s">
        <v>315</v>
      </c>
      <c r="B320" s="7" t="s">
        <v>676</v>
      </c>
      <c r="C320" s="29">
        <v>8.6668335299999999</v>
      </c>
      <c r="D320" s="14">
        <v>0</v>
      </c>
      <c r="E320" s="19">
        <f t="shared" si="12"/>
        <v>0</v>
      </c>
      <c r="F320" s="14">
        <f t="shared" si="13"/>
        <v>8.6668335299999999</v>
      </c>
      <c r="G320" s="24">
        <f t="shared" si="14"/>
        <v>1</v>
      </c>
    </row>
    <row r="321" spans="1:7" x14ac:dyDescent="0.25">
      <c r="A321" s="5" t="s">
        <v>316</v>
      </c>
      <c r="B321" s="7" t="s">
        <v>677</v>
      </c>
      <c r="C321" s="29">
        <v>536.45816796999998</v>
      </c>
      <c r="D321" s="14">
        <v>169.99184179999997</v>
      </c>
      <c r="E321" s="19">
        <f t="shared" si="12"/>
        <v>0.31687809404275175</v>
      </c>
      <c r="F321" s="14">
        <f t="shared" si="13"/>
        <v>366.46632617</v>
      </c>
      <c r="G321" s="24">
        <f t="shared" si="14"/>
        <v>0.6831219059572482</v>
      </c>
    </row>
    <row r="322" spans="1:7" x14ac:dyDescent="0.25">
      <c r="A322" s="5" t="s">
        <v>317</v>
      </c>
      <c r="B322" s="7" t="s">
        <v>678</v>
      </c>
      <c r="C322" s="29">
        <v>8.0251333799999998</v>
      </c>
      <c r="D322" s="14">
        <v>1.48331203</v>
      </c>
      <c r="E322" s="19">
        <f t="shared" si="12"/>
        <v>0.18483331799776268</v>
      </c>
      <c r="F322" s="14">
        <f t="shared" si="13"/>
        <v>6.5418213499999993</v>
      </c>
      <c r="G322" s="24">
        <f t="shared" si="14"/>
        <v>0.8151666820022373</v>
      </c>
    </row>
    <row r="323" spans="1:7" x14ac:dyDescent="0.25">
      <c r="A323" s="5" t="s">
        <v>318</v>
      </c>
      <c r="B323" s="7" t="s">
        <v>679</v>
      </c>
      <c r="C323" s="29">
        <v>7.9253125599999992</v>
      </c>
      <c r="D323" s="14">
        <v>0</v>
      </c>
      <c r="E323" s="19">
        <f t="shared" si="12"/>
        <v>0</v>
      </c>
      <c r="F323" s="14">
        <f t="shared" si="13"/>
        <v>7.9253125599999992</v>
      </c>
      <c r="G323" s="24">
        <f t="shared" si="14"/>
        <v>1</v>
      </c>
    </row>
    <row r="324" spans="1:7" x14ac:dyDescent="0.25">
      <c r="A324" s="5" t="s">
        <v>319</v>
      </c>
      <c r="B324" s="7" t="s">
        <v>680</v>
      </c>
      <c r="C324" s="29">
        <v>3.10866087</v>
      </c>
      <c r="D324" s="14">
        <v>2.5505538399999996</v>
      </c>
      <c r="E324" s="19">
        <f t="shared" si="12"/>
        <v>0.82046705853765245</v>
      </c>
      <c r="F324" s="14">
        <f t="shared" si="13"/>
        <v>0.55810703000000039</v>
      </c>
      <c r="G324" s="24">
        <f t="shared" si="14"/>
        <v>0.17953294146234755</v>
      </c>
    </row>
    <row r="325" spans="1:7" x14ac:dyDescent="0.25">
      <c r="A325" s="5" t="s">
        <v>320</v>
      </c>
      <c r="B325" s="7" t="s">
        <v>681</v>
      </c>
      <c r="C325" s="29">
        <v>16.097991560000001</v>
      </c>
      <c r="D325" s="14">
        <v>0</v>
      </c>
      <c r="E325" s="19">
        <f t="shared" si="12"/>
        <v>0</v>
      </c>
      <c r="F325" s="14">
        <f t="shared" si="13"/>
        <v>16.097991560000001</v>
      </c>
      <c r="G325" s="24">
        <f t="shared" si="14"/>
        <v>1</v>
      </c>
    </row>
    <row r="326" spans="1:7" x14ac:dyDescent="0.25">
      <c r="A326" s="5" t="s">
        <v>321</v>
      </c>
      <c r="B326" s="7" t="s">
        <v>682</v>
      </c>
      <c r="C326" s="29">
        <v>5.9438705499999998</v>
      </c>
      <c r="D326" s="14">
        <v>0</v>
      </c>
      <c r="E326" s="19">
        <f t="shared" ref="E326:E364" si="15">D326/C326</f>
        <v>0</v>
      </c>
      <c r="F326" s="14">
        <f t="shared" ref="F326:F363" si="16">C326-D326</f>
        <v>5.9438705499999998</v>
      </c>
      <c r="G326" s="24">
        <f t="shared" ref="G326:G363" si="17">F326/C326</f>
        <v>1</v>
      </c>
    </row>
    <row r="327" spans="1:7" x14ac:dyDescent="0.25">
      <c r="A327" s="5" t="s">
        <v>322</v>
      </c>
      <c r="B327" s="7" t="s">
        <v>683</v>
      </c>
      <c r="C327" s="29">
        <v>14.113485300000002</v>
      </c>
      <c r="D327" s="14">
        <v>9.8044440999999996</v>
      </c>
      <c r="E327" s="19">
        <f t="shared" si="15"/>
        <v>0.69468624450970995</v>
      </c>
      <c r="F327" s="14">
        <f t="shared" si="16"/>
        <v>4.3090412000000029</v>
      </c>
      <c r="G327" s="24">
        <f t="shared" si="17"/>
        <v>0.30531375549029</v>
      </c>
    </row>
    <row r="328" spans="1:7" x14ac:dyDescent="0.25">
      <c r="A328" s="5" t="s">
        <v>323</v>
      </c>
      <c r="B328" s="7" t="s">
        <v>684</v>
      </c>
      <c r="C328" s="29">
        <v>9.5156528799999993</v>
      </c>
      <c r="D328" s="14">
        <v>4.8865499999999999E-2</v>
      </c>
      <c r="E328" s="19">
        <f t="shared" si="15"/>
        <v>5.1352755944582126E-3</v>
      </c>
      <c r="F328" s="14">
        <f t="shared" si="16"/>
        <v>9.4667873799999995</v>
      </c>
      <c r="G328" s="24">
        <f t="shared" si="17"/>
        <v>0.99486472440554186</v>
      </c>
    </row>
    <row r="329" spans="1:7" x14ac:dyDescent="0.25">
      <c r="A329" s="5" t="s">
        <v>324</v>
      </c>
      <c r="B329" s="7" t="s">
        <v>685</v>
      </c>
      <c r="C329" s="29">
        <v>30.66508357999999</v>
      </c>
      <c r="D329" s="14">
        <v>26.445871119999993</v>
      </c>
      <c r="E329" s="19">
        <f t="shared" si="15"/>
        <v>0.86240988226910287</v>
      </c>
      <c r="F329" s="14">
        <f t="shared" si="16"/>
        <v>4.2192124599999978</v>
      </c>
      <c r="G329" s="24">
        <f t="shared" si="17"/>
        <v>0.13759011773089708</v>
      </c>
    </row>
    <row r="330" spans="1:7" x14ac:dyDescent="0.25">
      <c r="A330" s="5" t="s">
        <v>325</v>
      </c>
      <c r="B330" s="7" t="s">
        <v>686</v>
      </c>
      <c r="C330" s="29">
        <v>4.6352978399999998</v>
      </c>
      <c r="D330" s="14">
        <v>2.7506592699999999</v>
      </c>
      <c r="E330" s="19">
        <f t="shared" si="15"/>
        <v>0.59341586343457053</v>
      </c>
      <c r="F330" s="14">
        <f t="shared" si="16"/>
        <v>1.8846385699999999</v>
      </c>
      <c r="G330" s="24">
        <f t="shared" si="17"/>
        <v>0.40658413656542941</v>
      </c>
    </row>
    <row r="331" spans="1:7" x14ac:dyDescent="0.25">
      <c r="A331" s="5" t="s">
        <v>326</v>
      </c>
      <c r="B331" s="7" t="s">
        <v>687</v>
      </c>
      <c r="C331" s="29">
        <v>3.3148839399999996</v>
      </c>
      <c r="D331" s="14">
        <v>2.1246498000000003</v>
      </c>
      <c r="E331" s="19">
        <f t="shared" si="15"/>
        <v>0.6409424397525062</v>
      </c>
      <c r="F331" s="14">
        <f t="shared" si="16"/>
        <v>1.1902341399999994</v>
      </c>
      <c r="G331" s="24">
        <f t="shared" si="17"/>
        <v>0.35905756024749375</v>
      </c>
    </row>
    <row r="332" spans="1:7" x14ac:dyDescent="0.25">
      <c r="A332" s="5" t="s">
        <v>327</v>
      </c>
      <c r="B332" s="7" t="s">
        <v>688</v>
      </c>
      <c r="C332" s="29">
        <v>12.43589849</v>
      </c>
      <c r="D332" s="14">
        <v>12.347826979999999</v>
      </c>
      <c r="E332" s="19">
        <f t="shared" si="15"/>
        <v>0.99291796165184032</v>
      </c>
      <c r="F332" s="14">
        <f t="shared" si="16"/>
        <v>8.8071510000000686E-2</v>
      </c>
      <c r="G332" s="24">
        <f t="shared" si="17"/>
        <v>7.0820383481596501E-3</v>
      </c>
    </row>
    <row r="333" spans="1:7" x14ac:dyDescent="0.25">
      <c r="A333" s="5" t="s">
        <v>328</v>
      </c>
      <c r="B333" s="7" t="s">
        <v>689</v>
      </c>
      <c r="C333" s="29">
        <v>8.38233754</v>
      </c>
      <c r="D333" s="14">
        <v>7.9380480599999999</v>
      </c>
      <c r="E333" s="19">
        <f t="shared" si="15"/>
        <v>0.94699694710695226</v>
      </c>
      <c r="F333" s="14">
        <f t="shared" si="16"/>
        <v>0.44428948000000013</v>
      </c>
      <c r="G333" s="24">
        <f t="shared" si="17"/>
        <v>5.300305289304779E-2</v>
      </c>
    </row>
    <row r="334" spans="1:7" x14ac:dyDescent="0.25">
      <c r="A334" s="5" t="s">
        <v>329</v>
      </c>
      <c r="B334" s="7" t="s">
        <v>690</v>
      </c>
      <c r="C334" s="29">
        <v>4.9966075099999996</v>
      </c>
      <c r="D334" s="14">
        <v>1.8104147399999999</v>
      </c>
      <c r="E334" s="19">
        <f t="shared" si="15"/>
        <v>0.36232878735756452</v>
      </c>
      <c r="F334" s="14">
        <f t="shared" si="16"/>
        <v>3.1861927699999999</v>
      </c>
      <c r="G334" s="24">
        <f t="shared" si="17"/>
        <v>0.63767121264243554</v>
      </c>
    </row>
    <row r="335" spans="1:7" x14ac:dyDescent="0.25">
      <c r="A335" s="5" t="s">
        <v>330</v>
      </c>
      <c r="B335" s="7" t="s">
        <v>691</v>
      </c>
      <c r="C335" s="29">
        <v>14.226499029999999</v>
      </c>
      <c r="D335" s="14">
        <v>0.64318282999999998</v>
      </c>
      <c r="E335" s="19">
        <f t="shared" si="15"/>
        <v>4.5210197438153556E-2</v>
      </c>
      <c r="F335" s="14">
        <f t="shared" si="16"/>
        <v>13.583316199999999</v>
      </c>
      <c r="G335" s="24">
        <f t="shared" si="17"/>
        <v>0.95478980256184642</v>
      </c>
    </row>
    <row r="336" spans="1:7" x14ac:dyDescent="0.25">
      <c r="A336" s="5" t="s">
        <v>331</v>
      </c>
      <c r="B336" s="7" t="s">
        <v>692</v>
      </c>
      <c r="C336" s="29">
        <v>8.6088703100000004</v>
      </c>
      <c r="D336" s="14">
        <v>0</v>
      </c>
      <c r="E336" s="19">
        <f t="shared" si="15"/>
        <v>0</v>
      </c>
      <c r="F336" s="14">
        <f t="shared" si="16"/>
        <v>8.6088703100000004</v>
      </c>
      <c r="G336" s="24">
        <f t="shared" si="17"/>
        <v>1</v>
      </c>
    </row>
    <row r="337" spans="1:7" x14ac:dyDescent="0.25">
      <c r="A337" s="5" t="s">
        <v>332</v>
      </c>
      <c r="B337" s="7" t="s">
        <v>693</v>
      </c>
      <c r="C337" s="29">
        <v>2.3914106900000003</v>
      </c>
      <c r="D337" s="14">
        <v>2.0700432800000002</v>
      </c>
      <c r="E337" s="19">
        <f t="shared" si="15"/>
        <v>0.86561596828857523</v>
      </c>
      <c r="F337" s="14">
        <f t="shared" si="16"/>
        <v>0.32136741000000013</v>
      </c>
      <c r="G337" s="24">
        <f t="shared" si="17"/>
        <v>0.13438403171142474</v>
      </c>
    </row>
    <row r="338" spans="1:7" x14ac:dyDescent="0.25">
      <c r="A338" s="5" t="s">
        <v>333</v>
      </c>
      <c r="B338" s="7" t="s">
        <v>694</v>
      </c>
      <c r="C338" s="29">
        <v>12.533978100000001</v>
      </c>
      <c r="D338" s="14">
        <v>12.379894530000001</v>
      </c>
      <c r="E338" s="19">
        <f t="shared" si="15"/>
        <v>0.98770673055508218</v>
      </c>
      <c r="F338" s="14">
        <f t="shared" si="16"/>
        <v>0.15408356999999917</v>
      </c>
      <c r="G338" s="24">
        <f t="shared" si="17"/>
        <v>1.2293269444917824E-2</v>
      </c>
    </row>
    <row r="339" spans="1:7" x14ac:dyDescent="0.25">
      <c r="A339" s="5" t="s">
        <v>334</v>
      </c>
      <c r="B339" s="7" t="s">
        <v>695</v>
      </c>
      <c r="C339" s="29">
        <v>129.50857536999996</v>
      </c>
      <c r="D339" s="14">
        <v>115.21302340999996</v>
      </c>
      <c r="E339" s="19">
        <f t="shared" si="15"/>
        <v>0.88961694683801229</v>
      </c>
      <c r="F339" s="14">
        <f t="shared" si="16"/>
        <v>14.295551959999997</v>
      </c>
      <c r="G339" s="24">
        <f t="shared" si="17"/>
        <v>0.11038305316198771</v>
      </c>
    </row>
    <row r="340" spans="1:7" x14ac:dyDescent="0.25">
      <c r="A340" s="5" t="s">
        <v>335</v>
      </c>
      <c r="B340" s="7" t="s">
        <v>696</v>
      </c>
      <c r="C340" s="29">
        <v>22.88723723</v>
      </c>
      <c r="D340" s="14">
        <v>10.457445539999995</v>
      </c>
      <c r="E340" s="19">
        <f t="shared" si="15"/>
        <v>0.45691165931957245</v>
      </c>
      <c r="F340" s="14">
        <f t="shared" si="16"/>
        <v>12.429791690000005</v>
      </c>
      <c r="G340" s="24">
        <f t="shared" si="17"/>
        <v>0.54308834068042755</v>
      </c>
    </row>
    <row r="341" spans="1:7" x14ac:dyDescent="0.25">
      <c r="A341" s="5" t="s">
        <v>336</v>
      </c>
      <c r="B341" s="7" t="s">
        <v>697</v>
      </c>
      <c r="C341" s="29">
        <v>35.391966829999994</v>
      </c>
      <c r="D341" s="14">
        <v>31.283286280000002</v>
      </c>
      <c r="E341" s="19">
        <f t="shared" si="15"/>
        <v>0.88390923370448937</v>
      </c>
      <c r="F341" s="14">
        <f t="shared" si="16"/>
        <v>4.1086805499999919</v>
      </c>
      <c r="G341" s="24">
        <f t="shared" si="17"/>
        <v>0.11609076629551059</v>
      </c>
    </row>
    <row r="342" spans="1:7" x14ac:dyDescent="0.25">
      <c r="A342" s="5" t="s">
        <v>337</v>
      </c>
      <c r="B342" s="7" t="s">
        <v>698</v>
      </c>
      <c r="C342" s="29">
        <v>4.99391607</v>
      </c>
      <c r="D342" s="14">
        <v>4.9162154300000003</v>
      </c>
      <c r="E342" s="19">
        <f t="shared" si="15"/>
        <v>0.98444093995356241</v>
      </c>
      <c r="F342" s="14">
        <f t="shared" si="16"/>
        <v>7.7700639999999765E-2</v>
      </c>
      <c r="G342" s="24">
        <f t="shared" si="17"/>
        <v>1.5559060046437617E-2</v>
      </c>
    </row>
    <row r="343" spans="1:7" x14ac:dyDescent="0.25">
      <c r="A343" s="5" t="s">
        <v>338</v>
      </c>
      <c r="B343" s="7" t="s">
        <v>699</v>
      </c>
      <c r="C343" s="29">
        <v>5.0023909699999995</v>
      </c>
      <c r="D343" s="14">
        <v>0.24433385000000002</v>
      </c>
      <c r="E343" s="19">
        <f t="shared" si="15"/>
        <v>4.8843413372785624E-2</v>
      </c>
      <c r="F343" s="14">
        <f t="shared" si="16"/>
        <v>4.7580571199999993</v>
      </c>
      <c r="G343" s="24">
        <f t="shared" si="17"/>
        <v>0.95115658662721436</v>
      </c>
    </row>
    <row r="344" spans="1:7" x14ac:dyDescent="0.25">
      <c r="A344" s="5" t="s">
        <v>339</v>
      </c>
      <c r="B344" s="7" t="s">
        <v>700</v>
      </c>
      <c r="C344" s="29">
        <v>5.5977098499999993</v>
      </c>
      <c r="D344" s="14">
        <v>0</v>
      </c>
      <c r="E344" s="19">
        <f t="shared" si="15"/>
        <v>0</v>
      </c>
      <c r="F344" s="14">
        <f t="shared" si="16"/>
        <v>5.5977098499999993</v>
      </c>
      <c r="G344" s="24">
        <f t="shared" si="17"/>
        <v>1</v>
      </c>
    </row>
    <row r="345" spans="1:7" x14ac:dyDescent="0.25">
      <c r="A345" s="5" t="s">
        <v>340</v>
      </c>
      <c r="B345" s="7" t="s">
        <v>701</v>
      </c>
      <c r="C345" s="29">
        <v>26.387853369999995</v>
      </c>
      <c r="D345" s="14">
        <v>8.0782671500000003</v>
      </c>
      <c r="E345" s="19">
        <f t="shared" si="15"/>
        <v>0.30613582077820989</v>
      </c>
      <c r="F345" s="14">
        <f t="shared" si="16"/>
        <v>18.309586219999993</v>
      </c>
      <c r="G345" s="24">
        <f t="shared" si="17"/>
        <v>0.69386417922179</v>
      </c>
    </row>
    <row r="346" spans="1:7" x14ac:dyDescent="0.25">
      <c r="A346" s="5" t="s">
        <v>341</v>
      </c>
      <c r="B346" s="7" t="s">
        <v>702</v>
      </c>
      <c r="C346" s="29">
        <v>5.9167024500000007</v>
      </c>
      <c r="D346" s="14">
        <v>0</v>
      </c>
      <c r="E346" s="19">
        <f t="shared" si="15"/>
        <v>0</v>
      </c>
      <c r="F346" s="14">
        <f t="shared" si="16"/>
        <v>5.9167024500000007</v>
      </c>
      <c r="G346" s="24">
        <f t="shared" si="17"/>
        <v>1</v>
      </c>
    </row>
    <row r="347" spans="1:7" x14ac:dyDescent="0.25">
      <c r="A347" s="5" t="s">
        <v>342</v>
      </c>
      <c r="B347" s="7" t="s">
        <v>703</v>
      </c>
      <c r="C347" s="29">
        <v>8.742311560000001</v>
      </c>
      <c r="D347" s="14">
        <v>0</v>
      </c>
      <c r="E347" s="19">
        <f t="shared" si="15"/>
        <v>0</v>
      </c>
      <c r="F347" s="14">
        <f t="shared" si="16"/>
        <v>8.742311560000001</v>
      </c>
      <c r="G347" s="24">
        <f t="shared" si="17"/>
        <v>1</v>
      </c>
    </row>
    <row r="348" spans="1:7" x14ac:dyDescent="0.25">
      <c r="A348" s="5" t="s">
        <v>343</v>
      </c>
      <c r="B348" s="7" t="s">
        <v>704</v>
      </c>
      <c r="C348" s="29">
        <v>22.714194699999997</v>
      </c>
      <c r="D348" s="14">
        <v>22.393922379999996</v>
      </c>
      <c r="E348" s="19">
        <f t="shared" si="15"/>
        <v>0.98589990425678609</v>
      </c>
      <c r="F348" s="14">
        <f t="shared" si="16"/>
        <v>0.32027232000000083</v>
      </c>
      <c r="G348" s="24">
        <f t="shared" si="17"/>
        <v>1.4100095743213862E-2</v>
      </c>
    </row>
    <row r="349" spans="1:7" x14ac:dyDescent="0.25">
      <c r="A349" s="5" t="s">
        <v>344</v>
      </c>
      <c r="B349" s="7" t="s">
        <v>705</v>
      </c>
      <c r="C349" s="29">
        <v>356.55219815999988</v>
      </c>
      <c r="D349" s="14">
        <v>355.56226507999997</v>
      </c>
      <c r="E349" s="19">
        <f t="shared" si="15"/>
        <v>0.99722359563309804</v>
      </c>
      <c r="F349" s="14">
        <f t="shared" si="16"/>
        <v>0.98993307999990066</v>
      </c>
      <c r="G349" s="24">
        <f t="shared" si="17"/>
        <v>2.7764043669019152E-3</v>
      </c>
    </row>
    <row r="350" spans="1:7" x14ac:dyDescent="0.25">
      <c r="A350" s="5" t="s">
        <v>345</v>
      </c>
      <c r="B350" s="7" t="s">
        <v>706</v>
      </c>
      <c r="C350" s="29">
        <v>21.440274410000001</v>
      </c>
      <c r="D350" s="14">
        <v>0</v>
      </c>
      <c r="E350" s="19">
        <f t="shared" si="15"/>
        <v>0</v>
      </c>
      <c r="F350" s="14">
        <f t="shared" si="16"/>
        <v>21.440274410000001</v>
      </c>
      <c r="G350" s="24">
        <f t="shared" si="17"/>
        <v>1</v>
      </c>
    </row>
    <row r="351" spans="1:7" x14ac:dyDescent="0.25">
      <c r="A351" s="5" t="s">
        <v>346</v>
      </c>
      <c r="B351" s="7" t="s">
        <v>707</v>
      </c>
      <c r="C351" s="29">
        <v>15.601587830000003</v>
      </c>
      <c r="D351" s="14">
        <v>0</v>
      </c>
      <c r="E351" s="19">
        <f t="shared" si="15"/>
        <v>0</v>
      </c>
      <c r="F351" s="14">
        <f t="shared" si="16"/>
        <v>15.601587830000003</v>
      </c>
      <c r="G351" s="24">
        <f t="shared" si="17"/>
        <v>1</v>
      </c>
    </row>
    <row r="352" spans="1:7" x14ac:dyDescent="0.25">
      <c r="A352" s="5" t="s">
        <v>347</v>
      </c>
      <c r="B352" s="7" t="s">
        <v>708</v>
      </c>
      <c r="C352" s="29">
        <v>27.308998039999995</v>
      </c>
      <c r="D352" s="14">
        <v>7.3783367399999999</v>
      </c>
      <c r="E352" s="19">
        <f t="shared" si="15"/>
        <v>0.27017969422359667</v>
      </c>
      <c r="F352" s="14">
        <f t="shared" si="16"/>
        <v>19.930661299999997</v>
      </c>
      <c r="G352" s="24">
        <f t="shared" si="17"/>
        <v>0.72982030577640333</v>
      </c>
    </row>
    <row r="353" spans="1:7" x14ac:dyDescent="0.25">
      <c r="A353" s="5" t="s">
        <v>348</v>
      </c>
      <c r="B353" s="7" t="s">
        <v>709</v>
      </c>
      <c r="C353" s="29">
        <v>45.590821180000006</v>
      </c>
      <c r="D353" s="14">
        <v>0</v>
      </c>
      <c r="E353" s="19">
        <f t="shared" si="15"/>
        <v>0</v>
      </c>
      <c r="F353" s="14">
        <f t="shared" si="16"/>
        <v>45.590821180000006</v>
      </c>
      <c r="G353" s="24">
        <f t="shared" si="17"/>
        <v>1</v>
      </c>
    </row>
    <row r="354" spans="1:7" x14ac:dyDescent="0.25">
      <c r="A354" s="5" t="s">
        <v>349</v>
      </c>
      <c r="B354" s="7" t="s">
        <v>710</v>
      </c>
      <c r="C354" s="29">
        <v>7.7802119200000002</v>
      </c>
      <c r="D354" s="14">
        <v>0</v>
      </c>
      <c r="E354" s="19">
        <f t="shared" si="15"/>
        <v>0</v>
      </c>
      <c r="F354" s="14">
        <f t="shared" si="16"/>
        <v>7.7802119200000002</v>
      </c>
      <c r="G354" s="24">
        <f t="shared" si="17"/>
        <v>1</v>
      </c>
    </row>
    <row r="355" spans="1:7" x14ac:dyDescent="0.25">
      <c r="A355" s="5" t="s">
        <v>350</v>
      </c>
      <c r="B355" s="7" t="s">
        <v>711</v>
      </c>
      <c r="C355" s="29">
        <v>9.0121286699999992</v>
      </c>
      <c r="D355" s="14">
        <v>0</v>
      </c>
      <c r="E355" s="19">
        <f t="shared" si="15"/>
        <v>0</v>
      </c>
      <c r="F355" s="14">
        <f t="shared" si="16"/>
        <v>9.0121286699999992</v>
      </c>
      <c r="G355" s="24">
        <f t="shared" si="17"/>
        <v>1</v>
      </c>
    </row>
    <row r="356" spans="1:7" x14ac:dyDescent="0.25">
      <c r="A356" s="5" t="s">
        <v>351</v>
      </c>
      <c r="B356" s="7" t="s">
        <v>712</v>
      </c>
      <c r="C356" s="29">
        <v>27.453238889999991</v>
      </c>
      <c r="D356" s="14">
        <v>26.616239539999999</v>
      </c>
      <c r="E356" s="19">
        <f t="shared" si="15"/>
        <v>0.96951181777298878</v>
      </c>
      <c r="F356" s="14">
        <f t="shared" si="16"/>
        <v>0.83699934999999215</v>
      </c>
      <c r="G356" s="24">
        <f t="shared" si="17"/>
        <v>3.0488182227011263E-2</v>
      </c>
    </row>
    <row r="357" spans="1:7" x14ac:dyDescent="0.25">
      <c r="A357" s="5" t="s">
        <v>352</v>
      </c>
      <c r="B357" s="7" t="s">
        <v>713</v>
      </c>
      <c r="C357" s="29">
        <v>46.867263880000003</v>
      </c>
      <c r="D357" s="14">
        <v>3.94163613</v>
      </c>
      <c r="E357" s="19">
        <f t="shared" si="15"/>
        <v>8.4102117420215824E-2</v>
      </c>
      <c r="F357" s="14">
        <f t="shared" si="16"/>
        <v>42.925627750000004</v>
      </c>
      <c r="G357" s="24">
        <f t="shared" si="17"/>
        <v>0.91589788257978422</v>
      </c>
    </row>
    <row r="358" spans="1:7" x14ac:dyDescent="0.25">
      <c r="A358" s="5" t="s">
        <v>353</v>
      </c>
      <c r="B358" s="7" t="s">
        <v>714</v>
      </c>
      <c r="C358" s="29">
        <v>5.3851345000000004</v>
      </c>
      <c r="D358" s="14">
        <v>0</v>
      </c>
      <c r="E358" s="19">
        <f t="shared" si="15"/>
        <v>0</v>
      </c>
      <c r="F358" s="14">
        <f t="shared" si="16"/>
        <v>5.3851345000000004</v>
      </c>
      <c r="G358" s="24">
        <f t="shared" si="17"/>
        <v>1</v>
      </c>
    </row>
    <row r="359" spans="1:7" x14ac:dyDescent="0.25">
      <c r="A359" s="5" t="s">
        <v>354</v>
      </c>
      <c r="B359" s="7" t="s">
        <v>715</v>
      </c>
      <c r="C359" s="29">
        <v>10.137778839999999</v>
      </c>
      <c r="D359" s="14">
        <v>3.5838248299999997</v>
      </c>
      <c r="E359" s="19">
        <f t="shared" si="15"/>
        <v>0.35351183790472196</v>
      </c>
      <c r="F359" s="14">
        <f t="shared" si="16"/>
        <v>6.55395401</v>
      </c>
      <c r="G359" s="24">
        <f t="shared" si="17"/>
        <v>0.64648816209527815</v>
      </c>
    </row>
    <row r="360" spans="1:7" x14ac:dyDescent="0.25">
      <c r="A360" s="5" t="s">
        <v>355</v>
      </c>
      <c r="B360" s="7" t="s">
        <v>716</v>
      </c>
      <c r="C360" s="29">
        <v>12.827973249999999</v>
      </c>
      <c r="D360" s="14">
        <v>12.646137939999999</v>
      </c>
      <c r="E360" s="19">
        <f t="shared" si="15"/>
        <v>0.98582509438893628</v>
      </c>
      <c r="F360" s="14">
        <f t="shared" si="16"/>
        <v>0.18183531000000031</v>
      </c>
      <c r="G360" s="24">
        <f t="shared" si="17"/>
        <v>1.417490561106372E-2</v>
      </c>
    </row>
    <row r="361" spans="1:7" x14ac:dyDescent="0.25">
      <c r="A361" s="5" t="s">
        <v>356</v>
      </c>
      <c r="B361" s="7" t="s">
        <v>717</v>
      </c>
      <c r="C361" s="29">
        <v>14.991386270000001</v>
      </c>
      <c r="D361" s="14">
        <v>14.43820279</v>
      </c>
      <c r="E361" s="19">
        <f t="shared" si="15"/>
        <v>0.96309991150671614</v>
      </c>
      <c r="F361" s="14">
        <f t="shared" si="16"/>
        <v>0.55318348000000128</v>
      </c>
      <c r="G361" s="24">
        <f t="shared" si="17"/>
        <v>3.6900088493283897E-2</v>
      </c>
    </row>
    <row r="362" spans="1:7" x14ac:dyDescent="0.25">
      <c r="A362" s="5" t="s">
        <v>357</v>
      </c>
      <c r="B362" s="7" t="s">
        <v>718</v>
      </c>
      <c r="C362" s="29">
        <v>28.675297719999996</v>
      </c>
      <c r="D362" s="14">
        <v>1.1574100000000002E-3</v>
      </c>
      <c r="E362" s="19">
        <f t="shared" si="15"/>
        <v>4.0362614934342878E-5</v>
      </c>
      <c r="F362" s="14">
        <f t="shared" si="16"/>
        <v>28.674140309999995</v>
      </c>
      <c r="G362" s="24">
        <f t="shared" si="17"/>
        <v>0.99995963738506566</v>
      </c>
    </row>
    <row r="363" spans="1:7" ht="15.75" thickBot="1" x14ac:dyDescent="0.3">
      <c r="A363" s="6" t="s">
        <v>358</v>
      </c>
      <c r="B363" s="11" t="s">
        <v>719</v>
      </c>
      <c r="C363" s="30">
        <v>7.937755580000001</v>
      </c>
      <c r="D363" s="15">
        <v>6.4109106000000011</v>
      </c>
      <c r="E363" s="20">
        <f t="shared" si="15"/>
        <v>0.8076477708828621</v>
      </c>
      <c r="F363" s="15">
        <f t="shared" si="16"/>
        <v>1.5268449799999999</v>
      </c>
      <c r="G363" s="25">
        <f t="shared" si="17"/>
        <v>0.1923522291171379</v>
      </c>
    </row>
    <row r="364" spans="1:7" ht="15.75" thickBot="1" x14ac:dyDescent="0.3">
      <c r="A364" s="1"/>
      <c r="B364" s="12" t="s">
        <v>720</v>
      </c>
      <c r="C364" s="31">
        <f>SUM(C5:C363)</f>
        <v>18656.985891490003</v>
      </c>
      <c r="D364" s="16">
        <f>SUM(D5:D363)</f>
        <v>11626.273443990001</v>
      </c>
      <c r="E364" s="21">
        <f t="shared" si="15"/>
        <v>0.62315925582025999</v>
      </c>
      <c r="F364" s="16">
        <f>SUM(F5:F363)</f>
        <v>7030.7124475000028</v>
      </c>
      <c r="G364" s="26">
        <f>F364/C364</f>
        <v>0.37684074417974001</v>
      </c>
    </row>
  </sheetData>
  <pageMargins left="0.7" right="0.7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668CC-C24F-400C-B274-C0666FA2ED6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1F5FD4-BAEA-4A08-BE95-05129E7269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21E6C-EBA9-40A0-BDEF-690D45DD2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ENRInGroengebied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WILLEGHEMS, Peter</dc:creator>
  <cp:lastModifiedBy>Geerts, Hugo</cp:lastModifiedBy>
  <cp:lastPrinted>2018-01-24T21:25:54Z</cp:lastPrinted>
  <dcterms:created xsi:type="dcterms:W3CDTF">2018-01-15T13:54:01Z</dcterms:created>
  <dcterms:modified xsi:type="dcterms:W3CDTF">2018-01-24T21:25:58Z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