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ykeil\Documents\"/>
    </mc:Choice>
  </mc:AlternateContent>
  <bookViews>
    <workbookView xWindow="0" yWindow="0" windowWidth="24000" windowHeight="9510"/>
  </bookViews>
  <sheets>
    <sheet name="vergelijking jaren" sheetId="1" r:id="rId1"/>
    <sheet name="vergelijking provinci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F9" i="1"/>
  <c r="F10" i="1"/>
  <c r="F11" i="1"/>
  <c r="F12" i="1"/>
  <c r="F8" i="1"/>
  <c r="E9" i="1"/>
  <c r="E10" i="1"/>
  <c r="E11" i="1"/>
  <c r="E12" i="1"/>
  <c r="E8" i="1"/>
</calcChain>
</file>

<file path=xl/sharedStrings.xml><?xml version="1.0" encoding="utf-8"?>
<sst xmlns="http://schemas.openxmlformats.org/spreadsheetml/2006/main" count="22" uniqueCount="17">
  <si>
    <t>Statistische gegevens van starters</t>
  </si>
  <si>
    <t>toestand op 31 december 2016</t>
  </si>
  <si>
    <t xml:space="preserve">voor zelfstandigen en Vlaams gewest </t>
  </si>
  <si>
    <t>volgens aard van bezigheid</t>
  </si>
  <si>
    <t>Bron: RSVZ</t>
  </si>
  <si>
    <t xml:space="preserve">Hoofdbezigheid </t>
  </si>
  <si>
    <t>Nevenbezigheid</t>
  </si>
  <si>
    <t xml:space="preserve">voor zelfstandigen  </t>
  </si>
  <si>
    <t>Antwerpen</t>
  </si>
  <si>
    <t>Vlaams-Brabant</t>
  </si>
  <si>
    <t>West-Vlaanderen</t>
  </si>
  <si>
    <t>Oost-Vlaanderen</t>
  </si>
  <si>
    <t>Limburg</t>
  </si>
  <si>
    <t xml:space="preserve">Actief na pensioen </t>
  </si>
  <si>
    <t>Totaal</t>
  </si>
  <si>
    <t xml:space="preserve">Aandeel hoofbezigheid </t>
  </si>
  <si>
    <t>Aandeel nevenbezigheid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</si>
</sst>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22" sqref="G22"/>
    </sheetView>
  </sheetViews>
  <sheetFormatPr defaultRowHeight="15" x14ac:dyDescent="0.25"/>
  <cols>
    <col min="2" max="2" width="16.42578125" customWidth="1"/>
    <col min="3" max="4" width="18.140625" customWidth="1"/>
    <col min="6" max="6" width="18" customWidth="1"/>
    <col min="7" max="7" width="17.85546875" customWidth="1"/>
  </cols>
  <sheetData>
    <row r="1" spans="1:8" x14ac:dyDescent="0.25">
      <c r="A1" t="s">
        <v>0</v>
      </c>
    </row>
    <row r="2" spans="1:8" x14ac:dyDescent="0.25">
      <c r="A2" t="s">
        <v>2</v>
      </c>
    </row>
    <row r="3" spans="1:8" x14ac:dyDescent="0.25">
      <c r="A3" t="s">
        <v>3</v>
      </c>
    </row>
    <row r="4" spans="1:8" x14ac:dyDescent="0.25">
      <c r="A4" t="s">
        <v>4</v>
      </c>
    </row>
    <row r="6" spans="1:8" x14ac:dyDescent="0.25">
      <c r="B6" s="3" t="s">
        <v>5</v>
      </c>
      <c r="C6" s="3" t="s">
        <v>6</v>
      </c>
      <c r="D6" s="5" t="s">
        <v>13</v>
      </c>
      <c r="E6" s="3" t="s">
        <v>14</v>
      </c>
      <c r="F6" s="3" t="s">
        <v>15</v>
      </c>
      <c r="G6" s="3" t="s">
        <v>16</v>
      </c>
      <c r="H6" s="1"/>
    </row>
    <row r="7" spans="1:8" x14ac:dyDescent="0.25">
      <c r="B7" s="4"/>
      <c r="C7" s="4"/>
      <c r="D7" s="4"/>
      <c r="E7" s="4"/>
      <c r="F7" s="4"/>
      <c r="G7" s="4"/>
      <c r="H7" s="1"/>
    </row>
    <row r="8" spans="1:8" x14ac:dyDescent="0.25">
      <c r="A8" s="1">
        <v>2016</v>
      </c>
      <c r="B8">
        <v>32658</v>
      </c>
      <c r="C8">
        <v>22684</v>
      </c>
      <c r="D8" s="2">
        <v>1482</v>
      </c>
      <c r="E8">
        <f>SUM(B8:D8)</f>
        <v>56824</v>
      </c>
      <c r="F8" s="6">
        <f>(B8/E8)*100</f>
        <v>57.472194847247636</v>
      </c>
      <c r="G8" s="6">
        <f>(C8/E8)*100</f>
        <v>39.919752217372938</v>
      </c>
    </row>
    <row r="9" spans="1:8" x14ac:dyDescent="0.25">
      <c r="A9" s="1">
        <v>2015</v>
      </c>
      <c r="B9">
        <v>31091</v>
      </c>
      <c r="C9">
        <v>20442</v>
      </c>
      <c r="D9" s="2">
        <v>1426</v>
      </c>
      <c r="E9">
        <f t="shared" ref="E9:E12" si="0">SUM(B9:D9)</f>
        <v>52959</v>
      </c>
      <c r="F9" s="6">
        <f t="shared" ref="F9:F12" si="1">(B9/E9)*100</f>
        <v>58.707679525670798</v>
      </c>
      <c r="G9" s="6">
        <f t="shared" ref="G9:G12" si="2">(C9/E9)*100</f>
        <v>38.599671443947202</v>
      </c>
    </row>
    <row r="10" spans="1:8" x14ac:dyDescent="0.25">
      <c r="A10" s="1">
        <v>2014</v>
      </c>
      <c r="B10">
        <v>28812</v>
      </c>
      <c r="C10">
        <v>19011</v>
      </c>
      <c r="D10" s="2">
        <v>1483</v>
      </c>
      <c r="E10">
        <f t="shared" si="0"/>
        <v>49306</v>
      </c>
      <c r="F10" s="6">
        <f t="shared" si="1"/>
        <v>58.435078895063484</v>
      </c>
      <c r="G10" s="6">
        <f t="shared" si="2"/>
        <v>38.557173569139657</v>
      </c>
    </row>
    <row r="11" spans="1:8" x14ac:dyDescent="0.25">
      <c r="A11" s="1">
        <v>2013</v>
      </c>
      <c r="B11">
        <v>26881</v>
      </c>
      <c r="C11">
        <v>17867</v>
      </c>
      <c r="D11" s="2">
        <v>1314</v>
      </c>
      <c r="E11">
        <f t="shared" si="0"/>
        <v>46062</v>
      </c>
      <c r="F11" s="6">
        <f t="shared" si="1"/>
        <v>58.358299683035909</v>
      </c>
      <c r="G11" s="6">
        <f t="shared" si="2"/>
        <v>38.789023490078591</v>
      </c>
    </row>
    <row r="12" spans="1:8" x14ac:dyDescent="0.25">
      <c r="A12" s="1">
        <v>2012</v>
      </c>
      <c r="B12">
        <v>27378</v>
      </c>
      <c r="C12">
        <v>18575</v>
      </c>
      <c r="D12" s="2">
        <v>1216</v>
      </c>
      <c r="E12">
        <f t="shared" si="0"/>
        <v>47169</v>
      </c>
      <c r="F12" s="6">
        <f t="shared" si="1"/>
        <v>58.042358328563246</v>
      </c>
      <c r="G12" s="6">
        <f t="shared" si="2"/>
        <v>39.379677330450086</v>
      </c>
    </row>
  </sheetData>
  <mergeCells count="6"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ignoredErrors>
    <ignoredError sqref="E8: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0" sqref="C20"/>
    </sheetView>
  </sheetViews>
  <sheetFormatPr defaultRowHeight="15" x14ac:dyDescent="0.25"/>
  <cols>
    <col min="1" max="1" width="29.28515625" customWidth="1"/>
    <col min="2" max="2" width="18" customWidth="1"/>
    <col min="3" max="3" width="18.71093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7</v>
      </c>
    </row>
    <row r="4" spans="1:3" x14ac:dyDescent="0.25">
      <c r="A4" t="s">
        <v>3</v>
      </c>
    </row>
    <row r="5" spans="1:3" x14ac:dyDescent="0.25">
      <c r="A5" t="s">
        <v>4</v>
      </c>
    </row>
    <row r="7" spans="1:3" x14ac:dyDescent="0.25">
      <c r="B7" s="1" t="s">
        <v>5</v>
      </c>
      <c r="C7" s="1" t="s">
        <v>6</v>
      </c>
    </row>
    <row r="8" spans="1:3" x14ac:dyDescent="0.25">
      <c r="A8" s="1" t="s">
        <v>8</v>
      </c>
      <c r="B8">
        <v>10358</v>
      </c>
      <c r="C8">
        <v>6293</v>
      </c>
    </row>
    <row r="9" spans="1:3" x14ac:dyDescent="0.25">
      <c r="A9" s="1" t="s">
        <v>9</v>
      </c>
      <c r="B9">
        <v>5754</v>
      </c>
      <c r="C9">
        <v>3847</v>
      </c>
    </row>
    <row r="10" spans="1:3" x14ac:dyDescent="0.25">
      <c r="A10" s="1" t="s">
        <v>10</v>
      </c>
      <c r="B10">
        <v>4999</v>
      </c>
      <c r="C10">
        <v>4251</v>
      </c>
    </row>
    <row r="11" spans="1:3" x14ac:dyDescent="0.25">
      <c r="A11" s="1" t="s">
        <v>11</v>
      </c>
      <c r="B11">
        <v>7350</v>
      </c>
      <c r="C11">
        <v>5293</v>
      </c>
    </row>
    <row r="12" spans="1:3" x14ac:dyDescent="0.25">
      <c r="A12" s="1" t="s">
        <v>12</v>
      </c>
      <c r="B12">
        <v>4197</v>
      </c>
      <c r="C12">
        <v>3000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148FB-2191-4C2B-AD29-71EEB60080D3}"/>
</file>

<file path=customXml/itemProps2.xml><?xml version="1.0" encoding="utf-8"?>
<ds:datastoreItem xmlns:ds="http://schemas.openxmlformats.org/officeDocument/2006/customXml" ds:itemID="{3AE6B636-526C-4278-811E-C2ED216587B1}"/>
</file>

<file path=customXml/itemProps3.xml><?xml version="1.0" encoding="utf-8"?>
<ds:datastoreItem xmlns:ds="http://schemas.openxmlformats.org/officeDocument/2006/customXml" ds:itemID="{627D40E0-D9D1-4025-8635-B877DC12B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vergelijking jaren</vt:lpstr>
      <vt:lpstr>vergelijking 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Boeykens, Ilse</dc:creator>
  <cp:lastModifiedBy>Boeykens, Ilse</cp:lastModifiedBy>
  <dcterms:created xsi:type="dcterms:W3CDTF">2017-09-22T12:47:02Z</dcterms:created>
  <dcterms:modified xsi:type="dcterms:W3CDTF">2017-09-26T10:59:44Z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