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52" windowHeight="6660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  <c r="C150" i="1"/>
  <c r="B150" i="1"/>
  <c r="D61" i="1"/>
  <c r="C61" i="1"/>
  <c r="B61" i="1"/>
  <c r="D95" i="1"/>
  <c r="C95" i="1"/>
  <c r="B95" i="1"/>
  <c r="D124" i="1"/>
  <c r="C124" i="1"/>
  <c r="B124" i="1"/>
  <c r="D147" i="1"/>
  <c r="C147" i="1"/>
  <c r="B147" i="1"/>
  <c r="D5" i="1"/>
  <c r="C5" i="1"/>
  <c r="B5" i="1"/>
</calcChain>
</file>

<file path=xl/sharedStrings.xml><?xml version="1.0" encoding="utf-8"?>
<sst xmlns="http://schemas.openxmlformats.org/spreadsheetml/2006/main" count="151" uniqueCount="148">
  <si>
    <t>Eindtotaal</t>
  </si>
  <si>
    <t>Antwerpen</t>
  </si>
  <si>
    <t>ARENDONK</t>
  </si>
  <si>
    <t>Balen</t>
  </si>
  <si>
    <t>Beerse</t>
  </si>
  <si>
    <t>Berlaar</t>
  </si>
  <si>
    <t>Bonheiden</t>
  </si>
  <si>
    <t>Boom</t>
  </si>
  <si>
    <t>BORNEM</t>
  </si>
  <si>
    <t>Borsbeek (Antw.)</t>
  </si>
  <si>
    <t>Brasschaat</t>
  </si>
  <si>
    <t>BRECHT</t>
  </si>
  <si>
    <t>Dessel</t>
  </si>
  <si>
    <t>DUFFEL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</si>
  <si>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</si>
  <si>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</si>
  <si>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</si>
  <si>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</si>
  <si>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</si>
  <si>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</si>
  <si>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</si>
  <si>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</si>
  <si>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HULSHOUT</t>
  </si>
  <si>
    <t>Kalmthout</t>
  </si>
  <si>
    <t>kasterlee</t>
  </si>
  <si>
    <t>KONTICH</t>
  </si>
  <si>
    <t>Laakdal</t>
  </si>
  <si>
    <t>LIER</t>
  </si>
  <si>
    <t>LILLE</t>
  </si>
  <si>
    <t>Malle</t>
  </si>
  <si>
    <t>MECHELEN</t>
  </si>
  <si>
    <t>MEERHOUT</t>
  </si>
  <si>
    <t>Merksplas</t>
  </si>
  <si>
    <t>MOL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</si>
  <si>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</si>
  <si>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</si>
  <si>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</si>
  <si>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</si>
  <si>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</si>
  <si>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</si>
  <si>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</si>
  <si>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</si>
  <si>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</si>
  <si>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</si>
  <si>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</si>
  <si>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Schilde</t>
  </si>
  <si>
    <t>Schoten</t>
  </si>
  <si>
    <t>Sint-Katelijne-Waver</t>
  </si>
  <si>
    <t>TURNHOUT</t>
  </si>
  <si>
    <t>Vorselaar</t>
  </si>
  <si>
    <t>Vosselaar</t>
  </si>
  <si>
    <t>WESTERLO</t>
  </si>
  <si>
    <t>Willebroek</t>
  </si>
  <si>
    <t>Wommelgem</t>
  </si>
  <si>
    <t>Wuustwezel</t>
  </si>
  <si>
    <t>Zandhoven</t>
  </si>
  <si>
    <t>Limburg</t>
  </si>
  <si>
    <t>Bilzen</t>
  </si>
  <si>
    <t>Bocholt</t>
  </si>
  <si>
    <t>Bree</t>
  </si>
  <si>
    <t>Diepenbeek</t>
  </si>
  <si>
    <t>Dilsen-Stokkem</t>
  </si>
  <si>
    <t>Genk</t>
  </si>
  <si>
    <t>Halen</t>
  </si>
  <si>
    <t>Ham</t>
  </si>
  <si>
    <t>Hamont-Achel</t>
  </si>
  <si>
    <t>Hechtel-Eksel</t>
  </si>
  <si>
    <t>Heusden-Zolder</t>
  </si>
  <si>
    <t>Hoeselt</t>
  </si>
  <si>
    <t>Houthalen-Helchteren</t>
  </si>
  <si>
    <t>Kinrooi</t>
  </si>
  <si>
    <t>Kortessem</t>
  </si>
  <si>
    <t>Lanaken</t>
  </si>
  <si>
    <t>Lommel</t>
  </si>
  <si>
    <t>Lummen</t>
  </si>
  <si>
    <t>Maaseik</t>
  </si>
  <si>
    <t>Maasmechelen</t>
  </si>
  <si>
    <t>Meeuwen-Gruitrode</t>
  </si>
  <si>
    <t>Neerpelt</t>
  </si>
  <si>
    <t>Nieuwerkerken (Limb.)</t>
  </si>
  <si>
    <t>Opglabbeek</t>
  </si>
  <si>
    <t>Peer</t>
  </si>
  <si>
    <t>Sint-Truiden</t>
  </si>
  <si>
    <t>Tessenderlo</t>
  </si>
  <si>
    <t>Tongeren</t>
  </si>
  <si>
    <t>Voeren/Fourons</t>
  </si>
  <si>
    <t>Wellen</t>
  </si>
  <si>
    <t>Zutendaal</t>
  </si>
  <si>
    <t>Oost-Vlaanderen</t>
  </si>
  <si>
    <t>Berlare</t>
  </si>
  <si>
    <t>Beveren-Waas</t>
  </si>
  <si>
    <t>Brakel</t>
  </si>
  <si>
    <t>De Pinte</t>
  </si>
  <si>
    <t>Dendermonde</t>
  </si>
  <si>
    <t>Eeklo</t>
  </si>
  <si>
    <t>Gavere</t>
  </si>
  <si>
    <t>Gent</t>
  </si>
  <si>
    <t>Geraardsbergen</t>
  </si>
  <si>
    <t>Haaltert</t>
  </si>
  <si>
    <t>Hamme (O.-Vl.)</t>
  </si>
  <si>
    <t>Knesselare</t>
  </si>
  <si>
    <t>Kruibeke</t>
  </si>
  <si>
    <t>Lebbeke</t>
  </si>
  <si>
    <t>Lokeren</t>
  </si>
  <si>
    <t>Ninove</t>
  </si>
  <si>
    <t>Oudenaarde</t>
  </si>
  <si>
    <t>Ronse</t>
  </si>
  <si>
    <t>Ronse/Renaix</t>
  </si>
  <si>
    <t>Sint-Gillis-Waas</t>
  </si>
  <si>
    <t>Sint-Lievens-Houtem</t>
  </si>
  <si>
    <t>Sint-Niklaas</t>
  </si>
  <si>
    <t>Steenhuize</t>
  </si>
  <si>
    <t>Stekene</t>
  </si>
  <si>
    <t>Temse</t>
  </si>
  <si>
    <t>Zelzate</t>
  </si>
  <si>
    <t>Zottegem</t>
  </si>
  <si>
    <t>Zulte</t>
  </si>
  <si>
    <t>Vlaams-Brabant</t>
  </si>
  <si>
    <t>Aarschot</t>
  </si>
  <si>
    <t>Affligem</t>
  </si>
  <si>
    <t>Beersel</t>
  </si>
  <si>
    <t>Bertem</t>
  </si>
  <si>
    <t>Boutersem</t>
  </si>
  <si>
    <t>Dilbeek</t>
  </si>
  <si>
    <t>Galmaarden</t>
  </si>
  <si>
    <t>Geetbets</t>
  </si>
  <si>
    <t>Glabbeek-Zuurbemde</t>
  </si>
  <si>
    <t>Halle</t>
  </si>
  <si>
    <t>Herent</t>
  </si>
  <si>
    <t>Hoegaarden</t>
  </si>
  <si>
    <t>Holsbeek</t>
  </si>
  <si>
    <t>Huldenberg</t>
  </si>
  <si>
    <t>Leuven</t>
  </si>
  <si>
    <t>Oud-Heverlee</t>
  </si>
  <si>
    <t>Rotselaar</t>
  </si>
  <si>
    <t>Sint-Pieters-Leeuw</t>
  </si>
  <si>
    <t>Tienen</t>
  </si>
  <si>
    <t>Tremelo</t>
  </si>
  <si>
    <t>Zemst</t>
  </si>
  <si>
    <t>Zoutleeuw</t>
  </si>
  <si>
    <t>West-Vlaanderen</t>
  </si>
  <si>
    <t>Jabbeke</t>
  </si>
  <si>
    <t>Zwevegem</t>
  </si>
  <si>
    <t>Controle: in orde</t>
  </si>
  <si>
    <t>Controle: beheer nodig</t>
  </si>
  <si>
    <t>Controle:  niet of onvoldoende uitgevoerd</t>
  </si>
  <si>
    <t>In ha --&gt;</t>
  </si>
  <si>
    <t xml:space="preserve">SV 871 (JS) : bijlage 3 : Controles uitgevoerd door ANB tussen 01/01/2014 en 31/12/2016 , uitgedrukt in m² 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</si>
</sst>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/>
    <xf numFmtId="0" fontId="0" fillId="0" borderId="6" xfId="0" applyBorder="1"/>
    <xf numFmtId="0" fontId="1" fillId="0" borderId="1" xfId="0" applyFont="1" applyBorder="1"/>
    <xf numFmtId="4" fontId="1" fillId="0" borderId="2" xfId="0" applyNumberFormat="1" applyFont="1" applyBorder="1"/>
    <xf numFmtId="4" fontId="0" fillId="0" borderId="6" xfId="0" applyNumberFormat="1" applyBorder="1"/>
    <xf numFmtId="4" fontId="0" fillId="0" borderId="3" xfId="0" applyNumberFormat="1" applyBorder="1"/>
    <xf numFmtId="0" fontId="0" fillId="0" borderId="7" xfId="0" applyBorder="1"/>
    <xf numFmtId="4" fontId="0" fillId="0" borderId="7" xfId="0" applyNumberFormat="1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4" fontId="0" fillId="0" borderId="10" xfId="0" applyNumberFormat="1" applyBorder="1"/>
    <xf numFmtId="0" fontId="2" fillId="0" borderId="11" xfId="0" applyFont="1" applyFill="1" applyBorder="1"/>
    <xf numFmtId="4" fontId="2" fillId="0" borderId="8" xfId="0" applyNumberFormat="1" applyFont="1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"/>
  <sheetViews>
    <sheetView tabSelected="1" workbookViewId="0">
      <selection activeCell="B4" sqref="B4"/>
    </sheetView>
  </sheetViews>
  <sheetFormatPr defaultRowHeight="14.4" x14ac:dyDescent="0.3"/>
  <cols>
    <col min="1" max="1" width="18.5546875" customWidth="1"/>
    <col min="2" max="2" width="22.109375" customWidth="1"/>
    <col min="3" max="4" width="13.88671875" customWidth="1"/>
  </cols>
  <sheetData>
    <row r="1" spans="1:4" x14ac:dyDescent="0.3">
      <c r="A1" t="s">
        <v>147</v>
      </c>
    </row>
    <row r="3" spans="1:4" ht="15.75" thickBot="1" x14ac:dyDescent="0.3"/>
    <row r="4" spans="1:4" ht="81.599999999999994" customHeight="1" thickBot="1" x14ac:dyDescent="0.3">
      <c r="A4" s="1"/>
      <c r="B4" s="2" t="s">
        <v>143</v>
      </c>
      <c r="C4" s="2" t="s">
        <v>144</v>
      </c>
      <c r="D4" s="2" t="s">
        <v>145</v>
      </c>
    </row>
    <row r="5" spans="1:4" ht="15.75" thickBot="1" x14ac:dyDescent="0.3">
      <c r="A5" s="5" t="s">
        <v>1</v>
      </c>
      <c r="B5" s="6">
        <f>SUM(B6:B60)</f>
        <v>1026884.54</v>
      </c>
      <c r="C5" s="6">
        <f>SUM(C6:C60)</f>
        <v>4084794.25</v>
      </c>
      <c r="D5" s="6">
        <f>SUM(D6:D60)</f>
        <v>1209936</v>
      </c>
    </row>
    <row r="6" spans="1:4" ht="15" x14ac:dyDescent="0.25">
      <c r="A6" s="11" t="s">
        <v>1</v>
      </c>
      <c r="B6" s="12">
        <v>60795</v>
      </c>
      <c r="C6" s="12"/>
      <c r="D6" s="12">
        <v>0</v>
      </c>
    </row>
    <row r="7" spans="1:4" ht="15" x14ac:dyDescent="0.25">
      <c r="A7" s="3" t="s">
        <v>2</v>
      </c>
      <c r="B7" s="8">
        <v>91850</v>
      </c>
      <c r="C7" s="8"/>
      <c r="D7" s="8">
        <v>0</v>
      </c>
    </row>
    <row r="8" spans="1:4" ht="15" x14ac:dyDescent="0.25">
      <c r="A8" s="3" t="s">
        <v>3</v>
      </c>
      <c r="B8" s="8">
        <v>29250</v>
      </c>
      <c r="C8" s="8">
        <v>497142</v>
      </c>
      <c r="D8" s="8">
        <v>163529</v>
      </c>
    </row>
    <row r="9" spans="1:4" ht="15" x14ac:dyDescent="0.25">
      <c r="A9" s="3" t="s">
        <v>4</v>
      </c>
      <c r="B9" s="8">
        <v>2900</v>
      </c>
      <c r="C9" s="8">
        <v>12865</v>
      </c>
      <c r="D9" s="8">
        <v>0</v>
      </c>
    </row>
    <row r="10" spans="1:4" ht="15" x14ac:dyDescent="0.25">
      <c r="A10" s="3" t="s">
        <v>5</v>
      </c>
      <c r="B10" s="8">
        <v>3636</v>
      </c>
      <c r="C10" s="8"/>
      <c r="D10" s="8">
        <v>0</v>
      </c>
    </row>
    <row r="11" spans="1:4" ht="15" x14ac:dyDescent="0.25">
      <c r="A11" s="3" t="s">
        <v>6</v>
      </c>
      <c r="B11" s="8">
        <v>1500</v>
      </c>
      <c r="C11" s="8">
        <v>22643</v>
      </c>
      <c r="D11" s="8">
        <v>143150</v>
      </c>
    </row>
    <row r="12" spans="1:4" ht="15" x14ac:dyDescent="0.25">
      <c r="A12" s="3" t="s">
        <v>7</v>
      </c>
      <c r="B12" s="8">
        <v>716</v>
      </c>
      <c r="C12" s="8"/>
      <c r="D12" s="8">
        <v>0</v>
      </c>
    </row>
    <row r="13" spans="1:4" ht="15" x14ac:dyDescent="0.25">
      <c r="A13" s="3" t="s">
        <v>8</v>
      </c>
      <c r="B13" s="8">
        <v>19005</v>
      </c>
      <c r="C13" s="8"/>
      <c r="D13" s="8">
        <v>0</v>
      </c>
    </row>
    <row r="14" spans="1:4" ht="15" x14ac:dyDescent="0.25">
      <c r="A14" s="3" t="s">
        <v>9</v>
      </c>
      <c r="B14" s="8">
        <v>2900</v>
      </c>
      <c r="C14" s="8"/>
      <c r="D14" s="8">
        <v>0</v>
      </c>
    </row>
    <row r="15" spans="1:4" x14ac:dyDescent="0.3">
      <c r="A15" s="3" t="s">
        <v>10</v>
      </c>
      <c r="B15" s="8"/>
      <c r="C15" s="8"/>
      <c r="D15" s="8">
        <v>500</v>
      </c>
    </row>
    <row r="16" spans="1:4" x14ac:dyDescent="0.3">
      <c r="A16" s="3" t="s">
        <v>11</v>
      </c>
      <c r="B16" s="8">
        <v>4255</v>
      </c>
      <c r="C16" s="8"/>
      <c r="D16" s="8">
        <v>0</v>
      </c>
    </row>
    <row r="17" spans="1:4" x14ac:dyDescent="0.3">
      <c r="A17" s="3" t="s">
        <v>12</v>
      </c>
      <c r="B17" s="8">
        <v>9243</v>
      </c>
      <c r="C17" s="8">
        <v>6680.25</v>
      </c>
      <c r="D17" s="8">
        <v>23109</v>
      </c>
    </row>
    <row r="18" spans="1:4" x14ac:dyDescent="0.3">
      <c r="A18" s="3" t="s">
        <v>13</v>
      </c>
      <c r="B18" s="8">
        <v>47771</v>
      </c>
      <c r="C18" s="8"/>
      <c r="D18" s="8">
        <v>0</v>
      </c>
    </row>
    <row r="19" spans="1:4" x14ac:dyDescent="0.3">
      <c r="A19" s="3" t="s">
        <v>14</v>
      </c>
      <c r="B19" s="8">
        <v>37565</v>
      </c>
      <c r="C19" s="8">
        <v>494234</v>
      </c>
      <c r="D19" s="8">
        <v>157353</v>
      </c>
    </row>
    <row r="20" spans="1:4" x14ac:dyDescent="0.3">
      <c r="A20" s="3" t="s">
        <v>15</v>
      </c>
      <c r="B20" s="8"/>
      <c r="C20" s="8"/>
      <c r="D20" s="8">
        <v>169</v>
      </c>
    </row>
    <row r="21" spans="1:4" x14ac:dyDescent="0.3">
      <c r="A21" s="3" t="s">
        <v>16</v>
      </c>
      <c r="B21" s="8">
        <v>2230</v>
      </c>
      <c r="C21" s="8"/>
      <c r="D21" s="8">
        <v>0</v>
      </c>
    </row>
    <row r="22" spans="1:4" x14ac:dyDescent="0.3">
      <c r="A22" s="3" t="s">
        <v>17</v>
      </c>
      <c r="B22" s="8"/>
      <c r="C22" s="8"/>
      <c r="D22" s="8">
        <v>17738</v>
      </c>
    </row>
    <row r="23" spans="1:4" x14ac:dyDescent="0.3">
      <c r="A23" s="3" t="s">
        <v>18</v>
      </c>
      <c r="B23" s="8">
        <v>47299</v>
      </c>
      <c r="C23" s="8"/>
      <c r="D23" s="8">
        <v>0</v>
      </c>
    </row>
    <row r="24" spans="1:4" x14ac:dyDescent="0.3">
      <c r="A24" s="3" t="s">
        <v>19</v>
      </c>
      <c r="B24" s="8">
        <v>29499</v>
      </c>
      <c r="C24" s="8"/>
      <c r="D24" s="8">
        <v>1582.5</v>
      </c>
    </row>
    <row r="25" spans="1:4" x14ac:dyDescent="0.3">
      <c r="A25" s="3" t="s">
        <v>20</v>
      </c>
      <c r="B25" s="8">
        <v>5210</v>
      </c>
      <c r="C25" s="8">
        <v>880</v>
      </c>
      <c r="D25" s="8">
        <v>141523</v>
      </c>
    </row>
    <row r="26" spans="1:4" x14ac:dyDescent="0.3">
      <c r="A26" s="3" t="s">
        <v>21</v>
      </c>
      <c r="B26" s="8">
        <v>54788</v>
      </c>
      <c r="C26" s="8"/>
      <c r="D26" s="8">
        <v>13790</v>
      </c>
    </row>
    <row r="27" spans="1:4" x14ac:dyDescent="0.3">
      <c r="A27" s="3" t="s">
        <v>22</v>
      </c>
      <c r="B27" s="8">
        <v>895</v>
      </c>
      <c r="C27" s="8"/>
      <c r="D27" s="8">
        <v>149252.5</v>
      </c>
    </row>
    <row r="28" spans="1:4" x14ac:dyDescent="0.3">
      <c r="A28" s="3" t="s">
        <v>23</v>
      </c>
      <c r="B28" s="8">
        <v>600</v>
      </c>
      <c r="C28" s="8"/>
      <c r="D28" s="8">
        <v>0</v>
      </c>
    </row>
    <row r="29" spans="1:4" x14ac:dyDescent="0.3">
      <c r="A29" s="3" t="s">
        <v>24</v>
      </c>
      <c r="B29" s="8">
        <v>25062</v>
      </c>
      <c r="C29" s="8">
        <v>8925</v>
      </c>
      <c r="D29" s="8">
        <v>0</v>
      </c>
    </row>
    <row r="30" spans="1:4" x14ac:dyDescent="0.3">
      <c r="A30" s="3" t="s">
        <v>25</v>
      </c>
      <c r="B30" s="8">
        <v>5000</v>
      </c>
      <c r="C30" s="8"/>
      <c r="D30" s="8">
        <v>11775</v>
      </c>
    </row>
    <row r="31" spans="1:4" x14ac:dyDescent="0.3">
      <c r="A31" s="3" t="s">
        <v>26</v>
      </c>
      <c r="B31" s="8">
        <v>34053</v>
      </c>
      <c r="C31" s="8">
        <v>490253.5</v>
      </c>
      <c r="D31" s="8">
        <v>167040</v>
      </c>
    </row>
    <row r="32" spans="1:4" x14ac:dyDescent="0.3">
      <c r="A32" s="3" t="s">
        <v>27</v>
      </c>
      <c r="B32" s="8">
        <v>14974</v>
      </c>
      <c r="C32" s="8"/>
      <c r="D32" s="8">
        <v>0</v>
      </c>
    </row>
    <row r="33" spans="1:4" x14ac:dyDescent="0.3">
      <c r="A33" s="3" t="s">
        <v>28</v>
      </c>
      <c r="B33" s="8">
        <v>48407.45</v>
      </c>
      <c r="C33" s="8">
        <v>498415</v>
      </c>
      <c r="D33" s="8">
        <v>460</v>
      </c>
    </row>
    <row r="34" spans="1:4" x14ac:dyDescent="0.3">
      <c r="A34" s="3" t="s">
        <v>29</v>
      </c>
      <c r="B34" s="8"/>
      <c r="C34" s="8"/>
      <c r="D34" s="8">
        <v>1700</v>
      </c>
    </row>
    <row r="35" spans="1:4" x14ac:dyDescent="0.3">
      <c r="A35" s="3" t="s">
        <v>30</v>
      </c>
      <c r="B35" s="8">
        <v>6357.5</v>
      </c>
      <c r="C35" s="8">
        <v>250229.5</v>
      </c>
      <c r="D35" s="8">
        <v>3145</v>
      </c>
    </row>
    <row r="36" spans="1:4" x14ac:dyDescent="0.3">
      <c r="A36" s="3" t="s">
        <v>31</v>
      </c>
      <c r="B36" s="8">
        <v>18589</v>
      </c>
      <c r="C36" s="8">
        <v>487504</v>
      </c>
      <c r="D36" s="8">
        <v>3784.5</v>
      </c>
    </row>
    <row r="37" spans="1:4" x14ac:dyDescent="0.3">
      <c r="A37" s="3" t="s">
        <v>32</v>
      </c>
      <c r="B37" s="8">
        <v>97701.5</v>
      </c>
      <c r="C37" s="8"/>
      <c r="D37" s="8">
        <v>7150</v>
      </c>
    </row>
    <row r="38" spans="1:4" x14ac:dyDescent="0.3">
      <c r="A38" s="3" t="s">
        <v>33</v>
      </c>
      <c r="B38" s="8">
        <v>28785</v>
      </c>
      <c r="C38" s="8">
        <v>487504</v>
      </c>
      <c r="D38" s="8">
        <v>2090</v>
      </c>
    </row>
    <row r="39" spans="1:4" x14ac:dyDescent="0.3">
      <c r="A39" s="3" t="s">
        <v>34</v>
      </c>
      <c r="B39" s="8">
        <v>16850</v>
      </c>
      <c r="C39" s="8"/>
      <c r="D39" s="8">
        <v>0</v>
      </c>
    </row>
    <row r="40" spans="1:4" x14ac:dyDescent="0.3">
      <c r="A40" s="3" t="s">
        <v>35</v>
      </c>
      <c r="B40" s="8"/>
      <c r="C40" s="8">
        <v>13880</v>
      </c>
      <c r="D40" s="8">
        <v>2900</v>
      </c>
    </row>
    <row r="41" spans="1:4" x14ac:dyDescent="0.3">
      <c r="A41" s="3" t="s">
        <v>36</v>
      </c>
      <c r="B41" s="8">
        <v>36060.620000000003</v>
      </c>
      <c r="C41" s="8"/>
      <c r="D41" s="8">
        <v>0</v>
      </c>
    </row>
    <row r="42" spans="1:4" x14ac:dyDescent="0.3">
      <c r="A42" s="3" t="s">
        <v>37</v>
      </c>
      <c r="B42" s="8">
        <v>6808</v>
      </c>
      <c r="C42" s="8"/>
      <c r="D42" s="8">
        <v>0</v>
      </c>
    </row>
    <row r="43" spans="1:4" x14ac:dyDescent="0.3">
      <c r="A43" s="3" t="s">
        <v>38</v>
      </c>
      <c r="B43" s="8">
        <v>3774.5</v>
      </c>
      <c r="C43" s="8">
        <v>25998</v>
      </c>
      <c r="D43" s="8">
        <v>0</v>
      </c>
    </row>
    <row r="44" spans="1:4" x14ac:dyDescent="0.3">
      <c r="A44" s="3" t="s">
        <v>39</v>
      </c>
      <c r="B44" s="8">
        <v>10709.67</v>
      </c>
      <c r="C44" s="8"/>
      <c r="D44" s="8">
        <v>3306</v>
      </c>
    </row>
    <row r="45" spans="1:4" x14ac:dyDescent="0.3">
      <c r="A45" s="3" t="s">
        <v>40</v>
      </c>
      <c r="B45" s="8">
        <v>39980</v>
      </c>
      <c r="C45" s="8"/>
      <c r="D45" s="8">
        <v>0</v>
      </c>
    </row>
    <row r="46" spans="1:4" x14ac:dyDescent="0.3">
      <c r="A46" s="3" t="s">
        <v>41</v>
      </c>
      <c r="B46" s="8">
        <v>3273.3</v>
      </c>
      <c r="C46" s="8"/>
      <c r="D46" s="8">
        <v>8800</v>
      </c>
    </row>
    <row r="47" spans="1:4" x14ac:dyDescent="0.3">
      <c r="A47" s="3" t="s">
        <v>42</v>
      </c>
      <c r="B47" s="8">
        <v>25409</v>
      </c>
      <c r="C47" s="8">
        <v>24499</v>
      </c>
      <c r="D47" s="8">
        <v>0</v>
      </c>
    </row>
    <row r="48" spans="1:4" x14ac:dyDescent="0.3">
      <c r="A48" s="3" t="s">
        <v>43</v>
      </c>
      <c r="B48" s="8"/>
      <c r="C48" s="8">
        <v>243700</v>
      </c>
      <c r="D48" s="8">
        <v>3290</v>
      </c>
    </row>
    <row r="49" spans="1:4" x14ac:dyDescent="0.3">
      <c r="A49" s="3" t="s">
        <v>44</v>
      </c>
      <c r="B49" s="8">
        <v>6926</v>
      </c>
      <c r="C49" s="8">
        <v>2970</v>
      </c>
      <c r="D49" s="8">
        <v>0</v>
      </c>
    </row>
    <row r="50" spans="1:4" x14ac:dyDescent="0.3">
      <c r="A50" s="3" t="s">
        <v>45</v>
      </c>
      <c r="B50" s="8"/>
      <c r="C50" s="8"/>
      <c r="D50" s="8">
        <v>530</v>
      </c>
    </row>
    <row r="51" spans="1:4" x14ac:dyDescent="0.3">
      <c r="A51" s="3" t="s">
        <v>46</v>
      </c>
      <c r="B51" s="8">
        <v>6112</v>
      </c>
      <c r="C51" s="8"/>
      <c r="D51" s="8">
        <v>0</v>
      </c>
    </row>
    <row r="52" spans="1:4" x14ac:dyDescent="0.3">
      <c r="A52" s="3" t="s">
        <v>47</v>
      </c>
      <c r="B52" s="8">
        <v>25162</v>
      </c>
      <c r="C52" s="8">
        <v>25830</v>
      </c>
      <c r="D52" s="8">
        <v>950</v>
      </c>
    </row>
    <row r="53" spans="1:4" x14ac:dyDescent="0.3">
      <c r="A53" s="3" t="s">
        <v>48</v>
      </c>
      <c r="B53" s="8">
        <v>59140</v>
      </c>
      <c r="C53" s="8"/>
      <c r="D53" s="8">
        <v>0</v>
      </c>
    </row>
    <row r="54" spans="1:4" x14ac:dyDescent="0.3">
      <c r="A54" s="3" t="s">
        <v>49</v>
      </c>
      <c r="B54" s="8">
        <v>25195</v>
      </c>
      <c r="C54" s="8"/>
      <c r="D54" s="8">
        <v>0</v>
      </c>
    </row>
    <row r="55" spans="1:4" x14ac:dyDescent="0.3">
      <c r="A55" s="3" t="s">
        <v>50</v>
      </c>
      <c r="B55" s="8">
        <v>7658</v>
      </c>
      <c r="C55" s="8"/>
      <c r="D55" s="8">
        <v>3008</v>
      </c>
    </row>
    <row r="56" spans="1:4" x14ac:dyDescent="0.3">
      <c r="A56" s="3" t="s">
        <v>51</v>
      </c>
      <c r="B56" s="8">
        <v>400</v>
      </c>
      <c r="C56" s="8">
        <v>1873</v>
      </c>
      <c r="D56" s="8">
        <v>72</v>
      </c>
    </row>
    <row r="57" spans="1:4" x14ac:dyDescent="0.3">
      <c r="A57" s="3" t="s">
        <v>52</v>
      </c>
      <c r="B57" s="8"/>
      <c r="C57" s="8"/>
      <c r="D57" s="8">
        <v>9786</v>
      </c>
    </row>
    <row r="58" spans="1:4" x14ac:dyDescent="0.3">
      <c r="A58" s="3" t="s">
        <v>53</v>
      </c>
      <c r="B58" s="8">
        <v>1260</v>
      </c>
      <c r="C58" s="8">
        <v>487504</v>
      </c>
      <c r="D58" s="8">
        <v>137860</v>
      </c>
    </row>
    <row r="59" spans="1:4" x14ac:dyDescent="0.3">
      <c r="A59" s="3" t="s">
        <v>54</v>
      </c>
      <c r="B59" s="8"/>
      <c r="C59" s="8"/>
      <c r="D59" s="8">
        <v>100</v>
      </c>
    </row>
    <row r="60" spans="1:4" ht="15" thickBot="1" x14ac:dyDescent="0.35">
      <c r="A60" s="9" t="s">
        <v>55</v>
      </c>
      <c r="B60" s="10">
        <v>21330</v>
      </c>
      <c r="C60" s="10">
        <v>1265</v>
      </c>
      <c r="D60" s="10">
        <v>30493.5</v>
      </c>
    </row>
    <row r="61" spans="1:4" ht="15" thickBot="1" x14ac:dyDescent="0.35">
      <c r="A61" s="5" t="s">
        <v>56</v>
      </c>
      <c r="B61" s="6">
        <f>SUM(B62:B94)</f>
        <v>379772.5</v>
      </c>
      <c r="C61" s="6">
        <f t="shared" ref="C61:D61" si="0">SUM(C62:C94)</f>
        <v>580336</v>
      </c>
      <c r="D61" s="6">
        <f t="shared" si="0"/>
        <v>307113</v>
      </c>
    </row>
    <row r="62" spans="1:4" x14ac:dyDescent="0.3">
      <c r="A62" s="4" t="s">
        <v>57</v>
      </c>
      <c r="B62" s="7">
        <v>26561</v>
      </c>
      <c r="C62" s="7"/>
      <c r="D62" s="7">
        <v>3923</v>
      </c>
    </row>
    <row r="63" spans="1:4" x14ac:dyDescent="0.3">
      <c r="A63" s="3" t="s">
        <v>58</v>
      </c>
      <c r="B63" s="8"/>
      <c r="C63" s="8">
        <v>25242</v>
      </c>
      <c r="D63" s="8">
        <v>45</v>
      </c>
    </row>
    <row r="64" spans="1:4" x14ac:dyDescent="0.3">
      <c r="A64" s="3" t="s">
        <v>59</v>
      </c>
      <c r="B64" s="8">
        <v>2162</v>
      </c>
      <c r="C64" s="8">
        <v>2889</v>
      </c>
      <c r="D64" s="8">
        <v>0</v>
      </c>
    </row>
    <row r="65" spans="1:4" x14ac:dyDescent="0.3">
      <c r="A65" s="3" t="s">
        <v>60</v>
      </c>
      <c r="B65" s="8">
        <v>3200</v>
      </c>
      <c r="C65" s="8"/>
      <c r="D65" s="8">
        <v>689</v>
      </c>
    </row>
    <row r="66" spans="1:4" x14ac:dyDescent="0.3">
      <c r="A66" s="3" t="s">
        <v>61</v>
      </c>
      <c r="B66" s="8">
        <v>63590</v>
      </c>
      <c r="C66" s="8"/>
      <c r="D66" s="8">
        <v>0</v>
      </c>
    </row>
    <row r="67" spans="1:4" x14ac:dyDescent="0.3">
      <c r="A67" s="3" t="s">
        <v>62</v>
      </c>
      <c r="B67" s="8">
        <v>4564</v>
      </c>
      <c r="C67" s="8"/>
      <c r="D67" s="8">
        <v>0</v>
      </c>
    </row>
    <row r="68" spans="1:4" x14ac:dyDescent="0.3">
      <c r="A68" s="3" t="s">
        <v>63</v>
      </c>
      <c r="B68" s="8">
        <v>4010</v>
      </c>
      <c r="C68" s="8"/>
      <c r="D68" s="8">
        <v>3685</v>
      </c>
    </row>
    <row r="69" spans="1:4" x14ac:dyDescent="0.3">
      <c r="A69" s="3" t="s">
        <v>64</v>
      </c>
      <c r="B69" s="8">
        <v>8043.5</v>
      </c>
      <c r="C69" s="8"/>
      <c r="D69" s="8">
        <v>0</v>
      </c>
    </row>
    <row r="70" spans="1:4" x14ac:dyDescent="0.3">
      <c r="A70" s="3" t="s">
        <v>65</v>
      </c>
      <c r="B70" s="8">
        <v>12500</v>
      </c>
      <c r="C70" s="8">
        <v>6652</v>
      </c>
      <c r="D70" s="8">
        <v>35</v>
      </c>
    </row>
    <row r="71" spans="1:4" x14ac:dyDescent="0.3">
      <c r="A71" s="3" t="s">
        <v>66</v>
      </c>
      <c r="B71" s="8">
        <v>1287</v>
      </c>
      <c r="C71" s="8"/>
      <c r="D71" s="8">
        <v>0</v>
      </c>
    </row>
    <row r="72" spans="1:4" x14ac:dyDescent="0.3">
      <c r="A72" s="3" t="s">
        <v>67</v>
      </c>
      <c r="B72" s="8">
        <v>6997</v>
      </c>
      <c r="C72" s="8"/>
      <c r="D72" s="8">
        <v>0</v>
      </c>
    </row>
    <row r="73" spans="1:4" x14ac:dyDescent="0.3">
      <c r="A73" s="3" t="s">
        <v>68</v>
      </c>
      <c r="B73" s="8">
        <v>8000</v>
      </c>
      <c r="C73" s="8"/>
      <c r="D73" s="8">
        <v>4832</v>
      </c>
    </row>
    <row r="74" spans="1:4" x14ac:dyDescent="0.3">
      <c r="A74" s="3" t="s">
        <v>69</v>
      </c>
      <c r="B74" s="8">
        <v>69010</v>
      </c>
      <c r="C74" s="8"/>
      <c r="D74" s="8">
        <v>1600</v>
      </c>
    </row>
    <row r="75" spans="1:4" x14ac:dyDescent="0.3">
      <c r="A75" s="3" t="s">
        <v>70</v>
      </c>
      <c r="B75" s="8">
        <v>1816</v>
      </c>
      <c r="C75" s="8"/>
      <c r="D75" s="8">
        <v>0</v>
      </c>
    </row>
    <row r="76" spans="1:4" x14ac:dyDescent="0.3">
      <c r="A76" s="3" t="s">
        <v>71</v>
      </c>
      <c r="B76" s="8"/>
      <c r="C76" s="8"/>
      <c r="D76" s="8">
        <v>155</v>
      </c>
    </row>
    <row r="77" spans="1:4" x14ac:dyDescent="0.3">
      <c r="A77" s="3" t="s">
        <v>72</v>
      </c>
      <c r="B77" s="8">
        <v>3738</v>
      </c>
      <c r="C77" s="8">
        <v>487504</v>
      </c>
      <c r="D77" s="8">
        <v>0</v>
      </c>
    </row>
    <row r="78" spans="1:4" x14ac:dyDescent="0.3">
      <c r="A78" s="3" t="s">
        <v>73</v>
      </c>
      <c r="B78" s="8">
        <v>30082</v>
      </c>
      <c r="C78" s="8"/>
      <c r="D78" s="8">
        <v>2500</v>
      </c>
    </row>
    <row r="79" spans="1:4" x14ac:dyDescent="0.3">
      <c r="A79" s="3" t="s">
        <v>74</v>
      </c>
      <c r="B79" s="8">
        <v>19342</v>
      </c>
      <c r="C79" s="8">
        <v>17895</v>
      </c>
      <c r="D79" s="8">
        <v>0</v>
      </c>
    </row>
    <row r="80" spans="1:4" x14ac:dyDescent="0.3">
      <c r="A80" s="3" t="s">
        <v>75</v>
      </c>
      <c r="B80" s="8">
        <v>2160</v>
      </c>
      <c r="C80" s="8"/>
      <c r="D80" s="8">
        <v>1924</v>
      </c>
    </row>
    <row r="81" spans="1:4" x14ac:dyDescent="0.3">
      <c r="A81" s="3" t="s">
        <v>76</v>
      </c>
      <c r="B81" s="8">
        <v>2536</v>
      </c>
      <c r="C81" s="8"/>
      <c r="D81" s="8">
        <v>48</v>
      </c>
    </row>
    <row r="82" spans="1:4" x14ac:dyDescent="0.3">
      <c r="A82" s="3" t="s">
        <v>29</v>
      </c>
      <c r="B82" s="8"/>
      <c r="C82" s="8"/>
      <c r="D82" s="8">
        <v>2461</v>
      </c>
    </row>
    <row r="83" spans="1:4" x14ac:dyDescent="0.3">
      <c r="A83" s="3" t="s">
        <v>77</v>
      </c>
      <c r="B83" s="8">
        <v>735</v>
      </c>
      <c r="C83" s="8"/>
      <c r="D83" s="8">
        <v>0</v>
      </c>
    </row>
    <row r="84" spans="1:4" x14ac:dyDescent="0.3">
      <c r="A84" s="3" t="s">
        <v>78</v>
      </c>
      <c r="B84" s="8">
        <v>168</v>
      </c>
      <c r="C84" s="8"/>
      <c r="D84" s="8">
        <v>2140</v>
      </c>
    </row>
    <row r="85" spans="1:4" x14ac:dyDescent="0.3">
      <c r="A85" s="3" t="s">
        <v>79</v>
      </c>
      <c r="B85" s="8">
        <v>500</v>
      </c>
      <c r="C85" s="8"/>
      <c r="D85" s="8">
        <v>0</v>
      </c>
    </row>
    <row r="86" spans="1:4" x14ac:dyDescent="0.3">
      <c r="A86" s="3" t="s">
        <v>80</v>
      </c>
      <c r="B86" s="8">
        <v>1700</v>
      </c>
      <c r="C86" s="8"/>
      <c r="D86" s="8">
        <v>5992</v>
      </c>
    </row>
    <row r="87" spans="1:4" x14ac:dyDescent="0.3">
      <c r="A87" s="3" t="s">
        <v>81</v>
      </c>
      <c r="B87" s="8">
        <v>4630</v>
      </c>
      <c r="C87" s="8">
        <v>25242</v>
      </c>
      <c r="D87" s="8">
        <v>1364</v>
      </c>
    </row>
    <row r="88" spans="1:4" x14ac:dyDescent="0.3">
      <c r="A88" s="3" t="s">
        <v>82</v>
      </c>
      <c r="B88" s="8">
        <v>11000</v>
      </c>
      <c r="C88" s="8"/>
      <c r="D88" s="8">
        <v>137860</v>
      </c>
    </row>
    <row r="89" spans="1:4" x14ac:dyDescent="0.3">
      <c r="A89" s="3" t="s">
        <v>83</v>
      </c>
      <c r="B89" s="8">
        <v>42028</v>
      </c>
      <c r="C89" s="8">
        <v>945</v>
      </c>
      <c r="D89" s="8">
        <v>0</v>
      </c>
    </row>
    <row r="90" spans="1:4" x14ac:dyDescent="0.3">
      <c r="A90" s="3" t="s">
        <v>84</v>
      </c>
      <c r="B90" s="8">
        <v>37500</v>
      </c>
      <c r="C90" s="8">
        <v>9470</v>
      </c>
      <c r="D90" s="8">
        <v>0</v>
      </c>
    </row>
    <row r="91" spans="1:4" x14ac:dyDescent="0.3">
      <c r="A91" s="3" t="s">
        <v>85</v>
      </c>
      <c r="B91" s="8"/>
      <c r="C91" s="8"/>
      <c r="D91" s="8">
        <v>137860</v>
      </c>
    </row>
    <row r="92" spans="1:4" x14ac:dyDescent="0.3">
      <c r="A92" s="3" t="s">
        <v>49</v>
      </c>
      <c r="B92" s="8"/>
      <c r="C92" s="8">
        <v>4497</v>
      </c>
      <c r="D92" s="8">
        <v>0</v>
      </c>
    </row>
    <row r="93" spans="1:4" x14ac:dyDescent="0.3">
      <c r="A93" s="3" t="s">
        <v>86</v>
      </c>
      <c r="B93" s="8">
        <v>1228</v>
      </c>
      <c r="C93" s="8"/>
      <c r="D93" s="8">
        <v>0</v>
      </c>
    </row>
    <row r="94" spans="1:4" ht="15" thickBot="1" x14ac:dyDescent="0.35">
      <c r="A94" s="9" t="s">
        <v>87</v>
      </c>
      <c r="B94" s="10">
        <v>10685</v>
      </c>
      <c r="C94" s="10"/>
      <c r="D94" s="10">
        <v>0</v>
      </c>
    </row>
    <row r="95" spans="1:4" ht="15" thickBot="1" x14ac:dyDescent="0.35">
      <c r="A95" s="5" t="s">
        <v>88</v>
      </c>
      <c r="B95" s="6">
        <f>SUM(B96:B123)</f>
        <v>118134.32</v>
      </c>
      <c r="C95" s="6">
        <f t="shared" ref="C95:D95" si="1">SUM(C96:C123)</f>
        <v>62938</v>
      </c>
      <c r="D95" s="6">
        <f t="shared" si="1"/>
        <v>65929.5</v>
      </c>
    </row>
    <row r="96" spans="1:4" x14ac:dyDescent="0.3">
      <c r="A96" s="4" t="s">
        <v>89</v>
      </c>
      <c r="B96" s="7"/>
      <c r="C96" s="7"/>
      <c r="D96" s="7">
        <v>12201.5</v>
      </c>
    </row>
    <row r="97" spans="1:4" x14ac:dyDescent="0.3">
      <c r="A97" s="3" t="s">
        <v>90</v>
      </c>
      <c r="B97" s="8"/>
      <c r="C97" s="8">
        <v>8011</v>
      </c>
      <c r="D97" s="8">
        <v>0</v>
      </c>
    </row>
    <row r="98" spans="1:4" x14ac:dyDescent="0.3">
      <c r="A98" s="3" t="s">
        <v>91</v>
      </c>
      <c r="B98" s="8">
        <v>7245</v>
      </c>
      <c r="C98" s="8"/>
      <c r="D98" s="8">
        <v>0</v>
      </c>
    </row>
    <row r="99" spans="1:4" x14ac:dyDescent="0.3">
      <c r="A99" s="3" t="s">
        <v>92</v>
      </c>
      <c r="B99" s="8"/>
      <c r="C99" s="8">
        <v>42463</v>
      </c>
      <c r="D99" s="8">
        <v>0</v>
      </c>
    </row>
    <row r="100" spans="1:4" x14ac:dyDescent="0.3">
      <c r="A100" s="3" t="s">
        <v>93</v>
      </c>
      <c r="B100" s="8">
        <v>652.5</v>
      </c>
      <c r="C100" s="8"/>
      <c r="D100" s="8">
        <v>13600</v>
      </c>
    </row>
    <row r="101" spans="1:4" x14ac:dyDescent="0.3">
      <c r="A101" s="3" t="s">
        <v>94</v>
      </c>
      <c r="B101" s="8">
        <v>3000</v>
      </c>
      <c r="C101" s="8"/>
      <c r="D101" s="8">
        <v>0</v>
      </c>
    </row>
    <row r="102" spans="1:4" x14ac:dyDescent="0.3">
      <c r="A102" s="3" t="s">
        <v>95</v>
      </c>
      <c r="B102" s="8">
        <v>10485.82</v>
      </c>
      <c r="C102" s="8"/>
      <c r="D102" s="8">
        <v>0</v>
      </c>
    </row>
    <row r="103" spans="1:4" x14ac:dyDescent="0.3">
      <c r="A103" s="3" t="s">
        <v>96</v>
      </c>
      <c r="B103" s="8">
        <v>23276</v>
      </c>
      <c r="C103" s="8"/>
      <c r="D103" s="8">
        <v>9980</v>
      </c>
    </row>
    <row r="104" spans="1:4" x14ac:dyDescent="0.3">
      <c r="A104" s="3" t="s">
        <v>97</v>
      </c>
      <c r="B104" s="8">
        <v>5336</v>
      </c>
      <c r="C104" s="8"/>
      <c r="D104" s="8">
        <v>0</v>
      </c>
    </row>
    <row r="105" spans="1:4" x14ac:dyDescent="0.3">
      <c r="A105" s="3" t="s">
        <v>98</v>
      </c>
      <c r="B105" s="8"/>
      <c r="C105" s="8"/>
      <c r="D105" s="8">
        <v>8870</v>
      </c>
    </row>
    <row r="106" spans="1:4" x14ac:dyDescent="0.3">
      <c r="A106" s="3" t="s">
        <v>99</v>
      </c>
      <c r="B106" s="8"/>
      <c r="C106" s="8"/>
      <c r="D106" s="8">
        <v>541</v>
      </c>
    </row>
    <row r="107" spans="1:4" x14ac:dyDescent="0.3">
      <c r="A107" s="3" t="s">
        <v>100</v>
      </c>
      <c r="B107" s="8">
        <v>6281</v>
      </c>
      <c r="C107" s="8"/>
      <c r="D107" s="8">
        <v>0</v>
      </c>
    </row>
    <row r="108" spans="1:4" x14ac:dyDescent="0.3">
      <c r="A108" s="3" t="s">
        <v>101</v>
      </c>
      <c r="B108" s="8"/>
      <c r="C108" s="8"/>
      <c r="D108" s="8">
        <v>8000</v>
      </c>
    </row>
    <row r="109" spans="1:4" x14ac:dyDescent="0.3">
      <c r="A109" s="3" t="s">
        <v>102</v>
      </c>
      <c r="B109" s="8">
        <v>2752</v>
      </c>
      <c r="C109" s="8"/>
      <c r="D109" s="8">
        <v>0</v>
      </c>
    </row>
    <row r="110" spans="1:4" x14ac:dyDescent="0.3">
      <c r="A110" s="3" t="s">
        <v>103</v>
      </c>
      <c r="B110" s="8">
        <v>5785</v>
      </c>
      <c r="C110" s="8"/>
      <c r="D110" s="8">
        <v>0</v>
      </c>
    </row>
    <row r="111" spans="1:4" x14ac:dyDescent="0.3">
      <c r="A111" s="3" t="s">
        <v>104</v>
      </c>
      <c r="B111" s="8">
        <v>7574</v>
      </c>
      <c r="C111" s="8"/>
      <c r="D111" s="8">
        <v>0</v>
      </c>
    </row>
    <row r="112" spans="1:4" x14ac:dyDescent="0.3">
      <c r="A112" s="3" t="s">
        <v>105</v>
      </c>
      <c r="B112" s="8">
        <v>6510</v>
      </c>
      <c r="C112" s="8"/>
      <c r="D112" s="8">
        <v>0</v>
      </c>
    </row>
    <row r="113" spans="1:4" x14ac:dyDescent="0.3">
      <c r="A113" s="3" t="s">
        <v>106</v>
      </c>
      <c r="B113" s="8"/>
      <c r="C113" s="8">
        <v>1200</v>
      </c>
      <c r="D113" s="8">
        <v>0</v>
      </c>
    </row>
    <row r="114" spans="1:4" x14ac:dyDescent="0.3">
      <c r="A114" s="3" t="s">
        <v>107</v>
      </c>
      <c r="B114" s="8">
        <v>7681</v>
      </c>
      <c r="C114" s="8">
        <v>1935</v>
      </c>
      <c r="D114" s="8">
        <v>0</v>
      </c>
    </row>
    <row r="115" spans="1:4" x14ac:dyDescent="0.3">
      <c r="A115" s="3" t="s">
        <v>108</v>
      </c>
      <c r="B115" s="8">
        <v>3783</v>
      </c>
      <c r="C115" s="8"/>
      <c r="D115" s="8">
        <v>0</v>
      </c>
    </row>
    <row r="116" spans="1:4" x14ac:dyDescent="0.3">
      <c r="A116" s="3" t="s">
        <v>109</v>
      </c>
      <c r="B116" s="8">
        <v>4958</v>
      </c>
      <c r="C116" s="8"/>
      <c r="D116" s="8">
        <v>0</v>
      </c>
    </row>
    <row r="117" spans="1:4" x14ac:dyDescent="0.3">
      <c r="A117" s="3" t="s">
        <v>110</v>
      </c>
      <c r="B117" s="8"/>
      <c r="C117" s="8"/>
      <c r="D117" s="8">
        <v>1272</v>
      </c>
    </row>
    <row r="118" spans="1:4" x14ac:dyDescent="0.3">
      <c r="A118" s="3" t="s">
        <v>111</v>
      </c>
      <c r="B118" s="8"/>
      <c r="C118" s="8"/>
      <c r="D118" s="8">
        <v>2520</v>
      </c>
    </row>
    <row r="119" spans="1:4" x14ac:dyDescent="0.3">
      <c r="A119" s="3" t="s">
        <v>112</v>
      </c>
      <c r="B119" s="8">
        <v>240</v>
      </c>
      <c r="C119" s="8"/>
      <c r="D119" s="8">
        <v>0</v>
      </c>
    </row>
    <row r="120" spans="1:4" x14ac:dyDescent="0.3">
      <c r="A120" s="3" t="s">
        <v>113</v>
      </c>
      <c r="B120" s="8"/>
      <c r="C120" s="8">
        <v>1235</v>
      </c>
      <c r="D120" s="8">
        <v>0</v>
      </c>
    </row>
    <row r="121" spans="1:4" x14ac:dyDescent="0.3">
      <c r="A121" s="3" t="s">
        <v>114</v>
      </c>
      <c r="B121" s="8"/>
      <c r="C121" s="8"/>
      <c r="D121" s="8">
        <v>2520</v>
      </c>
    </row>
    <row r="122" spans="1:4" x14ac:dyDescent="0.3">
      <c r="A122" s="3" t="s">
        <v>115</v>
      </c>
      <c r="B122" s="8">
        <v>10606</v>
      </c>
      <c r="C122" s="8">
        <v>8094</v>
      </c>
      <c r="D122" s="8">
        <v>6425</v>
      </c>
    </row>
    <row r="123" spans="1:4" ht="15" thickBot="1" x14ac:dyDescent="0.35">
      <c r="A123" s="13" t="s">
        <v>116</v>
      </c>
      <c r="B123" s="14">
        <v>11969</v>
      </c>
      <c r="C123" s="14"/>
      <c r="D123" s="14">
        <v>0</v>
      </c>
    </row>
    <row r="124" spans="1:4" ht="15" thickBot="1" x14ac:dyDescent="0.35">
      <c r="A124" s="5" t="s">
        <v>117</v>
      </c>
      <c r="B124" s="6">
        <f>SUM(B125:B146)</f>
        <v>181112</v>
      </c>
      <c r="C124" s="6">
        <f t="shared" ref="C124:D124" si="2">SUM(C125:C146)</f>
        <v>648695</v>
      </c>
      <c r="D124" s="6">
        <f t="shared" si="2"/>
        <v>163348</v>
      </c>
    </row>
    <row r="125" spans="1:4" x14ac:dyDescent="0.3">
      <c r="A125" s="4" t="s">
        <v>118</v>
      </c>
      <c r="B125" s="7">
        <v>3534</v>
      </c>
      <c r="C125" s="7"/>
      <c r="D125" s="12">
        <v>138180</v>
      </c>
    </row>
    <row r="126" spans="1:4" x14ac:dyDescent="0.3">
      <c r="A126" s="3" t="s">
        <v>119</v>
      </c>
      <c r="B126" s="8">
        <v>3424</v>
      </c>
      <c r="C126" s="8"/>
      <c r="D126" s="8">
        <v>0</v>
      </c>
    </row>
    <row r="127" spans="1:4" x14ac:dyDescent="0.3">
      <c r="A127" s="3" t="s">
        <v>120</v>
      </c>
      <c r="B127" s="8"/>
      <c r="C127" s="8"/>
      <c r="D127" s="8">
        <v>1896</v>
      </c>
    </row>
    <row r="128" spans="1:4" x14ac:dyDescent="0.3">
      <c r="A128" s="3" t="s">
        <v>121</v>
      </c>
      <c r="B128" s="8">
        <v>13442.5</v>
      </c>
      <c r="C128" s="8">
        <v>25100</v>
      </c>
      <c r="D128" s="8">
        <v>0</v>
      </c>
    </row>
    <row r="129" spans="1:4" x14ac:dyDescent="0.3">
      <c r="A129" s="3" t="s">
        <v>122</v>
      </c>
      <c r="B129" s="8"/>
      <c r="C129" s="8">
        <v>25100</v>
      </c>
      <c r="D129" s="8">
        <v>0</v>
      </c>
    </row>
    <row r="130" spans="1:4" x14ac:dyDescent="0.3">
      <c r="A130" s="3" t="s">
        <v>123</v>
      </c>
      <c r="B130" s="8"/>
      <c r="C130" s="8"/>
      <c r="D130" s="8">
        <v>1066</v>
      </c>
    </row>
    <row r="131" spans="1:4" x14ac:dyDescent="0.3">
      <c r="A131" s="3" t="s">
        <v>124</v>
      </c>
      <c r="B131" s="8">
        <v>6988</v>
      </c>
      <c r="C131" s="8"/>
      <c r="D131" s="8">
        <v>0</v>
      </c>
    </row>
    <row r="132" spans="1:4" x14ac:dyDescent="0.3">
      <c r="A132" s="3" t="s">
        <v>125</v>
      </c>
      <c r="B132" s="8">
        <v>27588</v>
      </c>
      <c r="C132" s="8"/>
      <c r="D132" s="8">
        <v>0</v>
      </c>
    </row>
    <row r="133" spans="1:4" x14ac:dyDescent="0.3">
      <c r="A133" s="3" t="s">
        <v>126</v>
      </c>
      <c r="B133" s="8"/>
      <c r="C133" s="8">
        <v>7962</v>
      </c>
      <c r="D133" s="8">
        <v>0</v>
      </c>
    </row>
    <row r="134" spans="1:4" x14ac:dyDescent="0.3">
      <c r="A134" s="3" t="s">
        <v>127</v>
      </c>
      <c r="B134" s="8">
        <v>1782</v>
      </c>
      <c r="C134" s="8"/>
      <c r="D134" s="8">
        <v>0</v>
      </c>
    </row>
    <row r="135" spans="1:4" x14ac:dyDescent="0.3">
      <c r="A135" s="3" t="s">
        <v>128</v>
      </c>
      <c r="B135" s="8">
        <v>555</v>
      </c>
      <c r="C135" s="8">
        <v>25100</v>
      </c>
      <c r="D135" s="8">
        <v>0</v>
      </c>
    </row>
    <row r="136" spans="1:4" x14ac:dyDescent="0.3">
      <c r="A136" s="3" t="s">
        <v>129</v>
      </c>
      <c r="B136" s="8"/>
      <c r="C136" s="8">
        <v>7962</v>
      </c>
      <c r="D136" s="8">
        <v>0</v>
      </c>
    </row>
    <row r="137" spans="1:4" x14ac:dyDescent="0.3">
      <c r="A137" s="3" t="s">
        <v>130</v>
      </c>
      <c r="B137" s="8">
        <v>65</v>
      </c>
      <c r="C137" s="8"/>
      <c r="D137" s="8">
        <v>0</v>
      </c>
    </row>
    <row r="138" spans="1:4" x14ac:dyDescent="0.3">
      <c r="A138" s="3" t="s">
        <v>131</v>
      </c>
      <c r="B138" s="8">
        <v>14830.5</v>
      </c>
      <c r="C138" s="8">
        <v>30800</v>
      </c>
      <c r="D138" s="8">
        <v>0</v>
      </c>
    </row>
    <row r="139" spans="1:4" x14ac:dyDescent="0.3">
      <c r="A139" s="3" t="s">
        <v>132</v>
      </c>
      <c r="B139" s="8">
        <v>37892</v>
      </c>
      <c r="C139" s="8">
        <v>6105</v>
      </c>
      <c r="D139" s="8">
        <v>0</v>
      </c>
    </row>
    <row r="140" spans="1:4" x14ac:dyDescent="0.3">
      <c r="A140" s="3" t="s">
        <v>133</v>
      </c>
      <c r="B140" s="8">
        <v>1138</v>
      </c>
      <c r="C140" s="8"/>
      <c r="D140" s="8">
        <v>0</v>
      </c>
    </row>
    <row r="141" spans="1:4" x14ac:dyDescent="0.3">
      <c r="A141" s="3" t="s">
        <v>134</v>
      </c>
      <c r="B141" s="8">
        <v>52299</v>
      </c>
      <c r="C141" s="8">
        <v>487504</v>
      </c>
      <c r="D141" s="8">
        <v>15390</v>
      </c>
    </row>
    <row r="142" spans="1:4" x14ac:dyDescent="0.3">
      <c r="A142" s="3" t="s">
        <v>135</v>
      </c>
      <c r="B142" s="8">
        <v>488</v>
      </c>
      <c r="C142" s="8"/>
      <c r="D142" s="8">
        <v>0</v>
      </c>
    </row>
    <row r="143" spans="1:4" x14ac:dyDescent="0.3">
      <c r="A143" s="3" t="s">
        <v>136</v>
      </c>
      <c r="B143" s="8"/>
      <c r="C143" s="8">
        <v>7962</v>
      </c>
      <c r="D143" s="8">
        <v>1308</v>
      </c>
    </row>
    <row r="144" spans="1:4" x14ac:dyDescent="0.3">
      <c r="A144" s="3" t="s">
        <v>137</v>
      </c>
      <c r="B144" s="8">
        <v>15646</v>
      </c>
      <c r="C144" s="8"/>
      <c r="D144" s="8">
        <v>0</v>
      </c>
    </row>
    <row r="145" spans="1:5" x14ac:dyDescent="0.3">
      <c r="A145" s="3" t="s">
        <v>138</v>
      </c>
      <c r="B145" s="8">
        <v>900</v>
      </c>
      <c r="C145" s="8"/>
      <c r="D145" s="8">
        <v>5508</v>
      </c>
    </row>
    <row r="146" spans="1:5" ht="15" thickBot="1" x14ac:dyDescent="0.35">
      <c r="A146" s="9" t="s">
        <v>139</v>
      </c>
      <c r="B146" s="10">
        <v>540</v>
      </c>
      <c r="C146" s="10">
        <v>25100</v>
      </c>
      <c r="D146" s="14">
        <v>0</v>
      </c>
    </row>
    <row r="147" spans="1:5" ht="15" thickBot="1" x14ac:dyDescent="0.35">
      <c r="A147" s="5" t="s">
        <v>140</v>
      </c>
      <c r="B147" s="6">
        <f>SUM(B148:B149)</f>
        <v>18429</v>
      </c>
      <c r="C147" s="6">
        <f t="shared" ref="C147:D147" si="3">SUM(C148:C149)</f>
        <v>0</v>
      </c>
      <c r="D147" s="6">
        <f t="shared" si="3"/>
        <v>0</v>
      </c>
    </row>
    <row r="148" spans="1:5" x14ac:dyDescent="0.3">
      <c r="A148" s="4" t="s">
        <v>141</v>
      </c>
      <c r="B148" s="7">
        <v>15450</v>
      </c>
      <c r="C148" s="7"/>
      <c r="D148" s="12">
        <v>0</v>
      </c>
    </row>
    <row r="149" spans="1:5" ht="15" thickBot="1" x14ac:dyDescent="0.35">
      <c r="A149" s="9" t="s">
        <v>142</v>
      </c>
      <c r="B149" s="10">
        <v>2979</v>
      </c>
      <c r="C149" s="10"/>
      <c r="D149" s="14">
        <v>0</v>
      </c>
    </row>
    <row r="150" spans="1:5" ht="15" thickBot="1" x14ac:dyDescent="0.35">
      <c r="A150" s="5" t="s">
        <v>0</v>
      </c>
      <c r="B150" s="6">
        <f>SUM(B5,B61,B95,B124,B147)</f>
        <v>1724332.36</v>
      </c>
      <c r="C150" s="6">
        <f t="shared" ref="C150:D150" si="4">SUM(C5,C61,C95,C124,C147)</f>
        <v>5376763.25</v>
      </c>
      <c r="D150" s="6">
        <f t="shared" si="4"/>
        <v>1746326.5</v>
      </c>
    </row>
    <row r="151" spans="1:5" x14ac:dyDescent="0.3">
      <c r="A151" s="15" t="s">
        <v>146</v>
      </c>
      <c r="B151" s="16">
        <v>172.43</v>
      </c>
      <c r="C151" s="17">
        <v>537.69000000000005</v>
      </c>
      <c r="D151" s="16">
        <v>174.63</v>
      </c>
      <c r="E151" s="17"/>
    </row>
  </sheetData>
  <pageMargins left="0.7" right="0.7" top="0.75" bottom="0.75" header="0.3" footer="0.3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D4BF2-6E24-450D-A7B4-0613359DA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8E2A16-40CD-4AE1-BFBA-AA7C8A64A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9177A-3012-4AB9-9312-FD8E1A846FDC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Johan Meermans</cp:lastModifiedBy>
  <cp:lastPrinted>2017-09-13T22:51:17Z</cp:lastPrinted>
  <dcterms:created xsi:type="dcterms:W3CDTF">2017-09-06T14:26:21Z</dcterms:created>
  <dcterms:modified xsi:type="dcterms:W3CDTF">2017-09-29T10:16:52Z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