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4115" windowHeight="71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182" i="1" l="1"/>
  <c r="C310" i="1" l="1"/>
  <c r="B310" i="1"/>
  <c r="D230" i="1" l="1"/>
  <c r="D2" i="1"/>
  <c r="F2" i="1" s="1"/>
  <c r="D3" i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D41" i="1"/>
  <c r="F41" i="1" s="1"/>
  <c r="D42" i="1"/>
  <c r="F42" i="1" s="1"/>
  <c r="D43" i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D159" i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D181" i="1"/>
  <c r="F181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D206" i="1"/>
  <c r="F206" i="1" s="1"/>
  <c r="D207" i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E205" i="1" l="1"/>
  <c r="F205" i="1"/>
  <c r="E309" i="1"/>
  <c r="F309" i="1"/>
  <c r="E159" i="1"/>
  <c r="F159" i="1"/>
  <c r="E115" i="1"/>
  <c r="F115" i="1"/>
  <c r="E83" i="1"/>
  <c r="F83" i="1"/>
  <c r="E63" i="1"/>
  <c r="F63" i="1"/>
  <c r="E43" i="1"/>
  <c r="F43" i="1"/>
  <c r="E180" i="1"/>
  <c r="F180" i="1"/>
  <c r="E88" i="1"/>
  <c r="F88" i="1"/>
  <c r="E292" i="1"/>
  <c r="F292" i="1"/>
  <c r="E207" i="1"/>
  <c r="F207" i="1"/>
  <c r="E158" i="1"/>
  <c r="F158" i="1"/>
  <c r="E106" i="1"/>
  <c r="F106" i="1"/>
  <c r="E286" i="1"/>
  <c r="F286" i="1" s="1"/>
  <c r="E96" i="1"/>
  <c r="F96" i="1" s="1"/>
  <c r="E40" i="1"/>
  <c r="F40" i="1" s="1"/>
  <c r="E251" i="1"/>
  <c r="F251" i="1" s="1"/>
  <c r="E239" i="1"/>
  <c r="F239" i="1" s="1"/>
  <c r="E231" i="1"/>
  <c r="F231" i="1" s="1"/>
  <c r="E169" i="1"/>
  <c r="F169" i="1" s="1"/>
  <c r="E77" i="1"/>
  <c r="F77" i="1" s="1"/>
  <c r="E9" i="1"/>
  <c r="F9" i="1" s="1"/>
  <c r="F310" i="1" s="1"/>
  <c r="E230" i="1"/>
  <c r="F230" i="1" s="1"/>
  <c r="D310" i="1"/>
  <c r="E310" i="1" l="1"/>
</calcChain>
</file>

<file path=xl/sharedStrings.xml><?xml version="1.0" encoding="utf-8"?>
<sst xmlns="http://schemas.openxmlformats.org/spreadsheetml/2006/main" count="315" uniqueCount="315">
  <si>
    <t>Gemeente</t>
  </si>
  <si>
    <t>Totaal loonpremies 2013 (A)</t>
  </si>
  <si>
    <t>Totaal premie en gescobijdragevermindering (A+B)</t>
  </si>
  <si>
    <t>Totaal gescobijdrageverminderingen 2013 (B)</t>
  </si>
  <si>
    <t>Regularisatiepremie =  95% (A+B)</t>
  </si>
  <si>
    <t>Besparing</t>
  </si>
  <si>
    <t>Totaal</t>
  </si>
  <si>
    <t xml:space="preserve"> Aalst</t>
  </si>
  <si>
    <t xml:space="preserve"> Aalter</t>
  </si>
  <si>
    <t xml:space="preserve"> Aarschot</t>
  </si>
  <si>
    <t xml:space="preserve"> Aartselaar</t>
  </si>
  <si>
    <t xml:space="preserve"> Affligem</t>
  </si>
  <si>
    <t xml:space="preserve"> Alken</t>
  </si>
  <si>
    <t xml:space="preserve"> Alveringem</t>
  </si>
  <si>
    <t xml:space="preserve"> Antwerpen</t>
  </si>
  <si>
    <t xml:space="preserve"> Anzegem</t>
  </si>
  <si>
    <t xml:space="preserve"> Ardooie</t>
  </si>
  <si>
    <t xml:space="preserve"> Arendonk</t>
  </si>
  <si>
    <t xml:space="preserve"> As</t>
  </si>
  <si>
    <t xml:space="preserve"> Asse</t>
  </si>
  <si>
    <t xml:space="preserve"> Assenede</t>
  </si>
  <si>
    <t xml:space="preserve"> Avelgem</t>
  </si>
  <si>
    <t xml:space="preserve"> Baarle-Hertog</t>
  </si>
  <si>
    <t xml:space="preserve"> Balen</t>
  </si>
  <si>
    <t xml:space="preserve"> Beernem</t>
  </si>
  <si>
    <t xml:space="preserve"> Beerse</t>
  </si>
  <si>
    <t xml:space="preserve"> Beersel</t>
  </si>
  <si>
    <t xml:space="preserve"> Begijnendijk</t>
  </si>
  <si>
    <t xml:space="preserve"> Bekkevoort</t>
  </si>
  <si>
    <t xml:space="preserve"> Beringen</t>
  </si>
  <si>
    <t xml:space="preserve"> Berlaar</t>
  </si>
  <si>
    <t xml:space="preserve"> Berlare</t>
  </si>
  <si>
    <t xml:space="preserve"> Bertem</t>
  </si>
  <si>
    <t xml:space="preserve"> Bever</t>
  </si>
  <si>
    <t xml:space="preserve"> Beveren</t>
  </si>
  <si>
    <t xml:space="preserve"> Bierbeek</t>
  </si>
  <si>
    <t xml:space="preserve"> Bilzen</t>
  </si>
  <si>
    <t xml:space="preserve"> Blankenberge</t>
  </si>
  <si>
    <t xml:space="preserve"> Bocholt</t>
  </si>
  <si>
    <t xml:space="preserve"> Boechout</t>
  </si>
  <si>
    <t xml:space="preserve"> Bonheiden</t>
  </si>
  <si>
    <t xml:space="preserve"> Boom</t>
  </si>
  <si>
    <t xml:space="preserve"> Boortmeerbeek</t>
  </si>
  <si>
    <t xml:space="preserve"> Borgloon</t>
  </si>
  <si>
    <t xml:space="preserve"> Bornem</t>
  </si>
  <si>
    <t xml:space="preserve"> Borsbeek</t>
  </si>
  <si>
    <t xml:space="preserve"> Boutersem</t>
  </si>
  <si>
    <t xml:space="preserve"> Brakel</t>
  </si>
  <si>
    <t xml:space="preserve"> Brasschaat</t>
  </si>
  <si>
    <t xml:space="preserve"> Brecht</t>
  </si>
  <si>
    <t xml:space="preserve"> Bredene</t>
  </si>
  <si>
    <t xml:space="preserve"> Bree</t>
  </si>
  <si>
    <t xml:space="preserve"> Brugge</t>
  </si>
  <si>
    <t xml:space="preserve"> Buggenhout</t>
  </si>
  <si>
    <t xml:space="preserve"> Damme</t>
  </si>
  <si>
    <t xml:space="preserve"> De Haan</t>
  </si>
  <si>
    <t xml:space="preserve"> De Panne</t>
  </si>
  <si>
    <t xml:space="preserve"> De Pinte</t>
  </si>
  <si>
    <t xml:space="preserve"> Deerlijk</t>
  </si>
  <si>
    <t xml:space="preserve"> Deinze</t>
  </si>
  <si>
    <t xml:space="preserve"> Denderleeuw</t>
  </si>
  <si>
    <t xml:space="preserve"> Dendermonde</t>
  </si>
  <si>
    <t xml:space="preserve"> Dentergem</t>
  </si>
  <si>
    <t xml:space="preserve"> Dessel</t>
  </si>
  <si>
    <t xml:space="preserve"> Destelbergen</t>
  </si>
  <si>
    <t xml:space="preserve"> Diepenbeek</t>
  </si>
  <si>
    <t xml:space="preserve"> Diest</t>
  </si>
  <si>
    <t xml:space="preserve"> Diksmuide</t>
  </si>
  <si>
    <t xml:space="preserve"> Dilbeek</t>
  </si>
  <si>
    <t xml:space="preserve"> Dilsen</t>
  </si>
  <si>
    <t xml:space="preserve"> Drogenbos</t>
  </si>
  <si>
    <t xml:space="preserve"> Duffel</t>
  </si>
  <si>
    <t xml:space="preserve"> Edegem</t>
  </si>
  <si>
    <t xml:space="preserve"> Eeklo</t>
  </si>
  <si>
    <t xml:space="preserve"> Erpe-Mere</t>
  </si>
  <si>
    <t xml:space="preserve"> Essen</t>
  </si>
  <si>
    <t xml:space="preserve"> Evergem</t>
  </si>
  <si>
    <t xml:space="preserve"> Galmaarden</t>
  </si>
  <si>
    <t xml:space="preserve"> Gavere</t>
  </si>
  <si>
    <t xml:space="preserve"> Geel</t>
  </si>
  <si>
    <t xml:space="preserve"> Geetbets</t>
  </si>
  <si>
    <t xml:space="preserve"> Genk</t>
  </si>
  <si>
    <t xml:space="preserve"> Gent</t>
  </si>
  <si>
    <t xml:space="preserve"> Geraardsbergen</t>
  </si>
  <si>
    <t xml:space="preserve"> Gingelom</t>
  </si>
  <si>
    <t xml:space="preserve"> Gistel</t>
  </si>
  <si>
    <t xml:space="preserve"> Glabbeek</t>
  </si>
  <si>
    <t xml:space="preserve"> Gooik</t>
  </si>
  <si>
    <t xml:space="preserve"> Grimbergen</t>
  </si>
  <si>
    <t xml:space="preserve"> Grobbendonk</t>
  </si>
  <si>
    <t xml:space="preserve"> Haacht</t>
  </si>
  <si>
    <t xml:space="preserve"> Haaltert</t>
  </si>
  <si>
    <t xml:space="preserve"> Halen</t>
  </si>
  <si>
    <t xml:space="preserve"> Halle</t>
  </si>
  <si>
    <t xml:space="preserve"> Ham</t>
  </si>
  <si>
    <t xml:space="preserve"> Hamme</t>
  </si>
  <si>
    <t xml:space="preserve"> Hamont-Achel</t>
  </si>
  <si>
    <t xml:space="preserve"> Harelbeke</t>
  </si>
  <si>
    <t xml:space="preserve"> Hasselt</t>
  </si>
  <si>
    <t xml:space="preserve"> Hechtel-Eksel</t>
  </si>
  <si>
    <t xml:space="preserve"> Heers</t>
  </si>
  <si>
    <t xml:space="preserve"> Heist-Op-Den-Berg</t>
  </si>
  <si>
    <t xml:space="preserve"> Hemiksem</t>
  </si>
  <si>
    <t xml:space="preserve"> Herent</t>
  </si>
  <si>
    <t xml:space="preserve"> Herentals</t>
  </si>
  <si>
    <t xml:space="preserve"> Herenthout</t>
  </si>
  <si>
    <t xml:space="preserve"> Herk-De-Stad</t>
  </si>
  <si>
    <t xml:space="preserve"> Herne</t>
  </si>
  <si>
    <t xml:space="preserve"> Herselt</t>
  </si>
  <si>
    <t xml:space="preserve"> Herstappe</t>
  </si>
  <si>
    <t xml:space="preserve"> Herzele</t>
  </si>
  <si>
    <t xml:space="preserve"> Heusden-Zolder</t>
  </si>
  <si>
    <t xml:space="preserve"> Heuvelland</t>
  </si>
  <si>
    <t xml:space="preserve"> Hoegaarden</t>
  </si>
  <si>
    <t xml:space="preserve"> Hoeilaart</t>
  </si>
  <si>
    <t xml:space="preserve"> Hoeselt</t>
  </si>
  <si>
    <t xml:space="preserve"> Holsbeek</t>
  </si>
  <si>
    <t xml:space="preserve"> Hooglede</t>
  </si>
  <si>
    <t xml:space="preserve"> Hoogstraten</t>
  </si>
  <si>
    <t xml:space="preserve"> Horebeke</t>
  </si>
  <si>
    <t xml:space="preserve"> Houthalen-Helchteren</t>
  </si>
  <si>
    <t xml:space="preserve"> Houthulst</t>
  </si>
  <si>
    <t xml:space="preserve"> Hove</t>
  </si>
  <si>
    <t xml:space="preserve"> Huldenberg</t>
  </si>
  <si>
    <t xml:space="preserve"> Hulshout</t>
  </si>
  <si>
    <t xml:space="preserve"> Ichtegem</t>
  </si>
  <si>
    <t xml:space="preserve"> Ieper</t>
  </si>
  <si>
    <t xml:space="preserve"> Ingelmunster</t>
  </si>
  <si>
    <t xml:space="preserve"> Izegem</t>
  </si>
  <si>
    <t xml:space="preserve"> Jabbeke</t>
  </si>
  <si>
    <t xml:space="preserve"> Kalmthout</t>
  </si>
  <si>
    <t xml:space="preserve"> Kampenhout</t>
  </si>
  <si>
    <t xml:space="preserve"> Kapellen</t>
  </si>
  <si>
    <t xml:space="preserve"> Kapelle-Op-Den-Bos</t>
  </si>
  <si>
    <t xml:space="preserve"> Kaprijke</t>
  </si>
  <si>
    <t xml:space="preserve"> Kasterlee</t>
  </si>
  <si>
    <t xml:space="preserve"> Keerbergen</t>
  </si>
  <si>
    <t xml:space="preserve"> Kinrooi</t>
  </si>
  <si>
    <t xml:space="preserve"> Kluisbergen</t>
  </si>
  <si>
    <t xml:space="preserve"> Knesselare</t>
  </si>
  <si>
    <t xml:space="preserve"> Knokke-Heist</t>
  </si>
  <si>
    <t xml:space="preserve"> Koekelare</t>
  </si>
  <si>
    <t xml:space="preserve"> Koksijde</t>
  </si>
  <si>
    <t xml:space="preserve"> Kontich</t>
  </si>
  <si>
    <t xml:space="preserve"> Kortemark</t>
  </si>
  <si>
    <t xml:space="preserve"> Kortenaken</t>
  </si>
  <si>
    <t xml:space="preserve"> Kortenberg</t>
  </si>
  <si>
    <t xml:space="preserve"> Kortessem</t>
  </si>
  <si>
    <t xml:space="preserve"> Kortrijk</t>
  </si>
  <si>
    <t xml:space="preserve"> Kraainem</t>
  </si>
  <si>
    <t xml:space="preserve"> Kruibeke</t>
  </si>
  <si>
    <t xml:space="preserve"> Kruishoutem</t>
  </si>
  <si>
    <t xml:space="preserve"> Kuurne</t>
  </si>
  <si>
    <t xml:space="preserve"> Laakdal</t>
  </si>
  <si>
    <t xml:space="preserve"> Laarne</t>
  </si>
  <si>
    <t xml:space="preserve"> Lanaken</t>
  </si>
  <si>
    <t xml:space="preserve"> Landen</t>
  </si>
  <si>
    <t xml:space="preserve"> Langemark-Poelkapelle</t>
  </si>
  <si>
    <t xml:space="preserve"> Lebbeke</t>
  </si>
  <si>
    <t xml:space="preserve"> Lede</t>
  </si>
  <si>
    <t xml:space="preserve"> Ledegem</t>
  </si>
  <si>
    <t xml:space="preserve"> Lendelede</t>
  </si>
  <si>
    <t xml:space="preserve"> Lennik</t>
  </si>
  <si>
    <t xml:space="preserve"> Leopoldsburg</t>
  </si>
  <si>
    <t xml:space="preserve"> Leuven</t>
  </si>
  <si>
    <t xml:space="preserve"> Lichtervelde</t>
  </si>
  <si>
    <t xml:space="preserve"> Liedekerke</t>
  </si>
  <si>
    <t xml:space="preserve"> Lier</t>
  </si>
  <si>
    <t xml:space="preserve"> Lierde</t>
  </si>
  <si>
    <t xml:space="preserve"> Lille</t>
  </si>
  <si>
    <t xml:space="preserve"> Linkebeek</t>
  </si>
  <si>
    <t xml:space="preserve"> Lint</t>
  </si>
  <si>
    <t xml:space="preserve"> Linter</t>
  </si>
  <si>
    <t xml:space="preserve"> Lochristi</t>
  </si>
  <si>
    <t xml:space="preserve"> Lokeren</t>
  </si>
  <si>
    <t xml:space="preserve"> Lommel</t>
  </si>
  <si>
    <t xml:space="preserve"> Londerzeel</t>
  </si>
  <si>
    <t xml:space="preserve"> Lo-Reninge</t>
  </si>
  <si>
    <t xml:space="preserve"> Lovendegem</t>
  </si>
  <si>
    <t xml:space="preserve"> Lubbeek</t>
  </si>
  <si>
    <t xml:space="preserve"> Lummen</t>
  </si>
  <si>
    <t xml:space="preserve"> Maarkedal</t>
  </si>
  <si>
    <t xml:space="preserve"> Maaseik</t>
  </si>
  <si>
    <t xml:space="preserve"> Maasmechelen</t>
  </si>
  <si>
    <t xml:space="preserve"> Machelen</t>
  </si>
  <si>
    <t xml:space="preserve"> Maldegem</t>
  </si>
  <si>
    <t xml:space="preserve"> Malle</t>
  </si>
  <si>
    <t xml:space="preserve"> Mechelen</t>
  </si>
  <si>
    <t xml:space="preserve"> Meerhout</t>
  </si>
  <si>
    <t xml:space="preserve"> Meeuwen-Gruitrode</t>
  </si>
  <si>
    <t xml:space="preserve"> Meise</t>
  </si>
  <si>
    <t xml:space="preserve"> Melle</t>
  </si>
  <si>
    <t xml:space="preserve"> Menen</t>
  </si>
  <si>
    <t xml:space="preserve"> Merchtem</t>
  </si>
  <si>
    <t xml:space="preserve"> Merelbeke</t>
  </si>
  <si>
    <t xml:space="preserve"> Merksplas</t>
  </si>
  <si>
    <t xml:space="preserve"> Mesen</t>
  </si>
  <si>
    <t xml:space="preserve"> Meulebeke</t>
  </si>
  <si>
    <t xml:space="preserve"> Middelkerke</t>
  </si>
  <si>
    <t xml:space="preserve"> Moerbeke</t>
  </si>
  <si>
    <t xml:space="preserve"> Mol</t>
  </si>
  <si>
    <t xml:space="preserve"> Moorslede</t>
  </si>
  <si>
    <t xml:space="preserve"> Mortsel</t>
  </si>
  <si>
    <t xml:space="preserve"> Nazareth</t>
  </si>
  <si>
    <t xml:space="preserve"> Neerpelt</t>
  </si>
  <si>
    <t xml:space="preserve"> Nevele</t>
  </si>
  <si>
    <t xml:space="preserve"> Niel</t>
  </si>
  <si>
    <t xml:space="preserve"> Nieuwerkerken</t>
  </si>
  <si>
    <t xml:space="preserve"> Nieuwpoort</t>
  </si>
  <si>
    <t xml:space="preserve"> Nijlen</t>
  </si>
  <si>
    <t xml:space="preserve"> Ninove</t>
  </si>
  <si>
    <t xml:space="preserve"> Olen</t>
  </si>
  <si>
    <t xml:space="preserve"> Oostende</t>
  </si>
  <si>
    <t xml:space="preserve"> Oosterzele</t>
  </si>
  <si>
    <t xml:space="preserve"> Oostkamp</t>
  </si>
  <si>
    <t xml:space="preserve"> Oostrozebeke</t>
  </si>
  <si>
    <t xml:space="preserve"> Opglabbeek</t>
  </si>
  <si>
    <t xml:space="preserve"> Opwijk</t>
  </si>
  <si>
    <t xml:space="preserve"> Oudenaarde</t>
  </si>
  <si>
    <t xml:space="preserve"> Oudenburg</t>
  </si>
  <si>
    <t xml:space="preserve"> Oud-Heverlee</t>
  </si>
  <si>
    <t xml:space="preserve"> Oud-Turnhout</t>
  </si>
  <si>
    <t xml:space="preserve"> Overijse</t>
  </si>
  <si>
    <t xml:space="preserve"> Overpelt</t>
  </si>
  <si>
    <t xml:space="preserve"> Peer</t>
  </si>
  <si>
    <t xml:space="preserve"> Pepingen</t>
  </si>
  <si>
    <t xml:space="preserve"> Pittem</t>
  </si>
  <si>
    <t xml:space="preserve"> Poperinge</t>
  </si>
  <si>
    <t xml:space="preserve"> Putte</t>
  </si>
  <si>
    <t xml:space="preserve"> Puurs</t>
  </si>
  <si>
    <t xml:space="preserve"> Ranst</t>
  </si>
  <si>
    <t xml:space="preserve"> Ravels</t>
  </si>
  <si>
    <t xml:space="preserve"> Retie</t>
  </si>
  <si>
    <t xml:space="preserve"> Riemst</t>
  </si>
  <si>
    <t xml:space="preserve"> Rijkevorsel</t>
  </si>
  <si>
    <t xml:space="preserve"> Roeselare</t>
  </si>
  <si>
    <t xml:space="preserve"> Ronse</t>
  </si>
  <si>
    <t xml:space="preserve"> Roosdaal</t>
  </si>
  <si>
    <t xml:space="preserve"> Rotselaar</t>
  </si>
  <si>
    <t xml:space="preserve"> Ruiselede</t>
  </si>
  <si>
    <t xml:space="preserve"> Rumst</t>
  </si>
  <si>
    <t xml:space="preserve"> Schelle</t>
  </si>
  <si>
    <t xml:space="preserve"> Scherpenheuvel-Zichem</t>
  </si>
  <si>
    <t xml:space="preserve"> Schilde</t>
  </si>
  <si>
    <t xml:space="preserve"> Schoten</t>
  </si>
  <si>
    <t xml:space="preserve"> Sint-Amands</t>
  </si>
  <si>
    <t xml:space="preserve"> Sint-Genesius-Rode</t>
  </si>
  <si>
    <t xml:space="preserve"> Sint-Gillis-Waas</t>
  </si>
  <si>
    <t xml:space="preserve"> Sint-Katelijne-Waver</t>
  </si>
  <si>
    <t xml:space="preserve"> Sint-Laureins</t>
  </si>
  <si>
    <t xml:space="preserve"> Sint-Lievens-Houtem</t>
  </si>
  <si>
    <t xml:space="preserve"> Sint-Martens-Latem</t>
  </si>
  <si>
    <t xml:space="preserve"> Sint-Niklaas</t>
  </si>
  <si>
    <t xml:space="preserve"> Sint-Pieters-Leeuw</t>
  </si>
  <si>
    <t xml:space="preserve"> Sint-Truiden</t>
  </si>
  <si>
    <t xml:space="preserve"> Spiere-Helkijn</t>
  </si>
  <si>
    <t xml:space="preserve"> Stabroek</t>
  </si>
  <si>
    <t xml:space="preserve"> Staden</t>
  </si>
  <si>
    <t xml:space="preserve"> Steenokkerzeel</t>
  </si>
  <si>
    <t xml:space="preserve"> Stekene</t>
  </si>
  <si>
    <t xml:space="preserve"> Temse</t>
  </si>
  <si>
    <t xml:space="preserve"> Ternat</t>
  </si>
  <si>
    <t xml:space="preserve"> Tervuren</t>
  </si>
  <si>
    <t xml:space="preserve"> Tessenderlo</t>
  </si>
  <si>
    <t xml:space="preserve"> Tielt</t>
  </si>
  <si>
    <t xml:space="preserve"> Tielt-Winge</t>
  </si>
  <si>
    <t xml:space="preserve"> Tienen</t>
  </si>
  <si>
    <t xml:space="preserve"> Tongeren</t>
  </si>
  <si>
    <t xml:space="preserve"> Torhout</t>
  </si>
  <si>
    <t xml:space="preserve"> Tremelo</t>
  </si>
  <si>
    <t xml:space="preserve"> Turnhout</t>
  </si>
  <si>
    <t xml:space="preserve"> Veurne</t>
  </si>
  <si>
    <t xml:space="preserve"> Vilvoorde</t>
  </si>
  <si>
    <t xml:space="preserve"> Vleteren</t>
  </si>
  <si>
    <t xml:space="preserve"> Voeren</t>
  </si>
  <si>
    <t xml:space="preserve"> Vorselaar</t>
  </si>
  <si>
    <t xml:space="preserve"> Vosselaar</t>
  </si>
  <si>
    <t xml:space="preserve"> Waarschoot</t>
  </si>
  <si>
    <t xml:space="preserve"> Waasmunster</t>
  </si>
  <si>
    <t xml:space="preserve"> Wachtebeke</t>
  </si>
  <si>
    <t xml:space="preserve"> Waregem</t>
  </si>
  <si>
    <t xml:space="preserve"> Wellen</t>
  </si>
  <si>
    <t xml:space="preserve"> Wemmel</t>
  </si>
  <si>
    <t xml:space="preserve"> Wervik</t>
  </si>
  <si>
    <t xml:space="preserve"> Westerlo</t>
  </si>
  <si>
    <t xml:space="preserve"> Wetteren</t>
  </si>
  <si>
    <t xml:space="preserve"> Wevelgem</t>
  </si>
  <si>
    <t xml:space="preserve"> Wezembeek-Oppem</t>
  </si>
  <si>
    <t xml:space="preserve"> Wichelen</t>
  </si>
  <si>
    <t xml:space="preserve"> Wielsbeke</t>
  </si>
  <si>
    <t xml:space="preserve"> Wijnegem</t>
  </si>
  <si>
    <t xml:space="preserve"> Willebroek</t>
  </si>
  <si>
    <t xml:space="preserve"> Wingene</t>
  </si>
  <si>
    <t xml:space="preserve"> Wommelgem</t>
  </si>
  <si>
    <t xml:space="preserve"> Wortegem-Petegem</t>
  </si>
  <si>
    <t xml:space="preserve"> Wuustwezel</t>
  </si>
  <si>
    <t xml:space="preserve"> Zandhoven</t>
  </si>
  <si>
    <t xml:space="preserve"> Zaventem</t>
  </si>
  <si>
    <t xml:space="preserve"> Zedelgem</t>
  </si>
  <si>
    <t xml:space="preserve"> Zele</t>
  </si>
  <si>
    <t xml:space="preserve"> Zelzate</t>
  </si>
  <si>
    <t xml:space="preserve"> Zemst</t>
  </si>
  <si>
    <t xml:space="preserve"> Zingem</t>
  </si>
  <si>
    <t xml:space="preserve"> Zoersel</t>
  </si>
  <si>
    <t xml:space="preserve"> Zomergem</t>
  </si>
  <si>
    <t xml:space="preserve"> Zonhoven</t>
  </si>
  <si>
    <t xml:space="preserve"> Zonnebeke</t>
  </si>
  <si>
    <t xml:space="preserve"> Zottegem</t>
  </si>
  <si>
    <t xml:space="preserve"> Zoutleeuw</t>
  </si>
  <si>
    <t xml:space="preserve"> Zuienkerke</t>
  </si>
  <si>
    <t xml:space="preserve"> Zulte</t>
  </si>
  <si>
    <t xml:space="preserve"> Zutendaal</t>
  </si>
  <si>
    <t xml:space="preserve"> Zwalm</t>
  </si>
  <si>
    <t xml:space="preserve"> Zwevegem</t>
  </si>
  <si>
    <t xml:space="preserve"> Zwijndrecht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</si>
</sst>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\-#,##0.0000\ "/>
    <numFmt numFmtId="165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tabSelected="1" zoomScaleNormal="100" zoomScaleSheetLayoutView="78" workbookViewId="0">
      <pane ySplit="1" topLeftCell="A125" activePane="bottomLeft" state="frozen"/>
      <selection activeCell="D1" sqref="D1"/>
      <selection pane="bottomLeft" activeCell="E154" sqref="E154"/>
    </sheetView>
  </sheetViews>
  <sheetFormatPr defaultRowHeight="15" x14ac:dyDescent="0.25"/>
  <cols>
    <col min="1" max="1" width="39.42578125" customWidth="1"/>
    <col min="2" max="2" width="26.5703125" style="1" bestFit="1" customWidth="1"/>
    <col min="3" max="3" width="34.5703125" style="1" bestFit="1" customWidth="1"/>
    <col min="4" max="4" width="25.28515625" style="1" customWidth="1"/>
    <col min="5" max="5" width="18.28515625" style="1" bestFit="1" customWidth="1"/>
    <col min="6" max="6" width="15" style="2" customWidth="1"/>
  </cols>
  <sheetData>
    <row r="1" spans="1:6" ht="43.5" x14ac:dyDescent="0.35">
      <c r="A1" s="6" t="s">
        <v>0</v>
      </c>
      <c r="B1" s="7" t="s">
        <v>1</v>
      </c>
      <c r="C1" s="8" t="s">
        <v>3</v>
      </c>
      <c r="D1" s="8" t="s">
        <v>2</v>
      </c>
      <c r="E1" s="8" t="s">
        <v>4</v>
      </c>
      <c r="F1" s="9" t="s">
        <v>5</v>
      </c>
    </row>
    <row r="2" spans="1:6" ht="14.45" x14ac:dyDescent="0.35">
      <c r="A2" t="s">
        <v>7</v>
      </c>
      <c r="B2" s="1">
        <v>2350581.9965999997</v>
      </c>
      <c r="C2" s="1">
        <v>1659042.4568399999</v>
      </c>
      <c r="D2" s="1">
        <f t="shared" ref="D2:D59" si="0">B2+C2</f>
        <v>4009624.4534399994</v>
      </c>
      <c r="E2" s="1">
        <v>3809143.2307679993</v>
      </c>
      <c r="F2" s="2">
        <f>D2-E2</f>
        <v>200481.22267200006</v>
      </c>
    </row>
    <row r="3" spans="1:6" ht="14.45" x14ac:dyDescent="0.35">
      <c r="A3" t="s">
        <v>8</v>
      </c>
      <c r="B3" s="1">
        <v>651350.24697600002</v>
      </c>
      <c r="C3" s="1">
        <v>429958.95556499995</v>
      </c>
      <c r="D3" s="1">
        <f t="shared" si="0"/>
        <v>1081309.202541</v>
      </c>
      <c r="E3" s="1">
        <v>1027243.7424139499</v>
      </c>
      <c r="F3" s="2">
        <f t="shared" ref="F3:F66" si="1">D3-E3</f>
        <v>54065.460127050057</v>
      </c>
    </row>
    <row r="4" spans="1:6" ht="14.45" x14ac:dyDescent="0.35">
      <c r="A4" t="s">
        <v>9</v>
      </c>
      <c r="B4" s="1">
        <v>241929.81125999999</v>
      </c>
      <c r="C4" s="1">
        <v>138129.22588500002</v>
      </c>
      <c r="D4" s="1">
        <f t="shared" si="0"/>
        <v>380059.03714500001</v>
      </c>
      <c r="E4" s="1">
        <v>361056.08528775</v>
      </c>
      <c r="F4" s="2">
        <f t="shared" si="1"/>
        <v>19002.951857250009</v>
      </c>
    </row>
    <row r="5" spans="1:6" ht="14.45" x14ac:dyDescent="0.35">
      <c r="A5" t="s">
        <v>10</v>
      </c>
      <c r="B5" s="1">
        <v>298714.36384125001</v>
      </c>
      <c r="C5" s="1">
        <v>202699.440432</v>
      </c>
      <c r="D5" s="1">
        <f t="shared" si="0"/>
        <v>501413.80427325005</v>
      </c>
      <c r="E5" s="1">
        <v>476343.11405958759</v>
      </c>
      <c r="F5" s="2">
        <f t="shared" si="1"/>
        <v>25070.690213662456</v>
      </c>
    </row>
    <row r="6" spans="1:6" ht="14.45" x14ac:dyDescent="0.35">
      <c r="A6" t="s">
        <v>11</v>
      </c>
      <c r="B6" s="1">
        <v>216526.93566299998</v>
      </c>
      <c r="C6" s="1">
        <v>142906.86385200001</v>
      </c>
      <c r="D6" s="1">
        <f t="shared" si="0"/>
        <v>359433.79951499996</v>
      </c>
      <c r="E6" s="1">
        <v>341462.10953924997</v>
      </c>
      <c r="F6" s="2">
        <f t="shared" si="1"/>
        <v>17971.689975749992</v>
      </c>
    </row>
    <row r="7" spans="1:6" ht="14.45" x14ac:dyDescent="0.35">
      <c r="A7" t="s">
        <v>12</v>
      </c>
      <c r="B7" s="1">
        <v>209979.27146700001</v>
      </c>
      <c r="C7" s="1">
        <v>141727.55998500003</v>
      </c>
      <c r="D7" s="1">
        <f t="shared" si="0"/>
        <v>351706.83145200007</v>
      </c>
      <c r="E7" s="1">
        <v>334121.48987940006</v>
      </c>
      <c r="F7" s="2">
        <f t="shared" si="1"/>
        <v>17585.341572600009</v>
      </c>
    </row>
    <row r="8" spans="1:6" ht="14.45" x14ac:dyDescent="0.35">
      <c r="A8" t="s">
        <v>13</v>
      </c>
      <c r="B8" s="1">
        <v>153241.02892499999</v>
      </c>
      <c r="C8" s="1">
        <v>90183.081267000001</v>
      </c>
      <c r="D8" s="1">
        <f t="shared" si="0"/>
        <v>243424.11019199999</v>
      </c>
      <c r="E8" s="1">
        <v>231252.9046824</v>
      </c>
      <c r="F8" s="2">
        <f t="shared" si="1"/>
        <v>12171.205509599997</v>
      </c>
    </row>
    <row r="9" spans="1:6" ht="14.45" x14ac:dyDescent="0.35">
      <c r="A9" t="s">
        <v>14</v>
      </c>
      <c r="B9" s="1">
        <v>6224896.2641376331</v>
      </c>
      <c r="C9" s="1">
        <v>4027307.2122999998</v>
      </c>
      <c r="D9" s="1">
        <f t="shared" si="0"/>
        <v>10252203.476437632</v>
      </c>
      <c r="E9" s="1">
        <f>D9*95%</f>
        <v>9739593.3026157506</v>
      </c>
      <c r="F9" s="2">
        <f t="shared" si="1"/>
        <v>512610.17382188141</v>
      </c>
    </row>
    <row r="10" spans="1:6" ht="14.45" x14ac:dyDescent="0.35">
      <c r="A10" t="s">
        <v>15</v>
      </c>
      <c r="B10" s="1">
        <v>323508.31205124996</v>
      </c>
      <c r="C10" s="1">
        <v>250593.39683100002</v>
      </c>
      <c r="D10" s="1">
        <f t="shared" si="0"/>
        <v>574101.70888225001</v>
      </c>
      <c r="E10" s="1">
        <v>545396.62343813747</v>
      </c>
      <c r="F10" s="2">
        <f t="shared" si="1"/>
        <v>28705.085444112541</v>
      </c>
    </row>
    <row r="11" spans="1:6" ht="14.45" x14ac:dyDescent="0.35">
      <c r="A11" t="s">
        <v>16</v>
      </c>
      <c r="B11" s="1">
        <v>201785.41999999998</v>
      </c>
      <c r="C11" s="1">
        <v>122079.71209500001</v>
      </c>
      <c r="D11" s="1">
        <f t="shared" si="0"/>
        <v>323865.13209500001</v>
      </c>
      <c r="E11" s="1">
        <v>307671.87549025001</v>
      </c>
      <c r="F11" s="2">
        <f t="shared" si="1"/>
        <v>16193.25660475</v>
      </c>
    </row>
    <row r="12" spans="1:6" ht="14.45" x14ac:dyDescent="0.35">
      <c r="A12" t="s">
        <v>17</v>
      </c>
      <c r="B12" s="1">
        <v>172957.34868624998</v>
      </c>
      <c r="C12" s="1">
        <v>113617.70105399999</v>
      </c>
      <c r="D12" s="1">
        <f t="shared" si="0"/>
        <v>286575.04974024999</v>
      </c>
      <c r="E12" s="1">
        <v>272246.29725323746</v>
      </c>
      <c r="F12" s="2">
        <f t="shared" si="1"/>
        <v>14328.752487012534</v>
      </c>
    </row>
    <row r="13" spans="1:6" ht="14.45" x14ac:dyDescent="0.35">
      <c r="A13" t="s">
        <v>18</v>
      </c>
      <c r="B13" s="1">
        <v>149004.32724499999</v>
      </c>
      <c r="C13" s="1">
        <v>98585.798553000015</v>
      </c>
      <c r="D13" s="1">
        <f t="shared" si="0"/>
        <v>247590.12579800002</v>
      </c>
      <c r="E13" s="1">
        <v>235210.6195081</v>
      </c>
      <c r="F13" s="2">
        <f t="shared" si="1"/>
        <v>12379.506289900019</v>
      </c>
    </row>
    <row r="14" spans="1:6" ht="14.45" x14ac:dyDescent="0.35">
      <c r="A14" t="s">
        <v>19</v>
      </c>
      <c r="B14" s="1">
        <v>672174.50231999985</v>
      </c>
      <c r="C14" s="1">
        <v>439949.63293199992</v>
      </c>
      <c r="D14" s="1">
        <f t="shared" si="0"/>
        <v>1112124.1352519998</v>
      </c>
      <c r="E14" s="1">
        <v>1056517.9284893998</v>
      </c>
      <c r="F14" s="2">
        <f t="shared" si="1"/>
        <v>55606.206762599992</v>
      </c>
    </row>
    <row r="15" spans="1:6" ht="14.45" x14ac:dyDescent="0.35">
      <c r="A15" t="s">
        <v>20</v>
      </c>
      <c r="B15" s="1">
        <v>177610.63849124999</v>
      </c>
      <c r="C15" s="1">
        <v>120520.361511</v>
      </c>
      <c r="D15" s="1">
        <f t="shared" si="0"/>
        <v>298131.00000224996</v>
      </c>
      <c r="E15" s="1">
        <v>283224.45000213746</v>
      </c>
      <c r="F15" s="2">
        <f t="shared" si="1"/>
        <v>14906.550000112504</v>
      </c>
    </row>
    <row r="16" spans="1:6" ht="14.45" x14ac:dyDescent="0.35">
      <c r="A16" t="s">
        <v>21</v>
      </c>
      <c r="B16" s="1">
        <v>243960.48156099999</v>
      </c>
      <c r="C16" s="1">
        <v>176167.87786799998</v>
      </c>
      <c r="D16" s="1">
        <f t="shared" si="0"/>
        <v>420128.35942899995</v>
      </c>
      <c r="E16" s="1">
        <v>399121.94145754992</v>
      </c>
      <c r="F16" s="2">
        <f t="shared" si="1"/>
        <v>21006.417971450021</v>
      </c>
    </row>
    <row r="17" spans="1:6" ht="14.45" x14ac:dyDescent="0.35">
      <c r="A17" t="s">
        <v>22</v>
      </c>
      <c r="B17" s="1">
        <v>161677.02289600001</v>
      </c>
      <c r="C17" s="1">
        <v>104648.25482099999</v>
      </c>
      <c r="D17" s="1">
        <f t="shared" si="0"/>
        <v>266325.27771699999</v>
      </c>
      <c r="E17" s="1">
        <v>253009.01383114996</v>
      </c>
      <c r="F17" s="2">
        <f t="shared" si="1"/>
        <v>13316.263885850029</v>
      </c>
    </row>
    <row r="18" spans="1:6" ht="14.45" x14ac:dyDescent="0.35">
      <c r="A18" t="s">
        <v>23</v>
      </c>
      <c r="B18" s="1">
        <v>759804.18388300005</v>
      </c>
      <c r="C18" s="1">
        <v>475796.04664499999</v>
      </c>
      <c r="D18" s="1">
        <f t="shared" si="0"/>
        <v>1235600.230528</v>
      </c>
      <c r="E18" s="1">
        <v>1173820.2190016001</v>
      </c>
      <c r="F18" s="2">
        <f t="shared" si="1"/>
        <v>61780.011526399991</v>
      </c>
    </row>
    <row r="19" spans="1:6" ht="14.45" x14ac:dyDescent="0.35">
      <c r="A19" t="s">
        <v>24</v>
      </c>
      <c r="B19" s="1">
        <v>279919.73413699999</v>
      </c>
      <c r="C19" s="1">
        <v>163037.56437000001</v>
      </c>
      <c r="D19" s="1">
        <f t="shared" si="0"/>
        <v>442957.29850699997</v>
      </c>
      <c r="E19" s="1">
        <v>420809.43358164997</v>
      </c>
      <c r="F19" s="2">
        <f t="shared" si="1"/>
        <v>22147.864925350004</v>
      </c>
    </row>
    <row r="20" spans="1:6" ht="14.45" x14ac:dyDescent="0.35">
      <c r="A20" t="s">
        <v>25</v>
      </c>
      <c r="B20" s="1">
        <v>582822.55492899998</v>
      </c>
      <c r="C20" s="1">
        <v>373002.48243899998</v>
      </c>
      <c r="D20" s="1">
        <f t="shared" si="0"/>
        <v>955825.03736800002</v>
      </c>
      <c r="E20" s="1">
        <v>908033.7854996</v>
      </c>
      <c r="F20" s="2">
        <f t="shared" si="1"/>
        <v>47791.251868400024</v>
      </c>
    </row>
    <row r="21" spans="1:6" ht="14.45" x14ac:dyDescent="0.35">
      <c r="A21" t="s">
        <v>26</v>
      </c>
      <c r="B21" s="1">
        <v>459194.62712099997</v>
      </c>
      <c r="C21" s="1">
        <v>288114.78799799999</v>
      </c>
      <c r="D21" s="1">
        <f t="shared" si="0"/>
        <v>747309.41511900001</v>
      </c>
      <c r="E21" s="1">
        <v>709943.94436305005</v>
      </c>
      <c r="F21" s="2">
        <f t="shared" si="1"/>
        <v>37365.470755949966</v>
      </c>
    </row>
    <row r="22" spans="1:6" ht="14.45" x14ac:dyDescent="0.35">
      <c r="A22" t="s">
        <v>27</v>
      </c>
      <c r="B22" s="1">
        <v>287154.014127</v>
      </c>
      <c r="C22" s="1">
        <v>192206.54831400001</v>
      </c>
      <c r="D22" s="1">
        <f t="shared" si="0"/>
        <v>479360.56244100002</v>
      </c>
      <c r="E22" s="1">
        <v>455392.53431895003</v>
      </c>
      <c r="F22" s="2">
        <f t="shared" si="1"/>
        <v>23968.028122049989</v>
      </c>
    </row>
    <row r="23" spans="1:6" ht="14.45" x14ac:dyDescent="0.35">
      <c r="A23" t="s">
        <v>28</v>
      </c>
      <c r="B23" s="1">
        <v>134245.385779</v>
      </c>
      <c r="C23" s="1">
        <v>85676.718878999993</v>
      </c>
      <c r="D23" s="1">
        <f t="shared" si="0"/>
        <v>219922.104658</v>
      </c>
      <c r="E23" s="1">
        <v>208925.99942510002</v>
      </c>
      <c r="F23" s="2">
        <f t="shared" si="1"/>
        <v>10996.105232899979</v>
      </c>
    </row>
    <row r="24" spans="1:6" x14ac:dyDescent="0.25">
      <c r="A24" t="s">
        <v>29</v>
      </c>
      <c r="B24" s="1">
        <v>605943.50685000001</v>
      </c>
      <c r="C24" s="1">
        <v>421356.540798</v>
      </c>
      <c r="D24" s="1">
        <f t="shared" si="0"/>
        <v>1027300.0476480001</v>
      </c>
      <c r="E24" s="1">
        <v>975935.04526560009</v>
      </c>
      <c r="F24" s="2">
        <f t="shared" si="1"/>
        <v>51365.00238239998</v>
      </c>
    </row>
    <row r="25" spans="1:6" x14ac:dyDescent="0.25">
      <c r="A25" t="s">
        <v>30</v>
      </c>
      <c r="B25" s="1">
        <v>339295.46778625</v>
      </c>
      <c r="C25" s="1">
        <v>208260.57708000002</v>
      </c>
      <c r="D25" s="1">
        <f t="shared" si="0"/>
        <v>547556.04486625001</v>
      </c>
      <c r="E25" s="1">
        <v>520178.24262293748</v>
      </c>
      <c r="F25" s="2">
        <f t="shared" si="1"/>
        <v>27377.80224331253</v>
      </c>
    </row>
    <row r="26" spans="1:6" x14ac:dyDescent="0.25">
      <c r="A26" t="s">
        <v>31</v>
      </c>
      <c r="B26" s="1">
        <v>224109.70452699999</v>
      </c>
      <c r="C26" s="1">
        <v>138142.94891400001</v>
      </c>
      <c r="D26" s="1">
        <f t="shared" si="0"/>
        <v>362252.65344100003</v>
      </c>
      <c r="E26" s="1">
        <v>344140.02076895005</v>
      </c>
      <c r="F26" s="2">
        <f t="shared" si="1"/>
        <v>18112.632672049978</v>
      </c>
    </row>
    <row r="27" spans="1:6" x14ac:dyDescent="0.25">
      <c r="A27" t="s">
        <v>32</v>
      </c>
      <c r="B27" s="1">
        <v>137739.27305799999</v>
      </c>
      <c r="C27" s="1">
        <v>85550.126076</v>
      </c>
      <c r="D27" s="1">
        <f t="shared" si="0"/>
        <v>223289.39913400001</v>
      </c>
      <c r="E27" s="1">
        <v>212124.92917729999</v>
      </c>
      <c r="F27" s="2">
        <f t="shared" si="1"/>
        <v>11164.469956700021</v>
      </c>
    </row>
    <row r="28" spans="1:6" x14ac:dyDescent="0.25">
      <c r="A28" t="s">
        <v>33</v>
      </c>
      <c r="B28" s="1">
        <v>92712.22</v>
      </c>
      <c r="C28" s="1">
        <v>63280.522754999998</v>
      </c>
      <c r="D28" s="1">
        <f t="shared" si="0"/>
        <v>155992.74275500001</v>
      </c>
      <c r="E28" s="1">
        <v>148193.10561725002</v>
      </c>
      <c r="F28" s="2">
        <f t="shared" si="1"/>
        <v>7799.6371377499891</v>
      </c>
    </row>
    <row r="29" spans="1:6" x14ac:dyDescent="0.25">
      <c r="A29" t="s">
        <v>34</v>
      </c>
      <c r="B29" s="1">
        <v>1125122.93970875</v>
      </c>
      <c r="C29" s="1">
        <v>774430.622325</v>
      </c>
      <c r="D29" s="1">
        <f t="shared" si="0"/>
        <v>1899553.5620337501</v>
      </c>
      <c r="E29" s="1">
        <v>1804575.8839320627</v>
      </c>
      <c r="F29" s="2">
        <f t="shared" si="1"/>
        <v>94977.678101687459</v>
      </c>
    </row>
    <row r="30" spans="1:6" x14ac:dyDescent="0.25">
      <c r="A30" t="s">
        <v>35</v>
      </c>
      <c r="B30" s="1">
        <v>229804.416299</v>
      </c>
      <c r="C30" s="1">
        <v>146121.87371399999</v>
      </c>
      <c r="D30" s="1">
        <f t="shared" si="0"/>
        <v>375926.29001300002</v>
      </c>
      <c r="E30" s="1">
        <v>357129.97551235004</v>
      </c>
      <c r="F30" s="2">
        <f t="shared" si="1"/>
        <v>18796.314500649984</v>
      </c>
    </row>
    <row r="31" spans="1:6" x14ac:dyDescent="0.25">
      <c r="A31" t="s">
        <v>36</v>
      </c>
      <c r="B31" s="1">
        <v>913611.73363499995</v>
      </c>
      <c r="C31" s="1">
        <v>673383.34536299994</v>
      </c>
      <c r="D31" s="1">
        <f t="shared" si="0"/>
        <v>1586995.0789979999</v>
      </c>
      <c r="E31" s="1">
        <v>1507645.3250480997</v>
      </c>
      <c r="F31" s="2">
        <f t="shared" si="1"/>
        <v>79349.753949900158</v>
      </c>
    </row>
    <row r="32" spans="1:6" x14ac:dyDescent="0.25">
      <c r="A32" t="s">
        <v>37</v>
      </c>
      <c r="B32" s="1">
        <v>534953.19434874994</v>
      </c>
      <c r="C32" s="1">
        <v>437345.18336700002</v>
      </c>
      <c r="D32" s="1">
        <f t="shared" si="0"/>
        <v>972298.3777157499</v>
      </c>
      <c r="E32" s="1">
        <v>923683.45882996242</v>
      </c>
      <c r="F32" s="2">
        <f t="shared" si="1"/>
        <v>48614.918885787483</v>
      </c>
    </row>
    <row r="33" spans="1:6" x14ac:dyDescent="0.25">
      <c r="A33" t="s">
        <v>38</v>
      </c>
      <c r="B33" s="1">
        <v>421084.28423250001</v>
      </c>
      <c r="C33" s="1">
        <v>276132.10645799997</v>
      </c>
      <c r="D33" s="1">
        <f t="shared" si="0"/>
        <v>697216.39069049992</v>
      </c>
      <c r="E33" s="1">
        <v>662355.57115597499</v>
      </c>
      <c r="F33" s="2">
        <f t="shared" si="1"/>
        <v>34860.819534524926</v>
      </c>
    </row>
    <row r="34" spans="1:6" x14ac:dyDescent="0.25">
      <c r="A34" t="s">
        <v>39</v>
      </c>
      <c r="B34" s="1">
        <v>225653.908356</v>
      </c>
      <c r="C34" s="1">
        <v>146530.95552000002</v>
      </c>
      <c r="D34" s="1">
        <f t="shared" si="0"/>
        <v>372184.86387600005</v>
      </c>
      <c r="E34" s="1">
        <v>353575.62068220007</v>
      </c>
      <c r="F34" s="2">
        <f t="shared" si="1"/>
        <v>18609.243193799979</v>
      </c>
    </row>
    <row r="35" spans="1:6" x14ac:dyDescent="0.25">
      <c r="A35" t="s">
        <v>40</v>
      </c>
      <c r="B35" s="1">
        <v>370848.88</v>
      </c>
      <c r="C35" s="1">
        <v>249263.88443100004</v>
      </c>
      <c r="D35" s="1">
        <f t="shared" si="0"/>
        <v>620112.76443099999</v>
      </c>
      <c r="E35" s="1">
        <v>589107.12620944995</v>
      </c>
      <c r="F35" s="2">
        <f t="shared" si="1"/>
        <v>31005.638221550034</v>
      </c>
    </row>
    <row r="36" spans="1:6" x14ac:dyDescent="0.25">
      <c r="A36" t="s">
        <v>41</v>
      </c>
      <c r="B36" s="1">
        <v>320238.36983400001</v>
      </c>
      <c r="C36" s="1">
        <v>188724.25742400001</v>
      </c>
      <c r="D36" s="1">
        <f t="shared" si="0"/>
        <v>508962.62725800002</v>
      </c>
      <c r="E36" s="1">
        <v>483514.4958951</v>
      </c>
      <c r="F36" s="2">
        <f t="shared" si="1"/>
        <v>25448.131362900021</v>
      </c>
    </row>
    <row r="37" spans="1:6" x14ac:dyDescent="0.25">
      <c r="A37" t="s">
        <v>42</v>
      </c>
      <c r="B37" s="1">
        <v>160694.000681</v>
      </c>
      <c r="C37" s="1">
        <v>106607.375073</v>
      </c>
      <c r="D37" s="1">
        <f t="shared" si="0"/>
        <v>267301.37575400004</v>
      </c>
      <c r="E37" s="1">
        <v>253936.30696630004</v>
      </c>
      <c r="F37" s="2">
        <f t="shared" si="1"/>
        <v>13365.068787700002</v>
      </c>
    </row>
    <row r="38" spans="1:6" x14ac:dyDescent="0.25">
      <c r="A38" t="s">
        <v>43</v>
      </c>
      <c r="B38" s="1">
        <v>359767.04288000002</v>
      </c>
      <c r="C38" s="1">
        <v>240173.88695100002</v>
      </c>
      <c r="D38" s="1">
        <f t="shared" si="0"/>
        <v>599940.92983100004</v>
      </c>
      <c r="E38" s="1">
        <v>569943.88333945011</v>
      </c>
      <c r="F38" s="2">
        <f t="shared" si="1"/>
        <v>29997.046491549932</v>
      </c>
    </row>
    <row r="39" spans="1:6" x14ac:dyDescent="0.25">
      <c r="A39" t="s">
        <v>44</v>
      </c>
      <c r="B39" s="1">
        <v>626139.88557699998</v>
      </c>
      <c r="C39" s="1">
        <v>440234.437248</v>
      </c>
      <c r="D39" s="1">
        <f t="shared" si="0"/>
        <v>1066374.3228249999</v>
      </c>
      <c r="E39" s="1">
        <v>1013055.6066837498</v>
      </c>
      <c r="F39" s="2">
        <f t="shared" si="1"/>
        <v>53318.716141250101</v>
      </c>
    </row>
    <row r="40" spans="1:6" x14ac:dyDescent="0.25">
      <c r="A40" t="s">
        <v>45</v>
      </c>
      <c r="B40" s="1">
        <v>125038.82279999999</v>
      </c>
      <c r="C40" s="1">
        <v>96204.981400000004</v>
      </c>
      <c r="D40" s="1">
        <f t="shared" si="0"/>
        <v>221243.80420000001</v>
      </c>
      <c r="E40" s="1">
        <f>D40*95%</f>
        <v>210181.61399000001</v>
      </c>
      <c r="F40" s="2">
        <f t="shared" si="1"/>
        <v>11062.190210000001</v>
      </c>
    </row>
    <row r="41" spans="1:6" x14ac:dyDescent="0.25">
      <c r="A41" t="s">
        <v>46</v>
      </c>
      <c r="B41" s="1">
        <v>167295.99461374999</v>
      </c>
      <c r="C41" s="1">
        <v>108460.092699</v>
      </c>
      <c r="D41" s="1">
        <f t="shared" si="0"/>
        <v>275756.08731274999</v>
      </c>
      <c r="E41" s="1">
        <v>261968.28294711252</v>
      </c>
      <c r="F41" s="2">
        <f t="shared" si="1"/>
        <v>13787.804365637479</v>
      </c>
    </row>
    <row r="42" spans="1:6" x14ac:dyDescent="0.25">
      <c r="A42" t="s">
        <v>47</v>
      </c>
      <c r="B42" s="1">
        <v>224996.24216999998</v>
      </c>
      <c r="C42" s="1">
        <v>137695.14980100002</v>
      </c>
      <c r="D42" s="1">
        <f t="shared" si="0"/>
        <v>362691.391971</v>
      </c>
      <c r="E42" s="1">
        <v>344556.82237245003</v>
      </c>
      <c r="F42" s="2">
        <f t="shared" si="1"/>
        <v>18134.569598549977</v>
      </c>
    </row>
    <row r="43" spans="1:6" x14ac:dyDescent="0.25">
      <c r="A43" t="s">
        <v>48</v>
      </c>
      <c r="B43" s="1">
        <v>765918.82747500006</v>
      </c>
      <c r="C43" s="1">
        <v>466374.42499999999</v>
      </c>
      <c r="D43" s="1">
        <f t="shared" si="0"/>
        <v>1232293.252475</v>
      </c>
      <c r="E43" s="1">
        <f>D43*95%</f>
        <v>1170678.5898512499</v>
      </c>
      <c r="F43" s="2">
        <f t="shared" si="1"/>
        <v>61614.662623750046</v>
      </c>
    </row>
    <row r="44" spans="1:6" x14ac:dyDescent="0.25">
      <c r="A44" t="s">
        <v>49</v>
      </c>
      <c r="B44" s="1">
        <v>503604.59855</v>
      </c>
      <c r="C44" s="1">
        <v>300000.58722000004</v>
      </c>
      <c r="D44" s="1">
        <f t="shared" si="0"/>
        <v>803605.1857700001</v>
      </c>
      <c r="E44" s="1">
        <v>763424.92648150015</v>
      </c>
      <c r="F44" s="2">
        <f t="shared" si="1"/>
        <v>40180.259288499947</v>
      </c>
    </row>
    <row r="45" spans="1:6" x14ac:dyDescent="0.25">
      <c r="A45" t="s">
        <v>50</v>
      </c>
      <c r="B45" s="1">
        <v>382004.08999999997</v>
      </c>
      <c r="C45" s="1">
        <v>228880.35913500001</v>
      </c>
      <c r="D45" s="1">
        <f t="shared" si="0"/>
        <v>610884.449135</v>
      </c>
      <c r="E45" s="1">
        <v>580340.22667825001</v>
      </c>
      <c r="F45" s="2">
        <f t="shared" si="1"/>
        <v>30544.222456749994</v>
      </c>
    </row>
    <row r="46" spans="1:6" x14ac:dyDescent="0.25">
      <c r="A46" t="s">
        <v>51</v>
      </c>
      <c r="B46" s="1">
        <v>484394.35388299997</v>
      </c>
      <c r="C46" s="1">
        <v>321238.36586699996</v>
      </c>
      <c r="D46" s="1">
        <f t="shared" si="0"/>
        <v>805632.71974999993</v>
      </c>
      <c r="E46" s="1">
        <v>765351.08376249997</v>
      </c>
      <c r="F46" s="2">
        <f t="shared" si="1"/>
        <v>40281.635987499962</v>
      </c>
    </row>
    <row r="47" spans="1:6" x14ac:dyDescent="0.25">
      <c r="A47" t="s">
        <v>52</v>
      </c>
      <c r="B47" s="1">
        <v>2251306.8474169997</v>
      </c>
      <c r="C47" s="1">
        <v>1454018.6572649998</v>
      </c>
      <c r="D47" s="1">
        <f t="shared" si="0"/>
        <v>3705325.5046819998</v>
      </c>
      <c r="E47" s="1">
        <v>3520059.2294478999</v>
      </c>
      <c r="F47" s="2">
        <f t="shared" si="1"/>
        <v>185266.27523409994</v>
      </c>
    </row>
    <row r="48" spans="1:6" x14ac:dyDescent="0.25">
      <c r="A48" t="s">
        <v>53</v>
      </c>
      <c r="B48" s="1">
        <v>289580.07477800001</v>
      </c>
      <c r="C48" s="1">
        <v>187956.43394400002</v>
      </c>
      <c r="D48" s="1">
        <f t="shared" si="0"/>
        <v>477536.50872200006</v>
      </c>
      <c r="E48" s="1">
        <v>453659.68328590004</v>
      </c>
      <c r="F48" s="2">
        <f t="shared" si="1"/>
        <v>23876.825436100014</v>
      </c>
    </row>
    <row r="49" spans="1:6" x14ac:dyDescent="0.25">
      <c r="A49" t="s">
        <v>54</v>
      </c>
      <c r="B49" s="1">
        <v>281938.13370299997</v>
      </c>
      <c r="C49" s="1">
        <v>182213.62502400001</v>
      </c>
      <c r="D49" s="1">
        <f t="shared" si="0"/>
        <v>464151.75872699998</v>
      </c>
      <c r="E49" s="1">
        <v>440944.17079064995</v>
      </c>
      <c r="F49" s="2">
        <f t="shared" si="1"/>
        <v>23207.587936350028</v>
      </c>
    </row>
    <row r="50" spans="1:6" x14ac:dyDescent="0.25">
      <c r="A50" t="s">
        <v>55</v>
      </c>
      <c r="B50" s="1">
        <v>742403.77814125002</v>
      </c>
      <c r="C50" s="1">
        <v>526820.45425199997</v>
      </c>
      <c r="D50" s="1">
        <f t="shared" si="0"/>
        <v>1269224.2323932499</v>
      </c>
      <c r="E50" s="1">
        <v>1205763.0207735873</v>
      </c>
      <c r="F50" s="2">
        <f t="shared" si="1"/>
        <v>63461.211619662587</v>
      </c>
    </row>
    <row r="51" spans="1:6" x14ac:dyDescent="0.25">
      <c r="A51" t="s">
        <v>56</v>
      </c>
      <c r="B51" s="1">
        <v>836137.42680500005</v>
      </c>
      <c r="C51" s="1">
        <v>508886.83311299997</v>
      </c>
      <c r="D51" s="1">
        <f t="shared" si="0"/>
        <v>1345024.2599180001</v>
      </c>
      <c r="E51" s="1">
        <v>1277773.0469221</v>
      </c>
      <c r="F51" s="2">
        <f t="shared" si="1"/>
        <v>67251.212995900074</v>
      </c>
    </row>
    <row r="52" spans="1:6" x14ac:dyDescent="0.25">
      <c r="A52" t="s">
        <v>57</v>
      </c>
      <c r="B52" s="1">
        <v>79748.366028749995</v>
      </c>
      <c r="C52" s="1">
        <v>48055.982048999998</v>
      </c>
      <c r="D52" s="1">
        <f t="shared" si="0"/>
        <v>127804.34807774999</v>
      </c>
      <c r="E52" s="1">
        <v>121414.13067386248</v>
      </c>
      <c r="F52" s="2">
        <f t="shared" si="1"/>
        <v>6390.2174038875091</v>
      </c>
    </row>
    <row r="53" spans="1:6" x14ac:dyDescent="0.25">
      <c r="A53" t="s">
        <v>58</v>
      </c>
      <c r="B53" s="1">
        <v>180714.44999999998</v>
      </c>
      <c r="C53" s="1">
        <v>128012.665806</v>
      </c>
      <c r="D53" s="1">
        <f t="shared" si="0"/>
        <v>308727.11580599996</v>
      </c>
      <c r="E53" s="1">
        <v>293290.76001569995</v>
      </c>
      <c r="F53" s="2">
        <f t="shared" si="1"/>
        <v>15436.355790300004</v>
      </c>
    </row>
    <row r="54" spans="1:6" x14ac:dyDescent="0.25">
      <c r="A54" t="s">
        <v>59</v>
      </c>
      <c r="B54" s="1">
        <v>689338.490735</v>
      </c>
      <c r="C54" s="1">
        <v>826076.00566799997</v>
      </c>
      <c r="D54" s="1">
        <f t="shared" si="0"/>
        <v>1515414.4964029999</v>
      </c>
      <c r="E54" s="1">
        <v>1439643.77158285</v>
      </c>
      <c r="F54" s="2">
        <f t="shared" si="1"/>
        <v>75770.72482014983</v>
      </c>
    </row>
    <row r="55" spans="1:6" x14ac:dyDescent="0.25">
      <c r="A55" t="s">
        <v>60</v>
      </c>
      <c r="B55" s="1">
        <v>561900.95175399992</v>
      </c>
      <c r="C55" s="1">
        <v>400003.84537200001</v>
      </c>
      <c r="D55" s="1">
        <f t="shared" si="0"/>
        <v>961904.79712599993</v>
      </c>
      <c r="E55" s="1">
        <v>913809.55726969987</v>
      </c>
      <c r="F55" s="2">
        <f t="shared" si="1"/>
        <v>48095.239856300061</v>
      </c>
    </row>
    <row r="56" spans="1:6" x14ac:dyDescent="0.25">
      <c r="A56" t="s">
        <v>61</v>
      </c>
      <c r="B56" s="1">
        <v>1328821.0712049999</v>
      </c>
      <c r="C56" s="1">
        <v>852723.65076300001</v>
      </c>
      <c r="D56" s="1">
        <f t="shared" si="0"/>
        <v>2181544.7219679998</v>
      </c>
      <c r="E56" s="1">
        <v>2072467.4858696</v>
      </c>
      <c r="F56" s="2">
        <f t="shared" si="1"/>
        <v>109077.23609839985</v>
      </c>
    </row>
    <row r="57" spans="1:6" x14ac:dyDescent="0.25">
      <c r="A57" t="s">
        <v>62</v>
      </c>
      <c r="B57" s="1">
        <v>108295.80877125</v>
      </c>
      <c r="C57" s="1">
        <v>67237.774317000003</v>
      </c>
      <c r="D57" s="1">
        <f t="shared" si="0"/>
        <v>175533.58308825002</v>
      </c>
      <c r="E57" s="1">
        <v>166756.90393383752</v>
      </c>
      <c r="F57" s="2">
        <f t="shared" si="1"/>
        <v>8776.6791544125008</v>
      </c>
    </row>
    <row r="58" spans="1:6" x14ac:dyDescent="0.25">
      <c r="A58" t="s">
        <v>63</v>
      </c>
      <c r="B58" s="1">
        <v>458267.50492099993</v>
      </c>
      <c r="C58" s="1">
        <v>272413.494045</v>
      </c>
      <c r="D58" s="1">
        <f t="shared" si="0"/>
        <v>730680.99896599993</v>
      </c>
      <c r="E58" s="1">
        <v>694146.94901769992</v>
      </c>
      <c r="F58" s="2">
        <f t="shared" si="1"/>
        <v>36534.049948300002</v>
      </c>
    </row>
    <row r="59" spans="1:6" x14ac:dyDescent="0.25">
      <c r="A59" t="s">
        <v>64</v>
      </c>
      <c r="B59" s="1">
        <v>169075.73073499999</v>
      </c>
      <c r="C59" s="1">
        <v>105637.21266599999</v>
      </c>
      <c r="D59" s="1">
        <f t="shared" si="0"/>
        <v>274712.943401</v>
      </c>
      <c r="E59" s="1">
        <v>260977.29623094999</v>
      </c>
      <c r="F59" s="2">
        <f t="shared" si="1"/>
        <v>13735.647170050011</v>
      </c>
    </row>
    <row r="60" spans="1:6" x14ac:dyDescent="0.25">
      <c r="A60" t="s">
        <v>65</v>
      </c>
      <c r="B60" s="1">
        <v>565689.60935599997</v>
      </c>
      <c r="C60" s="1">
        <v>340082.58272399998</v>
      </c>
      <c r="D60" s="1">
        <f t="shared" ref="D60:D123" si="2">B60+C60</f>
        <v>905772.19207999995</v>
      </c>
      <c r="E60" s="1">
        <v>860483.58247599984</v>
      </c>
      <c r="F60" s="2">
        <f t="shared" si="1"/>
        <v>45288.609604000114</v>
      </c>
    </row>
    <row r="61" spans="1:6" x14ac:dyDescent="0.25">
      <c r="A61" t="s">
        <v>66</v>
      </c>
      <c r="B61" s="1">
        <v>835029.66500000004</v>
      </c>
      <c r="C61" s="1">
        <v>599875.01879400003</v>
      </c>
      <c r="D61" s="1">
        <f t="shared" si="2"/>
        <v>1434904.6837940002</v>
      </c>
      <c r="E61" s="1">
        <v>1363159.4496043003</v>
      </c>
      <c r="F61" s="2">
        <f t="shared" si="1"/>
        <v>71745.23418969987</v>
      </c>
    </row>
    <row r="62" spans="1:6" x14ac:dyDescent="0.25">
      <c r="A62" t="s">
        <v>67</v>
      </c>
      <c r="B62" s="1">
        <v>646458.74906375003</v>
      </c>
      <c r="C62" s="1">
        <v>459657.77841899998</v>
      </c>
      <c r="D62" s="1">
        <f t="shared" si="2"/>
        <v>1106116.5274827499</v>
      </c>
      <c r="E62" s="1">
        <v>1050810.7011086124</v>
      </c>
      <c r="F62" s="2">
        <f t="shared" si="1"/>
        <v>55305.826374137541</v>
      </c>
    </row>
    <row r="63" spans="1:6" x14ac:dyDescent="0.25">
      <c r="A63" t="s">
        <v>68</v>
      </c>
      <c r="B63" s="1">
        <v>603515.64974999998</v>
      </c>
      <c r="C63" s="1">
        <v>366710.45850000001</v>
      </c>
      <c r="D63" s="1">
        <f t="shared" si="2"/>
        <v>970226.10825000005</v>
      </c>
      <c r="E63" s="1">
        <f>D63*95%</f>
        <v>921714.8028375</v>
      </c>
      <c r="F63" s="2">
        <f t="shared" si="1"/>
        <v>48511.305412500049</v>
      </c>
    </row>
    <row r="64" spans="1:6" x14ac:dyDescent="0.25">
      <c r="A64" t="s">
        <v>69</v>
      </c>
      <c r="B64" s="1">
        <v>522789.81428499997</v>
      </c>
      <c r="C64" s="1">
        <v>372296.92723199999</v>
      </c>
      <c r="D64" s="1">
        <f t="shared" si="2"/>
        <v>895086.7415169999</v>
      </c>
      <c r="E64" s="1">
        <v>850332.40444114979</v>
      </c>
      <c r="F64" s="2">
        <f t="shared" si="1"/>
        <v>44754.337075850111</v>
      </c>
    </row>
    <row r="65" spans="1:6" x14ac:dyDescent="0.25">
      <c r="A65" t="s">
        <v>70</v>
      </c>
      <c r="B65" s="1">
        <v>109491.223039</v>
      </c>
      <c r="C65" s="1">
        <v>67214.20947300001</v>
      </c>
      <c r="D65" s="1">
        <f t="shared" si="2"/>
        <v>176705.43251200003</v>
      </c>
      <c r="E65" s="1">
        <v>167870.16088640003</v>
      </c>
      <c r="F65" s="2">
        <f t="shared" si="1"/>
        <v>8835.2716255999985</v>
      </c>
    </row>
    <row r="66" spans="1:6" x14ac:dyDescent="0.25">
      <c r="A66" t="s">
        <v>71</v>
      </c>
      <c r="B66" s="1">
        <v>247545.717645</v>
      </c>
      <c r="C66" s="1">
        <v>142510.73715899998</v>
      </c>
      <c r="D66" s="1">
        <f t="shared" si="2"/>
        <v>390056.45480399998</v>
      </c>
      <c r="E66" s="1">
        <v>370553.63206379995</v>
      </c>
      <c r="F66" s="2">
        <f t="shared" si="1"/>
        <v>19502.822740200034</v>
      </c>
    </row>
    <row r="67" spans="1:6" x14ac:dyDescent="0.25">
      <c r="A67" t="s">
        <v>72</v>
      </c>
      <c r="B67" s="1">
        <v>645536.918099</v>
      </c>
      <c r="C67" s="1">
        <v>423437.38961400004</v>
      </c>
      <c r="D67" s="1">
        <f t="shared" si="2"/>
        <v>1068974.3077130001</v>
      </c>
      <c r="E67" s="1">
        <v>1015525.5923273501</v>
      </c>
      <c r="F67" s="2">
        <f t="shared" ref="F67:F130" si="3">D67-E67</f>
        <v>53448.715385650052</v>
      </c>
    </row>
    <row r="68" spans="1:6" x14ac:dyDescent="0.25">
      <c r="A68" t="s">
        <v>73</v>
      </c>
      <c r="B68" s="1">
        <v>370094.09345599997</v>
      </c>
      <c r="C68" s="1">
        <v>231354.26297999997</v>
      </c>
      <c r="D68" s="1">
        <f t="shared" si="2"/>
        <v>601448.35643599997</v>
      </c>
      <c r="E68" s="1">
        <v>571375.93861419999</v>
      </c>
      <c r="F68" s="2">
        <f t="shared" si="3"/>
        <v>30072.417821799987</v>
      </c>
    </row>
    <row r="69" spans="1:6" x14ac:dyDescent="0.25">
      <c r="A69" t="s">
        <v>74</v>
      </c>
      <c r="B69" s="1">
        <v>405590.13941989996</v>
      </c>
      <c r="C69" s="1">
        <v>264919.609971</v>
      </c>
      <c r="D69" s="1">
        <f t="shared" si="2"/>
        <v>670509.7493908999</v>
      </c>
      <c r="E69" s="1">
        <v>636984.26192135492</v>
      </c>
      <c r="F69" s="2">
        <f t="shared" si="3"/>
        <v>33525.487469544983</v>
      </c>
    </row>
    <row r="70" spans="1:6" x14ac:dyDescent="0.25">
      <c r="A70" t="s">
        <v>75</v>
      </c>
      <c r="B70" s="1">
        <v>305457.31513599999</v>
      </c>
      <c r="C70" s="1">
        <v>193659.36211800002</v>
      </c>
      <c r="D70" s="1">
        <f t="shared" si="2"/>
        <v>499116.67725399998</v>
      </c>
      <c r="E70" s="1">
        <v>474160.8433913</v>
      </c>
      <c r="F70" s="2">
        <f t="shared" si="3"/>
        <v>24955.833862699976</v>
      </c>
    </row>
    <row r="71" spans="1:6" x14ac:dyDescent="0.25">
      <c r="A71" t="s">
        <v>76</v>
      </c>
      <c r="B71" s="1">
        <v>596638.20985874999</v>
      </c>
      <c r="C71" s="1">
        <v>428352.387399</v>
      </c>
      <c r="D71" s="1">
        <f t="shared" si="2"/>
        <v>1024990.59725775</v>
      </c>
      <c r="E71" s="1">
        <v>973741.06739486242</v>
      </c>
      <c r="F71" s="2">
        <f t="shared" si="3"/>
        <v>51249.529862887575</v>
      </c>
    </row>
    <row r="72" spans="1:6" x14ac:dyDescent="0.25">
      <c r="A72" t="s">
        <v>77</v>
      </c>
      <c r="B72" s="1">
        <v>368984.54632900003</v>
      </c>
      <c r="C72" s="1">
        <v>236906.82302400001</v>
      </c>
      <c r="D72" s="1">
        <f t="shared" si="2"/>
        <v>605891.36935300007</v>
      </c>
      <c r="E72" s="1">
        <v>575596.80088535009</v>
      </c>
      <c r="F72" s="2">
        <f t="shared" si="3"/>
        <v>30294.56846764998</v>
      </c>
    </row>
    <row r="73" spans="1:6" x14ac:dyDescent="0.25">
      <c r="A73" t="s">
        <v>78</v>
      </c>
      <c r="B73" s="1">
        <v>406597.07593399996</v>
      </c>
      <c r="C73" s="1">
        <v>257426.38972800001</v>
      </c>
      <c r="D73" s="1">
        <f t="shared" si="2"/>
        <v>664023.465662</v>
      </c>
      <c r="E73" s="1">
        <v>630822.29237889999</v>
      </c>
      <c r="F73" s="2">
        <f t="shared" si="3"/>
        <v>33201.173283100012</v>
      </c>
    </row>
    <row r="74" spans="1:6" x14ac:dyDescent="0.25">
      <c r="A74" t="s">
        <v>79</v>
      </c>
      <c r="B74" s="1">
        <v>1186976.8282649999</v>
      </c>
      <c r="C74" s="1">
        <v>727015.78305900004</v>
      </c>
      <c r="D74" s="1">
        <f t="shared" si="2"/>
        <v>1913992.6113239999</v>
      </c>
      <c r="E74" s="1">
        <v>1818292.9807577999</v>
      </c>
      <c r="F74" s="2">
        <f t="shared" si="3"/>
        <v>95699.630566200009</v>
      </c>
    </row>
    <row r="75" spans="1:6" x14ac:dyDescent="0.25">
      <c r="A75" t="s">
        <v>80</v>
      </c>
      <c r="B75" s="1">
        <v>235180.60563000001</v>
      </c>
      <c r="C75" s="1">
        <v>159066.557397</v>
      </c>
      <c r="D75" s="1">
        <f t="shared" si="2"/>
        <v>394247.16302700003</v>
      </c>
      <c r="E75" s="1">
        <v>374534.80487565004</v>
      </c>
      <c r="F75" s="2">
        <f t="shared" si="3"/>
        <v>19712.358151349996</v>
      </c>
    </row>
    <row r="76" spans="1:6" x14ac:dyDescent="0.25">
      <c r="A76" t="s">
        <v>81</v>
      </c>
      <c r="B76" s="1">
        <v>3713938.59602375</v>
      </c>
      <c r="C76" s="1">
        <v>2388672.1172519997</v>
      </c>
      <c r="D76" s="1">
        <f t="shared" si="2"/>
        <v>6102610.7132757492</v>
      </c>
      <c r="E76" s="1">
        <v>5797480.177611961</v>
      </c>
      <c r="F76" s="2">
        <f t="shared" si="3"/>
        <v>305130.53566378821</v>
      </c>
    </row>
    <row r="77" spans="1:6" x14ac:dyDescent="0.25">
      <c r="A77" t="s">
        <v>82</v>
      </c>
      <c r="B77" s="1">
        <v>6670556.2796430662</v>
      </c>
      <c r="C77" s="1">
        <v>4650807.5885999994</v>
      </c>
      <c r="D77" s="1">
        <f t="shared" si="2"/>
        <v>11321363.868243065</v>
      </c>
      <c r="E77" s="1">
        <f>D77*95%</f>
        <v>10755295.674830912</v>
      </c>
      <c r="F77" s="2">
        <f t="shared" si="3"/>
        <v>566068.19341215305</v>
      </c>
    </row>
    <row r="78" spans="1:6" x14ac:dyDescent="0.25">
      <c r="A78" t="s">
        <v>83</v>
      </c>
      <c r="B78" s="1">
        <v>766887.12480799994</v>
      </c>
      <c r="C78" s="1">
        <v>503081.91783000005</v>
      </c>
      <c r="D78" s="1">
        <f t="shared" si="2"/>
        <v>1269969.0426380001</v>
      </c>
      <c r="E78" s="1">
        <v>1206470.5905061001</v>
      </c>
      <c r="F78" s="2">
        <f t="shared" si="3"/>
        <v>63498.452131900005</v>
      </c>
    </row>
    <row r="79" spans="1:6" x14ac:dyDescent="0.25">
      <c r="A79" t="s">
        <v>84</v>
      </c>
      <c r="B79" s="1">
        <v>405058.18</v>
      </c>
      <c r="C79" s="1">
        <v>271510.23978899996</v>
      </c>
      <c r="D79" s="1">
        <f t="shared" si="2"/>
        <v>676568.41978899995</v>
      </c>
      <c r="E79" s="1">
        <v>642739.99879954988</v>
      </c>
      <c r="F79" s="2">
        <f t="shared" si="3"/>
        <v>33828.420989450067</v>
      </c>
    </row>
    <row r="80" spans="1:6" x14ac:dyDescent="0.25">
      <c r="A80" t="s">
        <v>85</v>
      </c>
      <c r="B80" s="1">
        <v>214560.61855000001</v>
      </c>
      <c r="C80" s="1">
        <v>140040.73071900004</v>
      </c>
      <c r="D80" s="1">
        <f t="shared" si="2"/>
        <v>354601.34926900006</v>
      </c>
      <c r="E80" s="1">
        <v>336871.2818055501</v>
      </c>
      <c r="F80" s="2">
        <f t="shared" si="3"/>
        <v>17730.067463449959</v>
      </c>
    </row>
    <row r="81" spans="1:6" x14ac:dyDescent="0.25">
      <c r="A81" t="s">
        <v>86</v>
      </c>
      <c r="B81" s="1">
        <v>187646.8069925</v>
      </c>
      <c r="C81" s="1">
        <v>131495.03765100002</v>
      </c>
      <c r="D81" s="1">
        <f t="shared" si="2"/>
        <v>319141.84464350005</v>
      </c>
      <c r="E81" s="1">
        <v>303184.75241132505</v>
      </c>
      <c r="F81" s="2">
        <f t="shared" si="3"/>
        <v>15957.092232174997</v>
      </c>
    </row>
    <row r="82" spans="1:6" x14ac:dyDescent="0.25">
      <c r="A82" t="s">
        <v>87</v>
      </c>
      <c r="B82" s="1">
        <v>193729.01753875002</v>
      </c>
      <c r="C82" s="1">
        <v>138495.75542999999</v>
      </c>
      <c r="D82" s="1">
        <f t="shared" si="2"/>
        <v>332224.77296874998</v>
      </c>
      <c r="E82" s="1">
        <v>315613.53432031249</v>
      </c>
      <c r="F82" s="2">
        <f t="shared" si="3"/>
        <v>16611.238648437487</v>
      </c>
    </row>
    <row r="83" spans="1:6" x14ac:dyDescent="0.25">
      <c r="A83" t="s">
        <v>88</v>
      </c>
      <c r="B83" s="1">
        <v>579703.87945799995</v>
      </c>
      <c r="C83" s="1">
        <v>374617.75209999998</v>
      </c>
      <c r="D83" s="1">
        <f t="shared" si="2"/>
        <v>954321.63155799988</v>
      </c>
      <c r="E83" s="1">
        <f>D83*95%</f>
        <v>906605.5499800999</v>
      </c>
      <c r="F83" s="2">
        <f t="shared" si="3"/>
        <v>47716.081577899982</v>
      </c>
    </row>
    <row r="84" spans="1:6" x14ac:dyDescent="0.25">
      <c r="A84" t="s">
        <v>89</v>
      </c>
      <c r="B84" s="1">
        <v>350061.982227</v>
      </c>
      <c r="C84" s="1">
        <v>240884.646408</v>
      </c>
      <c r="D84" s="1">
        <f t="shared" si="2"/>
        <v>590946.62863499997</v>
      </c>
      <c r="E84" s="1">
        <v>561399.29720325</v>
      </c>
      <c r="F84" s="2">
        <f t="shared" si="3"/>
        <v>29547.331431749975</v>
      </c>
    </row>
    <row r="85" spans="1:6" x14ac:dyDescent="0.25">
      <c r="A85" t="s">
        <v>90</v>
      </c>
      <c r="B85" s="1">
        <v>224822.225206</v>
      </c>
      <c r="C85" s="1">
        <v>122967.147744</v>
      </c>
      <c r="D85" s="1">
        <f t="shared" si="2"/>
        <v>347789.37294999999</v>
      </c>
      <c r="E85" s="1">
        <v>330399.90430250001</v>
      </c>
      <c r="F85" s="2">
        <f t="shared" si="3"/>
        <v>17389.468647499976</v>
      </c>
    </row>
    <row r="86" spans="1:6" x14ac:dyDescent="0.25">
      <c r="A86" t="s">
        <v>91</v>
      </c>
      <c r="B86" s="1">
        <v>389155.72588799999</v>
      </c>
      <c r="C86" s="1">
        <v>265479.90877800004</v>
      </c>
      <c r="D86" s="1">
        <f t="shared" si="2"/>
        <v>654635.63466600003</v>
      </c>
      <c r="E86" s="1">
        <v>621903.85293269996</v>
      </c>
      <c r="F86" s="2">
        <f t="shared" si="3"/>
        <v>32731.781733300071</v>
      </c>
    </row>
    <row r="87" spans="1:6" x14ac:dyDescent="0.25">
      <c r="A87" t="s">
        <v>92</v>
      </c>
      <c r="B87" s="1">
        <v>335004.15428399999</v>
      </c>
      <c r="C87" s="1">
        <v>216618.90095699998</v>
      </c>
      <c r="D87" s="1">
        <f t="shared" si="2"/>
        <v>551623.05524099991</v>
      </c>
      <c r="E87" s="1">
        <v>524041.90247894987</v>
      </c>
      <c r="F87" s="2">
        <f t="shared" si="3"/>
        <v>27581.152762050042</v>
      </c>
    </row>
    <row r="88" spans="1:6" x14ac:dyDescent="0.25">
      <c r="A88" t="s">
        <v>93</v>
      </c>
      <c r="B88" s="1">
        <v>358496.23444399994</v>
      </c>
      <c r="C88" s="1">
        <v>225444.5</v>
      </c>
      <c r="D88" s="1">
        <f t="shared" si="2"/>
        <v>583940.73444399994</v>
      </c>
      <c r="E88" s="1">
        <f>D88*95%</f>
        <v>554743.69772179995</v>
      </c>
      <c r="F88" s="2">
        <f t="shared" si="3"/>
        <v>29197.036722199991</v>
      </c>
    </row>
    <row r="89" spans="1:6" x14ac:dyDescent="0.25">
      <c r="A89" t="s">
        <v>94</v>
      </c>
      <c r="B89" s="1">
        <v>319301.17504874995</v>
      </c>
      <c r="C89" s="1">
        <v>219276.93348000004</v>
      </c>
      <c r="D89" s="1">
        <f t="shared" si="2"/>
        <v>538578.10852875002</v>
      </c>
      <c r="E89" s="1">
        <v>511649.20310231252</v>
      </c>
      <c r="F89" s="2">
        <f t="shared" si="3"/>
        <v>26928.905426437501</v>
      </c>
    </row>
    <row r="90" spans="1:6" x14ac:dyDescent="0.25">
      <c r="A90" t="s">
        <v>95</v>
      </c>
      <c r="B90" s="1">
        <v>363172.85355</v>
      </c>
      <c r="C90" s="1">
        <v>214447.232196</v>
      </c>
      <c r="D90" s="1">
        <f t="shared" si="2"/>
        <v>577620.08574600006</v>
      </c>
      <c r="E90" s="1">
        <v>548739.08145870012</v>
      </c>
      <c r="F90" s="2">
        <f t="shared" si="3"/>
        <v>28881.004287299933</v>
      </c>
    </row>
    <row r="91" spans="1:6" x14ac:dyDescent="0.25">
      <c r="A91" t="s">
        <v>96</v>
      </c>
      <c r="B91" s="1">
        <v>379094.26855399995</v>
      </c>
      <c r="C91" s="1">
        <v>235994.24737800003</v>
      </c>
      <c r="D91" s="1">
        <f t="shared" si="2"/>
        <v>615088.51593200001</v>
      </c>
      <c r="E91" s="1">
        <v>584334.09013539995</v>
      </c>
      <c r="F91" s="2">
        <f t="shared" si="3"/>
        <v>30754.425796600059</v>
      </c>
    </row>
    <row r="92" spans="1:6" x14ac:dyDescent="0.25">
      <c r="A92" t="s">
        <v>97</v>
      </c>
      <c r="B92" s="1">
        <v>513766.94859400002</v>
      </c>
      <c r="C92" s="1">
        <v>328604.01722099999</v>
      </c>
      <c r="D92" s="1">
        <f t="shared" si="2"/>
        <v>842370.965815</v>
      </c>
      <c r="E92" s="1">
        <v>800252.41752424999</v>
      </c>
      <c r="F92" s="2">
        <f t="shared" si="3"/>
        <v>42118.548290750012</v>
      </c>
    </row>
    <row r="93" spans="1:6" x14ac:dyDescent="0.25">
      <c r="A93" t="s">
        <v>98</v>
      </c>
      <c r="B93" s="1">
        <v>1738242.2574224998</v>
      </c>
      <c r="C93" s="1">
        <v>1207726.2376740002</v>
      </c>
      <c r="D93" s="1">
        <f t="shared" si="2"/>
        <v>2945968.4950965</v>
      </c>
      <c r="E93" s="1">
        <v>2798670.0703416751</v>
      </c>
      <c r="F93" s="2">
        <f t="shared" si="3"/>
        <v>147298.42475482496</v>
      </c>
    </row>
    <row r="94" spans="1:6" x14ac:dyDescent="0.25">
      <c r="A94" t="s">
        <v>99</v>
      </c>
      <c r="B94" s="1">
        <v>279136.04319499998</v>
      </c>
      <c r="C94" s="1">
        <v>200303.42454899999</v>
      </c>
      <c r="D94" s="1">
        <f t="shared" si="2"/>
        <v>479439.46774399997</v>
      </c>
      <c r="E94" s="1">
        <v>455467.49435679993</v>
      </c>
      <c r="F94" s="2">
        <f t="shared" si="3"/>
        <v>23971.973387200036</v>
      </c>
    </row>
    <row r="95" spans="1:6" x14ac:dyDescent="0.25">
      <c r="A95" t="s">
        <v>100</v>
      </c>
      <c r="B95" s="1">
        <v>264965.25305100001</v>
      </c>
      <c r="C95" s="1">
        <v>186935.94297</v>
      </c>
      <c r="D95" s="1">
        <f t="shared" si="2"/>
        <v>451901.19602100004</v>
      </c>
      <c r="E95" s="1">
        <v>429306.13621995004</v>
      </c>
      <c r="F95" s="2">
        <f t="shared" si="3"/>
        <v>22595.059801049996</v>
      </c>
    </row>
    <row r="96" spans="1:6" x14ac:dyDescent="0.25">
      <c r="A96" t="s">
        <v>101</v>
      </c>
      <c r="B96" s="1">
        <v>873514.35829799995</v>
      </c>
      <c r="C96" s="1">
        <v>569279.91</v>
      </c>
      <c r="D96" s="1">
        <f t="shared" si="2"/>
        <v>1442794.2682980001</v>
      </c>
      <c r="E96" s="1">
        <f>D96*95%</f>
        <v>1370654.5548831001</v>
      </c>
      <c r="F96" s="2">
        <f t="shared" si="3"/>
        <v>72139.713414900005</v>
      </c>
    </row>
    <row r="97" spans="1:6" x14ac:dyDescent="0.25">
      <c r="A97" t="s">
        <v>102</v>
      </c>
      <c r="B97" s="1">
        <v>397535.27447799995</v>
      </c>
      <c r="C97" s="1">
        <v>235270.78955100002</v>
      </c>
      <c r="D97" s="1">
        <f t="shared" si="2"/>
        <v>632806.064029</v>
      </c>
      <c r="E97" s="1">
        <v>601165.76082754997</v>
      </c>
      <c r="F97" s="2">
        <f t="shared" si="3"/>
        <v>31640.303201450035</v>
      </c>
    </row>
    <row r="98" spans="1:6" x14ac:dyDescent="0.25">
      <c r="A98" t="s">
        <v>103</v>
      </c>
      <c r="B98" s="1">
        <v>206477.47638099999</v>
      </c>
      <c r="C98" s="1">
        <v>130820.18983199997</v>
      </c>
      <c r="D98" s="1">
        <f t="shared" si="2"/>
        <v>337297.66621299996</v>
      </c>
      <c r="E98" s="1">
        <v>320432.78290234995</v>
      </c>
      <c r="F98" s="2">
        <f t="shared" si="3"/>
        <v>16864.88331065001</v>
      </c>
    </row>
    <row r="99" spans="1:6" x14ac:dyDescent="0.25">
      <c r="A99" t="s">
        <v>104</v>
      </c>
      <c r="B99" s="1">
        <v>693184.18210400001</v>
      </c>
      <c r="C99" s="1">
        <v>462769.50357900001</v>
      </c>
      <c r="D99" s="1">
        <f t="shared" si="2"/>
        <v>1155953.6856829999</v>
      </c>
      <c r="E99" s="1">
        <v>1098156.00139885</v>
      </c>
      <c r="F99" s="2">
        <f t="shared" si="3"/>
        <v>57797.684284149902</v>
      </c>
    </row>
    <row r="100" spans="1:6" x14ac:dyDescent="0.25">
      <c r="A100" t="s">
        <v>105</v>
      </c>
      <c r="B100" s="1">
        <v>216186.62727900001</v>
      </c>
      <c r="C100" s="1">
        <v>139758.887043</v>
      </c>
      <c r="D100" s="1">
        <f t="shared" si="2"/>
        <v>355945.51432199997</v>
      </c>
      <c r="E100" s="1">
        <v>338148.23860589997</v>
      </c>
      <c r="F100" s="2">
        <f t="shared" si="3"/>
        <v>17797.275716100005</v>
      </c>
    </row>
    <row r="101" spans="1:6" x14ac:dyDescent="0.25">
      <c r="A101" t="s">
        <v>106</v>
      </c>
      <c r="B101" s="1">
        <v>421405.39893199998</v>
      </c>
      <c r="C101" s="1">
        <v>274525.60074300005</v>
      </c>
      <c r="D101" s="1">
        <f t="shared" si="2"/>
        <v>695930.99967500009</v>
      </c>
      <c r="E101" s="1">
        <v>661134.44969125011</v>
      </c>
      <c r="F101" s="2">
        <f t="shared" si="3"/>
        <v>34796.549983749981</v>
      </c>
    </row>
    <row r="102" spans="1:6" x14ac:dyDescent="0.25">
      <c r="A102" t="s">
        <v>107</v>
      </c>
      <c r="B102" s="1">
        <v>131542.27919999999</v>
      </c>
      <c r="C102" s="1">
        <v>81033.898743000012</v>
      </c>
      <c r="D102" s="1">
        <f t="shared" si="2"/>
        <v>212576.17794299999</v>
      </c>
      <c r="E102" s="1">
        <v>201947.36904585001</v>
      </c>
      <c r="F102" s="2">
        <f t="shared" si="3"/>
        <v>10628.808897149982</v>
      </c>
    </row>
    <row r="103" spans="1:6" x14ac:dyDescent="0.25">
      <c r="A103" t="s">
        <v>108</v>
      </c>
      <c r="B103" s="1">
        <v>414416.80632499995</v>
      </c>
      <c r="C103" s="1">
        <v>245508.67804499998</v>
      </c>
      <c r="D103" s="1">
        <f t="shared" si="2"/>
        <v>659925.48436999996</v>
      </c>
      <c r="E103" s="1">
        <v>626929.21015149995</v>
      </c>
      <c r="F103" s="2">
        <f t="shared" si="3"/>
        <v>32996.27421850001</v>
      </c>
    </row>
    <row r="104" spans="1:6" x14ac:dyDescent="0.25">
      <c r="A104" t="s">
        <v>109</v>
      </c>
      <c r="B104" s="1">
        <v>0</v>
      </c>
      <c r="C104" s="1">
        <v>0</v>
      </c>
      <c r="D104" s="1">
        <f t="shared" si="2"/>
        <v>0</v>
      </c>
      <c r="E104" s="1">
        <v>0</v>
      </c>
      <c r="F104" s="2">
        <f t="shared" si="3"/>
        <v>0</v>
      </c>
    </row>
    <row r="105" spans="1:6" x14ac:dyDescent="0.25">
      <c r="A105" t="s">
        <v>110</v>
      </c>
      <c r="B105" s="1">
        <v>384077.00501299993</v>
      </c>
      <c r="C105" s="1">
        <v>273204.97257600003</v>
      </c>
      <c r="D105" s="1">
        <f t="shared" si="2"/>
        <v>657281.97758900002</v>
      </c>
      <c r="E105" s="1">
        <v>624417.87870955002</v>
      </c>
      <c r="F105" s="2">
        <f t="shared" si="3"/>
        <v>32864.098879450001</v>
      </c>
    </row>
    <row r="106" spans="1:6" x14ac:dyDescent="0.25">
      <c r="A106" t="s">
        <v>111</v>
      </c>
      <c r="B106" s="1">
        <v>1161563.5907139999</v>
      </c>
      <c r="C106" s="1">
        <v>745361.3</v>
      </c>
      <c r="D106" s="1">
        <f t="shared" si="2"/>
        <v>1906924.890714</v>
      </c>
      <c r="E106" s="1">
        <f>D106*95%</f>
        <v>1811578.6461782998</v>
      </c>
      <c r="F106" s="2">
        <f t="shared" si="3"/>
        <v>95346.244535700185</v>
      </c>
    </row>
    <row r="107" spans="1:6" x14ac:dyDescent="0.25">
      <c r="A107" t="s">
        <v>112</v>
      </c>
      <c r="B107" s="1">
        <v>230789.34729499999</v>
      </c>
      <c r="C107" s="1">
        <v>154408.691196</v>
      </c>
      <c r="D107" s="1">
        <f t="shared" si="2"/>
        <v>385198.03849099996</v>
      </c>
      <c r="E107" s="1">
        <v>365938.13656644995</v>
      </c>
      <c r="F107" s="2">
        <f t="shared" si="3"/>
        <v>19259.901924550009</v>
      </c>
    </row>
    <row r="108" spans="1:6" x14ac:dyDescent="0.25">
      <c r="A108" t="s">
        <v>113</v>
      </c>
      <c r="B108" s="1">
        <v>131948.57686999999</v>
      </c>
      <c r="C108" s="1">
        <v>83383.610679000005</v>
      </c>
      <c r="D108" s="1">
        <f t="shared" si="2"/>
        <v>215332.18754899999</v>
      </c>
      <c r="E108" s="1">
        <v>204565.57817155001</v>
      </c>
      <c r="F108" s="2">
        <f t="shared" si="3"/>
        <v>10766.60937744999</v>
      </c>
    </row>
    <row r="109" spans="1:6" x14ac:dyDescent="0.25">
      <c r="A109" t="s">
        <v>114</v>
      </c>
      <c r="B109" s="1">
        <v>178101.53803499998</v>
      </c>
      <c r="C109" s="1">
        <v>123012.06851699999</v>
      </c>
      <c r="D109" s="1">
        <f t="shared" si="2"/>
        <v>301113.60655199998</v>
      </c>
      <c r="E109" s="1">
        <v>286057.9262244</v>
      </c>
      <c r="F109" s="2">
        <f t="shared" si="3"/>
        <v>15055.680327599985</v>
      </c>
    </row>
    <row r="110" spans="1:6" x14ac:dyDescent="0.25">
      <c r="A110" t="s">
        <v>115</v>
      </c>
      <c r="B110" s="1">
        <v>349207.66638800001</v>
      </c>
      <c r="C110" s="1">
        <v>242972.38565100002</v>
      </c>
      <c r="D110" s="1">
        <f t="shared" si="2"/>
        <v>592180.05203899997</v>
      </c>
      <c r="E110" s="1">
        <v>562571.04943705001</v>
      </c>
      <c r="F110" s="2">
        <f t="shared" si="3"/>
        <v>29609.002601949964</v>
      </c>
    </row>
    <row r="111" spans="1:6" x14ac:dyDescent="0.25">
      <c r="A111" t="s">
        <v>116</v>
      </c>
      <c r="B111" s="1">
        <v>271337.30939499999</v>
      </c>
      <c r="C111" s="1">
        <v>176249.94542099998</v>
      </c>
      <c r="D111" s="1">
        <f t="shared" si="2"/>
        <v>447587.254816</v>
      </c>
      <c r="E111" s="1">
        <v>425207.89207519998</v>
      </c>
      <c r="F111" s="2">
        <f t="shared" si="3"/>
        <v>22379.362740800017</v>
      </c>
    </row>
    <row r="112" spans="1:6" x14ac:dyDescent="0.25">
      <c r="A112" t="s">
        <v>117</v>
      </c>
      <c r="B112" s="1">
        <v>161044.125653</v>
      </c>
      <c r="C112" s="1">
        <v>94842.418535999997</v>
      </c>
      <c r="D112" s="1">
        <f t="shared" si="2"/>
        <v>255886.54418899998</v>
      </c>
      <c r="E112" s="1">
        <v>243092.21697954996</v>
      </c>
      <c r="F112" s="2">
        <f t="shared" si="3"/>
        <v>12794.327209450013</v>
      </c>
    </row>
    <row r="113" spans="1:6" x14ac:dyDescent="0.25">
      <c r="A113" t="s">
        <v>118</v>
      </c>
      <c r="B113" s="1">
        <v>555662.51008000004</v>
      </c>
      <c r="C113" s="1">
        <v>356438.52275400003</v>
      </c>
      <c r="D113" s="1">
        <f t="shared" si="2"/>
        <v>912101.03283400007</v>
      </c>
      <c r="E113" s="1">
        <v>866495.98119229998</v>
      </c>
      <c r="F113" s="2">
        <f t="shared" si="3"/>
        <v>45605.051641700091</v>
      </c>
    </row>
    <row r="114" spans="1:6" x14ac:dyDescent="0.25">
      <c r="A114" t="s">
        <v>119</v>
      </c>
      <c r="B114" s="1">
        <v>29507.572795999997</v>
      </c>
      <c r="C114" s="1">
        <v>18270.086309999995</v>
      </c>
      <c r="D114" s="1">
        <f t="shared" si="2"/>
        <v>47777.659105999992</v>
      </c>
      <c r="E114" s="1">
        <v>45388.776150699996</v>
      </c>
      <c r="F114" s="2">
        <f t="shared" si="3"/>
        <v>2388.882955299996</v>
      </c>
    </row>
    <row r="115" spans="1:6" x14ac:dyDescent="0.25">
      <c r="A115" t="s">
        <v>120</v>
      </c>
      <c r="B115" s="1">
        <v>987381.84199999995</v>
      </c>
      <c r="C115" s="1">
        <v>709479.76809999999</v>
      </c>
      <c r="D115" s="1">
        <f t="shared" si="2"/>
        <v>1696861.6100999999</v>
      </c>
      <c r="E115" s="1">
        <f>D115*95%</f>
        <v>1612018.529595</v>
      </c>
      <c r="F115" s="2">
        <f t="shared" si="3"/>
        <v>84843.080504999962</v>
      </c>
    </row>
    <row r="116" spans="1:6" x14ac:dyDescent="0.25">
      <c r="A116" t="s">
        <v>121</v>
      </c>
      <c r="B116" s="1">
        <v>122107.992766</v>
      </c>
      <c r="C116" s="1">
        <v>75176.325702000016</v>
      </c>
      <c r="D116" s="1">
        <f t="shared" si="2"/>
        <v>197284.31846800001</v>
      </c>
      <c r="E116" s="1">
        <v>187420.1025446</v>
      </c>
      <c r="F116" s="2">
        <f t="shared" si="3"/>
        <v>9864.2159234000137</v>
      </c>
    </row>
    <row r="117" spans="1:6" x14ac:dyDescent="0.25">
      <c r="A117" t="s">
        <v>122</v>
      </c>
      <c r="B117" s="1">
        <v>145147.79748500002</v>
      </c>
      <c r="C117" s="1">
        <v>98227.866429000016</v>
      </c>
      <c r="D117" s="1">
        <f t="shared" si="2"/>
        <v>243375.66391400003</v>
      </c>
      <c r="E117" s="1">
        <v>231206.88071830003</v>
      </c>
      <c r="F117" s="2">
        <f t="shared" si="3"/>
        <v>12168.783195700002</v>
      </c>
    </row>
    <row r="118" spans="1:6" x14ac:dyDescent="0.25">
      <c r="A118" t="s">
        <v>123</v>
      </c>
      <c r="B118" s="1">
        <v>198500.95326500002</v>
      </c>
      <c r="C118" s="1">
        <v>133200.00546300001</v>
      </c>
      <c r="D118" s="1">
        <f t="shared" si="2"/>
        <v>331700.95872800006</v>
      </c>
      <c r="E118" s="1">
        <v>315115.91079160006</v>
      </c>
      <c r="F118" s="2">
        <f t="shared" si="3"/>
        <v>16585.047936399991</v>
      </c>
    </row>
    <row r="119" spans="1:6" x14ac:dyDescent="0.25">
      <c r="A119" t="s">
        <v>124</v>
      </c>
      <c r="B119" s="1">
        <v>368576.33987799997</v>
      </c>
      <c r="C119" s="1">
        <v>218218.738293</v>
      </c>
      <c r="D119" s="1">
        <f t="shared" si="2"/>
        <v>586795.078171</v>
      </c>
      <c r="E119" s="1">
        <v>557455.32426244998</v>
      </c>
      <c r="F119" s="2">
        <f t="shared" si="3"/>
        <v>29339.753908550018</v>
      </c>
    </row>
    <row r="120" spans="1:6" x14ac:dyDescent="0.25">
      <c r="A120" t="s">
        <v>125</v>
      </c>
      <c r="B120" s="1">
        <v>432782.27905800001</v>
      </c>
      <c r="C120" s="1">
        <v>277348.49696700001</v>
      </c>
      <c r="D120" s="1">
        <f t="shared" si="2"/>
        <v>710130.77602500003</v>
      </c>
      <c r="E120" s="1">
        <v>674624.2372237501</v>
      </c>
      <c r="F120" s="2">
        <f t="shared" si="3"/>
        <v>35506.538801249932</v>
      </c>
    </row>
    <row r="121" spans="1:6" x14ac:dyDescent="0.25">
      <c r="A121" t="s">
        <v>126</v>
      </c>
      <c r="B121" s="1">
        <v>988665.66236800002</v>
      </c>
      <c r="C121" s="1">
        <v>672923.39837399998</v>
      </c>
      <c r="D121" s="1">
        <f t="shared" si="2"/>
        <v>1661589.0607420001</v>
      </c>
      <c r="E121" s="1">
        <v>1578509.6077049002</v>
      </c>
      <c r="F121" s="2">
        <f t="shared" si="3"/>
        <v>83079.453037099913</v>
      </c>
    </row>
    <row r="122" spans="1:6" x14ac:dyDescent="0.25">
      <c r="A122" t="s">
        <v>127</v>
      </c>
      <c r="B122" s="1">
        <v>151977.41590299999</v>
      </c>
      <c r="C122" s="1">
        <v>87970.25035799999</v>
      </c>
      <c r="D122" s="1">
        <f t="shared" si="2"/>
        <v>239947.66626099998</v>
      </c>
      <c r="E122" s="1">
        <v>227950.28294794998</v>
      </c>
      <c r="F122" s="2">
        <f t="shared" si="3"/>
        <v>11997.383313049999</v>
      </c>
    </row>
    <row r="123" spans="1:6" x14ac:dyDescent="0.25">
      <c r="A123" t="s">
        <v>128</v>
      </c>
      <c r="B123" s="1">
        <v>368735.58674999996</v>
      </c>
      <c r="C123" s="1">
        <v>194810.04492300001</v>
      </c>
      <c r="D123" s="1">
        <f t="shared" si="2"/>
        <v>563545.63167299994</v>
      </c>
      <c r="E123" s="1">
        <v>535368.35008935002</v>
      </c>
      <c r="F123" s="2">
        <f t="shared" si="3"/>
        <v>28177.281583649921</v>
      </c>
    </row>
    <row r="124" spans="1:6" x14ac:dyDescent="0.25">
      <c r="A124" t="s">
        <v>129</v>
      </c>
      <c r="B124" s="1">
        <v>300942.86</v>
      </c>
      <c r="C124" s="1">
        <v>209212.09670700002</v>
      </c>
      <c r="D124" s="1">
        <f t="shared" ref="D124:D187" si="4">B124+C124</f>
        <v>510154.95670700003</v>
      </c>
      <c r="E124" s="1">
        <v>484647.20887165004</v>
      </c>
      <c r="F124" s="2">
        <f t="shared" si="3"/>
        <v>25507.74783534999</v>
      </c>
    </row>
    <row r="125" spans="1:6" x14ac:dyDescent="0.25">
      <c r="A125" t="s">
        <v>130</v>
      </c>
      <c r="B125" s="1">
        <v>276449.44393000001</v>
      </c>
      <c r="C125" s="1">
        <v>182134.94139000002</v>
      </c>
      <c r="D125" s="1">
        <f t="shared" si="4"/>
        <v>458584.38532</v>
      </c>
      <c r="E125" s="1">
        <v>435655.16605400003</v>
      </c>
      <c r="F125" s="2">
        <f t="shared" si="3"/>
        <v>22929.219265999971</v>
      </c>
    </row>
    <row r="126" spans="1:6" x14ac:dyDescent="0.25">
      <c r="A126" t="s">
        <v>131</v>
      </c>
      <c r="B126" s="1">
        <v>177996.282397</v>
      </c>
      <c r="C126" s="1">
        <v>107875.252962</v>
      </c>
      <c r="D126" s="1">
        <f t="shared" si="4"/>
        <v>285871.53535899997</v>
      </c>
      <c r="E126" s="1">
        <v>271577.95859105</v>
      </c>
      <c r="F126" s="2">
        <f t="shared" si="3"/>
        <v>14293.57676794997</v>
      </c>
    </row>
    <row r="127" spans="1:6" x14ac:dyDescent="0.25">
      <c r="A127" t="s">
        <v>132</v>
      </c>
      <c r="B127" s="1">
        <v>147063.73773249998</v>
      </c>
      <c r="C127" s="1">
        <v>112821.95735099999</v>
      </c>
      <c r="D127" s="1">
        <f t="shared" si="4"/>
        <v>259885.69508349997</v>
      </c>
      <c r="E127" s="1">
        <v>246891.41032932498</v>
      </c>
      <c r="F127" s="2">
        <f t="shared" si="3"/>
        <v>12994.284754174994</v>
      </c>
    </row>
    <row r="128" spans="1:6" x14ac:dyDescent="0.25">
      <c r="A128" t="s">
        <v>133</v>
      </c>
      <c r="B128" s="1">
        <v>194959.12695125001</v>
      </c>
      <c r="C128" s="1">
        <v>134358.31654199999</v>
      </c>
      <c r="D128" s="1">
        <f t="shared" si="4"/>
        <v>329317.44349325</v>
      </c>
      <c r="E128" s="1">
        <v>312851.57131858752</v>
      </c>
      <c r="F128" s="2">
        <f t="shared" si="3"/>
        <v>16465.87217466248</v>
      </c>
    </row>
    <row r="129" spans="1:6" x14ac:dyDescent="0.25">
      <c r="A129" t="s">
        <v>134</v>
      </c>
      <c r="B129" s="1">
        <v>161518.59407299999</v>
      </c>
      <c r="C129" s="1">
        <v>106135.91397000001</v>
      </c>
      <c r="D129" s="1">
        <f t="shared" si="4"/>
        <v>267654.50804300001</v>
      </c>
      <c r="E129" s="1">
        <v>254271.78264085003</v>
      </c>
      <c r="F129" s="2">
        <f t="shared" si="3"/>
        <v>13382.725402149983</v>
      </c>
    </row>
    <row r="130" spans="1:6" x14ac:dyDescent="0.25">
      <c r="A130" t="s">
        <v>135</v>
      </c>
      <c r="B130" s="1">
        <v>583541.62</v>
      </c>
      <c r="C130" s="1">
        <v>360816.28928100003</v>
      </c>
      <c r="D130" s="1">
        <f t="shared" si="4"/>
        <v>944357.90928100003</v>
      </c>
      <c r="E130" s="1">
        <v>897140.01381695003</v>
      </c>
      <c r="F130" s="2">
        <f t="shared" si="3"/>
        <v>47217.895464050001</v>
      </c>
    </row>
    <row r="131" spans="1:6" x14ac:dyDescent="0.25">
      <c r="A131" t="s">
        <v>136</v>
      </c>
      <c r="B131" s="1">
        <v>340785.57924999995</v>
      </c>
      <c r="C131" s="1">
        <v>235004.44066200001</v>
      </c>
      <c r="D131" s="1">
        <f t="shared" si="4"/>
        <v>575790.01991199993</v>
      </c>
      <c r="E131" s="1">
        <v>547000.51891639992</v>
      </c>
      <c r="F131" s="2">
        <f t="shared" ref="F131:F194" si="5">D131-E131</f>
        <v>28789.500995600014</v>
      </c>
    </row>
    <row r="132" spans="1:6" x14ac:dyDescent="0.25">
      <c r="A132" t="s">
        <v>137</v>
      </c>
      <c r="B132" s="1">
        <v>324629.38418300002</v>
      </c>
      <c r="C132" s="1">
        <v>219969.61684199999</v>
      </c>
      <c r="D132" s="1">
        <f t="shared" si="4"/>
        <v>544599.00102500001</v>
      </c>
      <c r="E132" s="1">
        <v>517369.05097374995</v>
      </c>
      <c r="F132" s="2">
        <f t="shared" si="5"/>
        <v>27229.950051250053</v>
      </c>
    </row>
    <row r="133" spans="1:6" x14ac:dyDescent="0.25">
      <c r="A133" t="s">
        <v>138</v>
      </c>
      <c r="B133" s="1">
        <v>181896.46734599999</v>
      </c>
      <c r="C133" s="1">
        <v>115623.486081</v>
      </c>
      <c r="D133" s="1">
        <f t="shared" si="4"/>
        <v>297519.95342699997</v>
      </c>
      <c r="E133" s="1">
        <v>282643.95575564995</v>
      </c>
      <c r="F133" s="2">
        <f t="shared" si="5"/>
        <v>14875.997671350022</v>
      </c>
    </row>
    <row r="134" spans="1:6" x14ac:dyDescent="0.25">
      <c r="A134" t="s">
        <v>139</v>
      </c>
      <c r="B134" s="1">
        <v>208940.02513125</v>
      </c>
      <c r="C134" s="1">
        <v>137370.01139100001</v>
      </c>
      <c r="D134" s="1">
        <f t="shared" si="4"/>
        <v>346310.03652225004</v>
      </c>
      <c r="E134" s="1">
        <v>328994.53469613753</v>
      </c>
      <c r="F134" s="2">
        <f t="shared" si="5"/>
        <v>17315.501826112508</v>
      </c>
    </row>
    <row r="135" spans="1:6" x14ac:dyDescent="0.25">
      <c r="A135" t="s">
        <v>140</v>
      </c>
      <c r="B135" s="1">
        <v>759134.11486874998</v>
      </c>
      <c r="C135" s="1">
        <v>543947.78440800007</v>
      </c>
      <c r="D135" s="1">
        <f t="shared" si="4"/>
        <v>1303081.8992767502</v>
      </c>
      <c r="E135" s="1">
        <v>1237927.8043129127</v>
      </c>
      <c r="F135" s="2">
        <f t="shared" si="5"/>
        <v>65154.094963837415</v>
      </c>
    </row>
    <row r="136" spans="1:6" x14ac:dyDescent="0.25">
      <c r="A136" t="s">
        <v>141</v>
      </c>
      <c r="B136" s="1">
        <v>261839.21513900001</v>
      </c>
      <c r="C136" s="1">
        <v>161135.89209899999</v>
      </c>
      <c r="D136" s="1">
        <f t="shared" si="4"/>
        <v>422975.10723800003</v>
      </c>
      <c r="E136" s="1">
        <v>401826.3518761</v>
      </c>
      <c r="F136" s="2">
        <f t="shared" si="5"/>
        <v>21148.755361900025</v>
      </c>
    </row>
    <row r="137" spans="1:6" x14ac:dyDescent="0.25">
      <c r="A137" t="s">
        <v>142</v>
      </c>
      <c r="B137" s="1">
        <v>1851120.8099999998</v>
      </c>
      <c r="C137" s="1">
        <v>1283065.4332709999</v>
      </c>
      <c r="D137" s="1">
        <f t="shared" si="4"/>
        <v>3134186.2432709998</v>
      </c>
      <c r="E137" s="1">
        <v>2977476.9311074493</v>
      </c>
      <c r="F137" s="2">
        <f t="shared" si="5"/>
        <v>156709.31216355041</v>
      </c>
    </row>
    <row r="138" spans="1:6" x14ac:dyDescent="0.25">
      <c r="A138" t="s">
        <v>143</v>
      </c>
      <c r="B138" s="1">
        <v>206838.1638375</v>
      </c>
      <c r="C138" s="1">
        <v>141668.263917</v>
      </c>
      <c r="D138" s="1">
        <f t="shared" si="4"/>
        <v>348506.42775450001</v>
      </c>
      <c r="E138" s="1">
        <v>331081.106366775</v>
      </c>
      <c r="F138" s="2">
        <f t="shared" si="5"/>
        <v>17425.321387725009</v>
      </c>
    </row>
    <row r="139" spans="1:6" x14ac:dyDescent="0.25">
      <c r="A139" t="s">
        <v>144</v>
      </c>
      <c r="B139" s="1">
        <v>294999.64940300002</v>
      </c>
      <c r="C139" s="1">
        <v>169579.655883</v>
      </c>
      <c r="D139" s="1">
        <f t="shared" si="4"/>
        <v>464579.30528600002</v>
      </c>
      <c r="E139" s="1">
        <v>441350.34002170002</v>
      </c>
      <c r="F139" s="2">
        <f t="shared" si="5"/>
        <v>23228.965264300001</v>
      </c>
    </row>
    <row r="140" spans="1:6" x14ac:dyDescent="0.25">
      <c r="A140" t="s">
        <v>145</v>
      </c>
      <c r="B140" s="1">
        <v>290516.87824500003</v>
      </c>
      <c r="C140" s="1">
        <v>211649.959386</v>
      </c>
      <c r="D140" s="1">
        <f t="shared" si="4"/>
        <v>502166.83763100003</v>
      </c>
      <c r="E140" s="1">
        <v>477058.49574945006</v>
      </c>
      <c r="F140" s="2">
        <f t="shared" si="5"/>
        <v>25108.341881549975</v>
      </c>
    </row>
    <row r="141" spans="1:6" x14ac:dyDescent="0.25">
      <c r="A141" t="s">
        <v>146</v>
      </c>
      <c r="B141" s="1">
        <v>213289.31001000002</v>
      </c>
      <c r="C141" s="1">
        <v>137054.33546399997</v>
      </c>
      <c r="D141" s="1">
        <f t="shared" si="4"/>
        <v>350343.64547400002</v>
      </c>
      <c r="E141" s="1">
        <v>332826.4632003</v>
      </c>
      <c r="F141" s="2">
        <f t="shared" si="5"/>
        <v>17517.182273700018</v>
      </c>
    </row>
    <row r="142" spans="1:6" x14ac:dyDescent="0.25">
      <c r="A142" t="s">
        <v>147</v>
      </c>
      <c r="B142" s="1">
        <v>223600.06</v>
      </c>
      <c r="C142" s="1">
        <v>149947.291215</v>
      </c>
      <c r="D142" s="1">
        <f t="shared" si="4"/>
        <v>373547.35121500003</v>
      </c>
      <c r="E142" s="1">
        <v>354869.98365425004</v>
      </c>
      <c r="F142" s="2">
        <f t="shared" si="5"/>
        <v>18677.36756074999</v>
      </c>
    </row>
    <row r="143" spans="1:6" x14ac:dyDescent="0.25">
      <c r="A143" t="s">
        <v>148</v>
      </c>
      <c r="B143" s="1">
        <v>2218749.1686705002</v>
      </c>
      <c r="C143" s="1">
        <v>1624062.4559190001</v>
      </c>
      <c r="D143" s="1">
        <f t="shared" si="4"/>
        <v>3842811.6245895</v>
      </c>
      <c r="E143" s="1">
        <v>3650671.0433600252</v>
      </c>
      <c r="F143" s="2">
        <f t="shared" si="5"/>
        <v>192140.58122947486</v>
      </c>
    </row>
    <row r="144" spans="1:6" x14ac:dyDescent="0.25">
      <c r="A144" t="s">
        <v>149</v>
      </c>
      <c r="B144" s="1">
        <v>72075.025194000002</v>
      </c>
      <c r="C144" s="1">
        <v>46039.608108</v>
      </c>
      <c r="D144" s="1">
        <f t="shared" si="4"/>
        <v>118114.633302</v>
      </c>
      <c r="E144" s="1">
        <v>112208.9016369</v>
      </c>
      <c r="F144" s="2">
        <f t="shared" si="5"/>
        <v>5905.7316651000001</v>
      </c>
    </row>
    <row r="145" spans="1:6" x14ac:dyDescent="0.25">
      <c r="A145" t="s">
        <v>150</v>
      </c>
      <c r="B145" s="1">
        <v>349340.61622874998</v>
      </c>
      <c r="C145" s="1">
        <v>236121.776946</v>
      </c>
      <c r="D145" s="1">
        <f t="shared" si="4"/>
        <v>585462.39317475003</v>
      </c>
      <c r="E145" s="1">
        <v>556189.27351601247</v>
      </c>
      <c r="F145" s="2">
        <f t="shared" si="5"/>
        <v>29273.11965873756</v>
      </c>
    </row>
    <row r="146" spans="1:6" x14ac:dyDescent="0.25">
      <c r="A146" t="s">
        <v>151</v>
      </c>
      <c r="B146" s="1">
        <v>252749.327334</v>
      </c>
      <c r="C146" s="1">
        <v>163690.17500700001</v>
      </c>
      <c r="D146" s="1">
        <f t="shared" si="4"/>
        <v>416439.50234100001</v>
      </c>
      <c r="E146" s="1">
        <v>395617.52722395002</v>
      </c>
      <c r="F146" s="2">
        <f t="shared" si="5"/>
        <v>20821.975117049995</v>
      </c>
    </row>
    <row r="147" spans="1:6" x14ac:dyDescent="0.25">
      <c r="A147" t="s">
        <v>152</v>
      </c>
      <c r="B147" s="1">
        <v>208793.10041700001</v>
      </c>
      <c r="C147" s="1">
        <v>119277.114759</v>
      </c>
      <c r="D147" s="1">
        <f t="shared" si="4"/>
        <v>328070.21517600003</v>
      </c>
      <c r="E147" s="1">
        <v>311666.7044172</v>
      </c>
      <c r="F147" s="2">
        <f t="shared" si="5"/>
        <v>16403.510758800025</v>
      </c>
    </row>
    <row r="148" spans="1:6" x14ac:dyDescent="0.25">
      <c r="A148" t="s">
        <v>153</v>
      </c>
      <c r="B148" s="1">
        <v>553692.6480879999</v>
      </c>
      <c r="C148" s="1">
        <v>341251.330059</v>
      </c>
      <c r="D148" s="1">
        <f t="shared" si="4"/>
        <v>894943.97814699984</v>
      </c>
      <c r="E148" s="1">
        <v>850196.77923964988</v>
      </c>
      <c r="F148" s="2">
        <f t="shared" si="5"/>
        <v>44747.198907349957</v>
      </c>
    </row>
    <row r="149" spans="1:6" x14ac:dyDescent="0.25">
      <c r="A149" t="s">
        <v>154</v>
      </c>
      <c r="B149" s="1">
        <v>250865.82452999998</v>
      </c>
      <c r="C149" s="1">
        <v>167686.81695899999</v>
      </c>
      <c r="D149" s="1">
        <f t="shared" si="4"/>
        <v>418552.64148899994</v>
      </c>
      <c r="E149" s="1">
        <v>397625.00941454992</v>
      </c>
      <c r="F149" s="2">
        <f t="shared" si="5"/>
        <v>20927.632074450026</v>
      </c>
    </row>
    <row r="150" spans="1:6" x14ac:dyDescent="0.25">
      <c r="A150" t="s">
        <v>155</v>
      </c>
      <c r="B150" s="1">
        <v>739194.25737700006</v>
      </c>
      <c r="C150" s="1">
        <v>513340.83611999999</v>
      </c>
      <c r="D150" s="1">
        <f t="shared" si="4"/>
        <v>1252535.0934970002</v>
      </c>
      <c r="E150" s="1">
        <v>1189908.3388221501</v>
      </c>
      <c r="F150" s="2">
        <f t="shared" si="5"/>
        <v>62626.754674850032</v>
      </c>
    </row>
    <row r="151" spans="1:6" x14ac:dyDescent="0.25">
      <c r="A151" t="s">
        <v>156</v>
      </c>
      <c r="B151" s="1">
        <v>682526.91241500003</v>
      </c>
      <c r="C151" s="1">
        <v>442487.85668099998</v>
      </c>
      <c r="D151" s="1">
        <f t="shared" si="4"/>
        <v>1125014.7690960001</v>
      </c>
      <c r="E151" s="1">
        <v>1068764.0306412</v>
      </c>
      <c r="F151" s="2">
        <f t="shared" si="5"/>
        <v>56250.738454800099</v>
      </c>
    </row>
    <row r="152" spans="1:6" x14ac:dyDescent="0.25">
      <c r="A152" t="s">
        <v>157</v>
      </c>
      <c r="B152" s="1">
        <v>327677.98012299999</v>
      </c>
      <c r="C152" s="1">
        <v>209881.77497100001</v>
      </c>
      <c r="D152" s="1">
        <f t="shared" si="4"/>
        <v>537559.75509400002</v>
      </c>
      <c r="E152" s="1">
        <v>510681.76733930002</v>
      </c>
      <c r="F152" s="2">
        <f t="shared" si="5"/>
        <v>26877.987754700007</v>
      </c>
    </row>
    <row r="153" spans="1:6" x14ac:dyDescent="0.25">
      <c r="A153" t="s">
        <v>158</v>
      </c>
      <c r="B153" s="1">
        <v>435100.08455799997</v>
      </c>
      <c r="C153" s="1">
        <v>303875.68102199998</v>
      </c>
      <c r="D153" s="1">
        <f t="shared" si="4"/>
        <v>738975.76557999989</v>
      </c>
      <c r="E153" s="1">
        <v>702026.97730099992</v>
      </c>
      <c r="F153" s="2">
        <f t="shared" si="5"/>
        <v>36948.788278999971</v>
      </c>
    </row>
    <row r="154" spans="1:6" x14ac:dyDescent="0.25">
      <c r="A154" t="s">
        <v>159</v>
      </c>
      <c r="B154" s="1">
        <v>324296.71092300001</v>
      </c>
      <c r="C154" s="1">
        <v>203204.54412000001</v>
      </c>
      <c r="D154" s="1">
        <f t="shared" si="4"/>
        <v>527501.25504299998</v>
      </c>
      <c r="E154" s="1">
        <v>501126.19229084998</v>
      </c>
      <c r="F154" s="2">
        <f t="shared" si="5"/>
        <v>26375.062752149999</v>
      </c>
    </row>
    <row r="155" spans="1:6" x14ac:dyDescent="0.25">
      <c r="A155" t="s">
        <v>160</v>
      </c>
      <c r="B155" s="1">
        <v>95125.737233000007</v>
      </c>
      <c r="C155" s="1">
        <v>57354.547364999999</v>
      </c>
      <c r="D155" s="1">
        <f t="shared" si="4"/>
        <v>152480.284598</v>
      </c>
      <c r="E155" s="1">
        <v>144856.2703681</v>
      </c>
      <c r="F155" s="2">
        <f t="shared" si="5"/>
        <v>7624.0142298999999</v>
      </c>
    </row>
    <row r="156" spans="1:6" x14ac:dyDescent="0.25">
      <c r="A156" t="s">
        <v>161</v>
      </c>
      <c r="B156" s="1">
        <v>140954.48156625</v>
      </c>
      <c r="C156" s="1">
        <v>92045.485736999995</v>
      </c>
      <c r="D156" s="1">
        <f t="shared" si="4"/>
        <v>232999.96730324998</v>
      </c>
      <c r="E156" s="1">
        <v>221349.96893808749</v>
      </c>
      <c r="F156" s="2">
        <f t="shared" si="5"/>
        <v>11649.998365162493</v>
      </c>
    </row>
    <row r="157" spans="1:6" x14ac:dyDescent="0.25">
      <c r="A157" t="s">
        <v>162</v>
      </c>
      <c r="B157" s="1">
        <v>269141.120513</v>
      </c>
      <c r="C157" s="1">
        <v>169389.65449799999</v>
      </c>
      <c r="D157" s="1">
        <f t="shared" si="4"/>
        <v>438530.77501099999</v>
      </c>
      <c r="E157" s="1">
        <v>416604.23626044998</v>
      </c>
      <c r="F157" s="2">
        <f t="shared" si="5"/>
        <v>21926.538750550011</v>
      </c>
    </row>
    <row r="158" spans="1:6" x14ac:dyDescent="0.25">
      <c r="A158" t="s">
        <v>163</v>
      </c>
      <c r="B158" s="1">
        <v>446307.35590000002</v>
      </c>
      <c r="C158" s="1">
        <v>300390.42589999997</v>
      </c>
      <c r="D158" s="1">
        <f t="shared" si="4"/>
        <v>746697.7818</v>
      </c>
      <c r="E158" s="1">
        <f>D158*95%</f>
        <v>709362.89270999993</v>
      </c>
      <c r="F158" s="2">
        <f t="shared" si="5"/>
        <v>37334.88909000007</v>
      </c>
    </row>
    <row r="159" spans="1:6" x14ac:dyDescent="0.25">
      <c r="A159" t="s">
        <v>164</v>
      </c>
      <c r="B159" s="1">
        <v>544972.79111399991</v>
      </c>
      <c r="C159" s="1">
        <v>359875.97</v>
      </c>
      <c r="D159" s="1">
        <f t="shared" si="4"/>
        <v>904848.76111399988</v>
      </c>
      <c r="E159" s="1">
        <f>D159*95%</f>
        <v>859606.32305829984</v>
      </c>
      <c r="F159" s="2">
        <f t="shared" si="5"/>
        <v>45242.43805570004</v>
      </c>
    </row>
    <row r="160" spans="1:6" x14ac:dyDescent="0.25">
      <c r="A160" t="s">
        <v>165</v>
      </c>
      <c r="B160" s="1">
        <v>171201.82981249999</v>
      </c>
      <c r="C160" s="1">
        <v>120725.38583100001</v>
      </c>
      <c r="D160" s="1">
        <f t="shared" si="4"/>
        <v>291927.21564349998</v>
      </c>
      <c r="E160" s="1">
        <v>277330.854861325</v>
      </c>
      <c r="F160" s="2">
        <f t="shared" si="5"/>
        <v>14596.360782174976</v>
      </c>
    </row>
    <row r="161" spans="1:6" x14ac:dyDescent="0.25">
      <c r="A161" t="s">
        <v>166</v>
      </c>
      <c r="B161" s="1">
        <v>244013.65474599999</v>
      </c>
      <c r="C161" s="1">
        <v>159663.51956700001</v>
      </c>
      <c r="D161" s="1">
        <f t="shared" si="4"/>
        <v>403677.174313</v>
      </c>
      <c r="E161" s="1">
        <v>383493.31559735001</v>
      </c>
      <c r="F161" s="2">
        <f t="shared" si="5"/>
        <v>20183.858715649985</v>
      </c>
    </row>
    <row r="162" spans="1:6" x14ac:dyDescent="0.25">
      <c r="A162" t="s">
        <v>167</v>
      </c>
      <c r="B162" s="1">
        <v>385551.67467699997</v>
      </c>
      <c r="C162" s="1">
        <v>251400.374775</v>
      </c>
      <c r="D162" s="1">
        <f t="shared" si="4"/>
        <v>636952.04945199995</v>
      </c>
      <c r="E162" s="1">
        <v>605104.44697939989</v>
      </c>
      <c r="F162" s="2">
        <f t="shared" si="5"/>
        <v>31847.602472600061</v>
      </c>
    </row>
    <row r="163" spans="1:6" x14ac:dyDescent="0.25">
      <c r="A163" t="s">
        <v>168</v>
      </c>
      <c r="B163" s="1">
        <v>111579.70213599999</v>
      </c>
      <c r="C163" s="1">
        <v>68966.681678999987</v>
      </c>
      <c r="D163" s="1">
        <f t="shared" si="4"/>
        <v>180546.38381499998</v>
      </c>
      <c r="E163" s="1">
        <v>171519.06462424996</v>
      </c>
      <c r="F163" s="2">
        <f t="shared" si="5"/>
        <v>9027.319190750015</v>
      </c>
    </row>
    <row r="164" spans="1:6" x14ac:dyDescent="0.25">
      <c r="A164" t="s">
        <v>169</v>
      </c>
      <c r="B164" s="1">
        <v>587310.371743</v>
      </c>
      <c r="C164" s="1">
        <v>344399.10101099999</v>
      </c>
      <c r="D164" s="1">
        <f t="shared" si="4"/>
        <v>931709.47275399999</v>
      </c>
      <c r="E164" s="1">
        <v>885123.99911630002</v>
      </c>
      <c r="F164" s="2">
        <f t="shared" si="5"/>
        <v>46585.473637699964</v>
      </c>
    </row>
    <row r="165" spans="1:6" x14ac:dyDescent="0.25">
      <c r="A165" t="s">
        <v>170</v>
      </c>
      <c r="B165" s="1">
        <v>92578.605330000006</v>
      </c>
      <c r="C165" s="1">
        <v>58259.534057999997</v>
      </c>
      <c r="D165" s="1">
        <f t="shared" si="4"/>
        <v>150838.13938800001</v>
      </c>
      <c r="E165" s="1">
        <v>143296.2324186</v>
      </c>
      <c r="F165" s="2">
        <f t="shared" si="5"/>
        <v>7541.9069694000063</v>
      </c>
    </row>
    <row r="166" spans="1:6" x14ac:dyDescent="0.25">
      <c r="A166" t="s">
        <v>171</v>
      </c>
      <c r="B166" s="1">
        <v>217415.882243</v>
      </c>
      <c r="C166" s="1">
        <v>138533.70019500001</v>
      </c>
      <c r="D166" s="1">
        <f t="shared" si="4"/>
        <v>355949.58243800001</v>
      </c>
      <c r="E166" s="1">
        <v>338152.10331610002</v>
      </c>
      <c r="F166" s="2">
        <f t="shared" si="5"/>
        <v>17797.479121899989</v>
      </c>
    </row>
    <row r="167" spans="1:6" x14ac:dyDescent="0.25">
      <c r="A167" t="s">
        <v>172</v>
      </c>
      <c r="B167" s="1">
        <v>164370.27445874998</v>
      </c>
      <c r="C167" s="1">
        <v>105664.878459</v>
      </c>
      <c r="D167" s="1">
        <f t="shared" si="4"/>
        <v>270035.15291774995</v>
      </c>
      <c r="E167" s="1">
        <v>256533.39527186245</v>
      </c>
      <c r="F167" s="2">
        <f t="shared" si="5"/>
        <v>13501.757645887497</v>
      </c>
    </row>
    <row r="168" spans="1:6" x14ac:dyDescent="0.25">
      <c r="A168" t="s">
        <v>173</v>
      </c>
      <c r="B168" s="1">
        <v>296551.21567300003</v>
      </c>
      <c r="C168" s="1">
        <v>191426.23926</v>
      </c>
      <c r="D168" s="1">
        <f t="shared" si="4"/>
        <v>487977.45493300003</v>
      </c>
      <c r="E168" s="1">
        <v>463578.58218635002</v>
      </c>
      <c r="F168" s="2">
        <f t="shared" si="5"/>
        <v>24398.872746650013</v>
      </c>
    </row>
    <row r="169" spans="1:6" x14ac:dyDescent="0.25">
      <c r="A169" t="s">
        <v>174</v>
      </c>
      <c r="B169" s="1">
        <v>845143.53726374998</v>
      </c>
      <c r="C169" s="1">
        <v>536447.67000000004</v>
      </c>
      <c r="D169" s="1">
        <f t="shared" si="4"/>
        <v>1381591.20726375</v>
      </c>
      <c r="E169" s="1">
        <f>D169*95%</f>
        <v>1312511.6469005626</v>
      </c>
      <c r="F169" s="2">
        <f t="shared" si="5"/>
        <v>69079.560363187455</v>
      </c>
    </row>
    <row r="170" spans="1:6" x14ac:dyDescent="0.25">
      <c r="A170" t="s">
        <v>175</v>
      </c>
      <c r="B170" s="1">
        <v>1293261.0899999999</v>
      </c>
      <c r="C170" s="1">
        <v>883994.75618400006</v>
      </c>
      <c r="D170" s="1">
        <f t="shared" si="4"/>
        <v>2177255.8461839999</v>
      </c>
      <c r="E170" s="1">
        <v>2068393.0538748</v>
      </c>
      <c r="F170" s="2">
        <f t="shared" si="5"/>
        <v>108862.79230919993</v>
      </c>
    </row>
    <row r="171" spans="1:6" x14ac:dyDescent="0.25">
      <c r="A171" t="s">
        <v>176</v>
      </c>
      <c r="B171" s="1">
        <v>276572.55031199998</v>
      </c>
      <c r="C171" s="1">
        <v>183251.20906800003</v>
      </c>
      <c r="D171" s="1">
        <f t="shared" si="4"/>
        <v>459823.75938</v>
      </c>
      <c r="E171" s="1">
        <v>436832.57141099998</v>
      </c>
      <c r="F171" s="2">
        <f t="shared" si="5"/>
        <v>22991.187969000021</v>
      </c>
    </row>
    <row r="172" spans="1:6" x14ac:dyDescent="0.25">
      <c r="A172" t="s">
        <v>177</v>
      </c>
      <c r="B172" s="1">
        <v>72921.433225999994</v>
      </c>
      <c r="C172" s="1">
        <v>46665.987011999998</v>
      </c>
      <c r="D172" s="1">
        <f t="shared" si="4"/>
        <v>119587.42023799999</v>
      </c>
      <c r="E172" s="1">
        <v>113608.0492261</v>
      </c>
      <c r="F172" s="2">
        <f t="shared" si="5"/>
        <v>5979.3710118999879</v>
      </c>
    </row>
    <row r="173" spans="1:6" x14ac:dyDescent="0.25">
      <c r="A173" t="s">
        <v>178</v>
      </c>
      <c r="B173" s="1">
        <v>214031.88621299999</v>
      </c>
      <c r="C173" s="1">
        <v>127408.32054000002</v>
      </c>
      <c r="D173" s="1">
        <f t="shared" si="4"/>
        <v>341440.20675300003</v>
      </c>
      <c r="E173" s="1">
        <v>324368.19641535002</v>
      </c>
      <c r="F173" s="2">
        <f t="shared" si="5"/>
        <v>17072.010337650019</v>
      </c>
    </row>
    <row r="174" spans="1:6" x14ac:dyDescent="0.25">
      <c r="A174" t="s">
        <v>179</v>
      </c>
      <c r="B174" s="1">
        <v>293383.18457899999</v>
      </c>
      <c r="C174" s="1">
        <v>198842.69797199999</v>
      </c>
      <c r="D174" s="1">
        <f t="shared" si="4"/>
        <v>492225.88255099999</v>
      </c>
      <c r="E174" s="1">
        <v>467614.58842345001</v>
      </c>
      <c r="F174" s="2">
        <f t="shared" si="5"/>
        <v>24611.294127549976</v>
      </c>
    </row>
    <row r="175" spans="1:6" x14ac:dyDescent="0.25">
      <c r="A175" t="s">
        <v>180</v>
      </c>
      <c r="B175" s="1">
        <v>532822.58200000005</v>
      </c>
      <c r="C175" s="1">
        <v>351652.38219899999</v>
      </c>
      <c r="D175" s="1">
        <f t="shared" si="4"/>
        <v>884474.96419900004</v>
      </c>
      <c r="E175" s="1">
        <v>840251.21598904999</v>
      </c>
      <c r="F175" s="2">
        <f t="shared" si="5"/>
        <v>44223.748209950048</v>
      </c>
    </row>
    <row r="176" spans="1:6" x14ac:dyDescent="0.25">
      <c r="A176" t="s">
        <v>181</v>
      </c>
      <c r="B176" s="1">
        <v>73510.155823000008</v>
      </c>
      <c r="C176" s="1">
        <v>44919.251046000005</v>
      </c>
      <c r="D176" s="1">
        <f t="shared" si="4"/>
        <v>118429.40686900001</v>
      </c>
      <c r="E176" s="1">
        <v>112507.93652555002</v>
      </c>
      <c r="F176" s="2">
        <f t="shared" si="5"/>
        <v>5921.470343449997</v>
      </c>
    </row>
    <row r="177" spans="1:6" x14ac:dyDescent="0.25">
      <c r="A177" t="s">
        <v>182</v>
      </c>
      <c r="B177" s="1">
        <v>1022756.75805125</v>
      </c>
      <c r="C177" s="1">
        <v>793024.82238600007</v>
      </c>
      <c r="D177" s="1">
        <f t="shared" si="4"/>
        <v>1815781.58043725</v>
      </c>
      <c r="E177" s="1">
        <v>1724992.5014153875</v>
      </c>
      <c r="F177" s="2">
        <f t="shared" si="5"/>
        <v>90789.079021862475</v>
      </c>
    </row>
    <row r="178" spans="1:6" x14ac:dyDescent="0.25">
      <c r="A178" t="s">
        <v>183</v>
      </c>
      <c r="B178" s="1">
        <v>374871.49961599999</v>
      </c>
      <c r="C178" s="1">
        <v>237381.45062399999</v>
      </c>
      <c r="D178" s="1">
        <f t="shared" si="4"/>
        <v>612252.95023999992</v>
      </c>
      <c r="E178" s="1">
        <v>581640.30272799986</v>
      </c>
      <c r="F178" s="2">
        <f t="shared" si="5"/>
        <v>30612.647512000054</v>
      </c>
    </row>
    <row r="179" spans="1:6" x14ac:dyDescent="0.25">
      <c r="A179" t="s">
        <v>184</v>
      </c>
      <c r="B179" s="1">
        <v>432869.60449375003</v>
      </c>
      <c r="C179" s="1">
        <v>261870.83079299997</v>
      </c>
      <c r="D179" s="1">
        <f t="shared" si="4"/>
        <v>694740.43528674997</v>
      </c>
      <c r="E179" s="1">
        <v>660003.41352241253</v>
      </c>
      <c r="F179" s="2">
        <f t="shared" si="5"/>
        <v>34737.021764337434</v>
      </c>
    </row>
    <row r="180" spans="1:6" x14ac:dyDescent="0.25">
      <c r="A180" t="s">
        <v>185</v>
      </c>
      <c r="B180" s="1">
        <v>855928.75894500001</v>
      </c>
      <c r="C180" s="1">
        <v>533891.91740000003</v>
      </c>
      <c r="D180" s="1">
        <f t="shared" si="4"/>
        <v>1389820.676345</v>
      </c>
      <c r="E180" s="1">
        <f>D180*95%</f>
        <v>1320329.64252775</v>
      </c>
      <c r="F180" s="2">
        <f t="shared" si="5"/>
        <v>69491.033817250049</v>
      </c>
    </row>
    <row r="181" spans="1:6" x14ac:dyDescent="0.25">
      <c r="A181" t="s">
        <v>186</v>
      </c>
      <c r="B181" s="1">
        <v>526391.62612799997</v>
      </c>
      <c r="C181" s="1">
        <v>330557.09823</v>
      </c>
      <c r="D181" s="1">
        <f t="shared" si="4"/>
        <v>856948.72435799998</v>
      </c>
      <c r="E181" s="1">
        <v>814101.28814009996</v>
      </c>
      <c r="F181" s="2">
        <f t="shared" si="5"/>
        <v>42847.436217900016</v>
      </c>
    </row>
    <row r="182" spans="1:6" x14ac:dyDescent="0.25">
      <c r="A182" t="s">
        <v>187</v>
      </c>
      <c r="B182" s="1">
        <v>833447.92710769991</v>
      </c>
      <c r="C182" s="1">
        <v>620950.16314700013</v>
      </c>
      <c r="D182" s="1">
        <v>1454398.0902547</v>
      </c>
      <c r="E182" s="1">
        <v>1381678.185741965</v>
      </c>
      <c r="F182" s="2">
        <f t="shared" si="5"/>
        <v>72719.904512735084</v>
      </c>
    </row>
    <row r="183" spans="1:6" x14ac:dyDescent="0.25">
      <c r="A183" t="s">
        <v>188</v>
      </c>
      <c r="B183" s="1">
        <v>449861.233397</v>
      </c>
      <c r="C183" s="1">
        <v>282559.031388</v>
      </c>
      <c r="D183" s="1">
        <f t="shared" si="4"/>
        <v>732420.26478500001</v>
      </c>
      <c r="E183" s="1">
        <v>695799.25154575007</v>
      </c>
      <c r="F183" s="2">
        <f t="shared" si="5"/>
        <v>36621.013239249936</v>
      </c>
    </row>
    <row r="184" spans="1:6" x14ac:dyDescent="0.25">
      <c r="A184" t="s">
        <v>189</v>
      </c>
      <c r="B184" s="1">
        <v>322509.61000000004</v>
      </c>
      <c r="C184" s="1">
        <v>243545.15152800002</v>
      </c>
      <c r="D184" s="1">
        <f t="shared" si="4"/>
        <v>566054.761528</v>
      </c>
      <c r="E184" s="1">
        <v>537752.02345159999</v>
      </c>
      <c r="F184" s="2">
        <f t="shared" si="5"/>
        <v>28302.738076400012</v>
      </c>
    </row>
    <row r="185" spans="1:6" x14ac:dyDescent="0.25">
      <c r="A185" t="s">
        <v>190</v>
      </c>
      <c r="B185" s="1">
        <v>280547.17771999998</v>
      </c>
      <c r="C185" s="1">
        <v>186355.717668</v>
      </c>
      <c r="D185" s="1">
        <f t="shared" si="4"/>
        <v>466902.89538799995</v>
      </c>
      <c r="E185" s="1">
        <v>443557.75061859994</v>
      </c>
      <c r="F185" s="2">
        <f t="shared" si="5"/>
        <v>23345.144769400009</v>
      </c>
    </row>
    <row r="186" spans="1:6" x14ac:dyDescent="0.25">
      <c r="A186" t="s">
        <v>191</v>
      </c>
      <c r="B186" s="1">
        <v>144402.00948000001</v>
      </c>
      <c r="C186" s="1">
        <v>86495.798438999991</v>
      </c>
      <c r="D186" s="1">
        <f t="shared" si="4"/>
        <v>230897.80791899998</v>
      </c>
      <c r="E186" s="1">
        <v>219352.91752304998</v>
      </c>
      <c r="F186" s="2">
        <f t="shared" si="5"/>
        <v>11544.890395950002</v>
      </c>
    </row>
    <row r="187" spans="1:6" x14ac:dyDescent="0.25">
      <c r="A187" t="s">
        <v>192</v>
      </c>
      <c r="B187" s="1">
        <v>666761.82607499999</v>
      </c>
      <c r="C187" s="1">
        <v>442025.66376899998</v>
      </c>
      <c r="D187" s="1">
        <f t="shared" si="4"/>
        <v>1108787.489844</v>
      </c>
      <c r="E187" s="1">
        <v>1053348.1153518001</v>
      </c>
      <c r="F187" s="2">
        <f t="shared" si="5"/>
        <v>55439.374492199859</v>
      </c>
    </row>
    <row r="188" spans="1:6" x14ac:dyDescent="0.25">
      <c r="A188" t="s">
        <v>193</v>
      </c>
      <c r="B188" s="1">
        <v>27268.3</v>
      </c>
      <c r="C188" s="1">
        <v>20855.393487000001</v>
      </c>
      <c r="D188" s="1">
        <f t="shared" ref="D188:D251" si="6">B188+C188</f>
        <v>48123.693486999997</v>
      </c>
      <c r="E188" s="1">
        <v>45717.508812649998</v>
      </c>
      <c r="F188" s="2">
        <f t="shared" si="5"/>
        <v>2406.1846743499991</v>
      </c>
    </row>
    <row r="189" spans="1:6" x14ac:dyDescent="0.25">
      <c r="A189" t="s">
        <v>194</v>
      </c>
      <c r="B189" s="1">
        <v>354136.12947874999</v>
      </c>
      <c r="C189" s="1">
        <v>227387.90051099999</v>
      </c>
      <c r="D189" s="1">
        <f t="shared" si="6"/>
        <v>581524.02998975001</v>
      </c>
      <c r="E189" s="1">
        <v>552447.8284902625</v>
      </c>
      <c r="F189" s="2">
        <f t="shared" si="5"/>
        <v>29076.201499487506</v>
      </c>
    </row>
    <row r="190" spans="1:6" x14ac:dyDescent="0.25">
      <c r="A190" t="s">
        <v>195</v>
      </c>
      <c r="B190" s="1">
        <v>521713.47657999996</v>
      </c>
      <c r="C190" s="1">
        <v>320508.37844100001</v>
      </c>
      <c r="D190" s="1">
        <f t="shared" si="6"/>
        <v>842221.85502099991</v>
      </c>
      <c r="E190" s="1">
        <v>800110.76226994989</v>
      </c>
      <c r="F190" s="2">
        <f t="shared" si="5"/>
        <v>42111.092751050019</v>
      </c>
    </row>
    <row r="191" spans="1:6" x14ac:dyDescent="0.25">
      <c r="A191" t="s">
        <v>196</v>
      </c>
      <c r="B191" s="1">
        <v>26487.608570999997</v>
      </c>
      <c r="C191" s="1">
        <v>15863.796080999999</v>
      </c>
      <c r="D191" s="1">
        <f t="shared" si="6"/>
        <v>42351.404651999997</v>
      </c>
      <c r="E191" s="1">
        <v>40233.834419399995</v>
      </c>
      <c r="F191" s="2">
        <f t="shared" si="5"/>
        <v>2117.5702326000028</v>
      </c>
    </row>
    <row r="192" spans="1:6" x14ac:dyDescent="0.25">
      <c r="A192" t="s">
        <v>197</v>
      </c>
      <c r="B192" s="1">
        <v>194226.64723999999</v>
      </c>
      <c r="C192" s="1">
        <v>118187.04874500001</v>
      </c>
      <c r="D192" s="1">
        <f t="shared" si="6"/>
        <v>312413.695985</v>
      </c>
      <c r="E192" s="1">
        <v>296793.01118575002</v>
      </c>
      <c r="F192" s="2">
        <f t="shared" si="5"/>
        <v>15620.684799249982</v>
      </c>
    </row>
    <row r="193" spans="1:6" x14ac:dyDescent="0.25">
      <c r="A193" t="s">
        <v>198</v>
      </c>
      <c r="B193" s="1">
        <v>755687.581305</v>
      </c>
      <c r="C193" s="1">
        <v>507559.594392</v>
      </c>
      <c r="D193" s="1">
        <f t="shared" si="6"/>
        <v>1263247.175697</v>
      </c>
      <c r="E193" s="1">
        <v>1200084.81691215</v>
      </c>
      <c r="F193" s="2">
        <f t="shared" si="5"/>
        <v>63162.358784849988</v>
      </c>
    </row>
    <row r="194" spans="1:6" x14ac:dyDescent="0.25">
      <c r="A194" t="s">
        <v>199</v>
      </c>
      <c r="B194" s="1">
        <v>117748.064279</v>
      </c>
      <c r="C194" s="1">
        <v>69871.781709000017</v>
      </c>
      <c r="D194" s="1">
        <f t="shared" si="6"/>
        <v>187619.84598800002</v>
      </c>
      <c r="E194" s="1">
        <v>178238.85368860004</v>
      </c>
      <c r="F194" s="2">
        <f t="shared" si="5"/>
        <v>9380.9922993999789</v>
      </c>
    </row>
    <row r="195" spans="1:6" x14ac:dyDescent="0.25">
      <c r="A195" t="s">
        <v>200</v>
      </c>
      <c r="B195" s="1">
        <v>1290544.558495</v>
      </c>
      <c r="C195" s="1">
        <v>838010.90988000005</v>
      </c>
      <c r="D195" s="1">
        <f t="shared" si="6"/>
        <v>2128555.4683750002</v>
      </c>
      <c r="E195" s="1">
        <v>2022127.6949562503</v>
      </c>
      <c r="F195" s="2">
        <f t="shared" ref="F195:F258" si="7">D195-E195</f>
        <v>106427.77341874992</v>
      </c>
    </row>
    <row r="196" spans="1:6" x14ac:dyDescent="0.25">
      <c r="A196" t="s">
        <v>201</v>
      </c>
      <c r="B196" s="1">
        <v>172538.25946899998</v>
      </c>
      <c r="C196" s="1">
        <v>105669.44432100002</v>
      </c>
      <c r="D196" s="1">
        <f t="shared" si="6"/>
        <v>278207.70379</v>
      </c>
      <c r="E196" s="1">
        <v>264297.3186005</v>
      </c>
      <c r="F196" s="2">
        <f t="shared" si="7"/>
        <v>13910.385189499997</v>
      </c>
    </row>
    <row r="197" spans="1:6" x14ac:dyDescent="0.25">
      <c r="A197" t="s">
        <v>202</v>
      </c>
      <c r="B197" s="1">
        <v>72595.555529999998</v>
      </c>
      <c r="C197" s="1">
        <v>77823.043029000008</v>
      </c>
      <c r="D197" s="1">
        <f t="shared" si="6"/>
        <v>150418.59855900001</v>
      </c>
      <c r="E197" s="1">
        <v>142897.66863105001</v>
      </c>
      <c r="F197" s="2">
        <f t="shared" si="7"/>
        <v>7520.9299279499974</v>
      </c>
    </row>
    <row r="198" spans="1:6" x14ac:dyDescent="0.25">
      <c r="A198" t="s">
        <v>203</v>
      </c>
      <c r="B198" s="1">
        <v>208150.38658599998</v>
      </c>
      <c r="C198" s="1">
        <v>127219.875804</v>
      </c>
      <c r="D198" s="1">
        <f t="shared" si="6"/>
        <v>335370.26238999999</v>
      </c>
      <c r="E198" s="1">
        <v>318601.74927049997</v>
      </c>
      <c r="F198" s="2">
        <f t="shared" si="7"/>
        <v>16768.513119500014</v>
      </c>
    </row>
    <row r="199" spans="1:6" x14ac:dyDescent="0.25">
      <c r="A199" t="s">
        <v>204</v>
      </c>
      <c r="B199" s="1">
        <v>502768.00710599998</v>
      </c>
      <c r="C199" s="1">
        <v>336113.02600200003</v>
      </c>
      <c r="D199" s="1">
        <f t="shared" si="6"/>
        <v>838881.03310799995</v>
      </c>
      <c r="E199" s="1">
        <v>796936.98145259987</v>
      </c>
      <c r="F199" s="2">
        <f t="shared" si="7"/>
        <v>41944.051655400079</v>
      </c>
    </row>
    <row r="200" spans="1:6" x14ac:dyDescent="0.25">
      <c r="A200" t="s">
        <v>205</v>
      </c>
      <c r="B200" s="1">
        <v>230435.2357925</v>
      </c>
      <c r="C200" s="1">
        <v>147771.35034300003</v>
      </c>
      <c r="D200" s="1">
        <f t="shared" si="6"/>
        <v>378206.58613549999</v>
      </c>
      <c r="E200" s="1">
        <v>359296.25682872499</v>
      </c>
      <c r="F200" s="2">
        <f t="shared" si="7"/>
        <v>18910.329306775006</v>
      </c>
    </row>
    <row r="201" spans="1:6" x14ac:dyDescent="0.25">
      <c r="A201" t="s">
        <v>206</v>
      </c>
      <c r="B201" s="1">
        <v>326990.27359699999</v>
      </c>
      <c r="C201" s="1">
        <v>232018.86189599999</v>
      </c>
      <c r="D201" s="1">
        <f t="shared" si="6"/>
        <v>559009.13549300004</v>
      </c>
      <c r="E201" s="1">
        <v>531058.67871835001</v>
      </c>
      <c r="F201" s="2">
        <f t="shared" si="7"/>
        <v>27950.456774650025</v>
      </c>
    </row>
    <row r="202" spans="1:6" x14ac:dyDescent="0.25">
      <c r="A202" t="s">
        <v>207</v>
      </c>
      <c r="B202" s="1">
        <v>207807.62405499999</v>
      </c>
      <c r="C202" s="1">
        <v>134069.47141500001</v>
      </c>
      <c r="D202" s="1">
        <f t="shared" si="6"/>
        <v>341877.09547</v>
      </c>
      <c r="E202" s="1">
        <v>324783.2406965</v>
      </c>
      <c r="F202" s="2">
        <f t="shared" si="7"/>
        <v>17093.854773500003</v>
      </c>
    </row>
    <row r="203" spans="1:6" x14ac:dyDescent="0.25">
      <c r="A203" t="s">
        <v>208</v>
      </c>
      <c r="B203" s="1">
        <v>976252.31415899994</v>
      </c>
      <c r="C203" s="1">
        <v>612761.78495700005</v>
      </c>
      <c r="D203" s="1">
        <f t="shared" si="6"/>
        <v>1589014.0991159999</v>
      </c>
      <c r="E203" s="1">
        <v>1509563.3941601997</v>
      </c>
      <c r="F203" s="2">
        <f t="shared" si="7"/>
        <v>79450.704955800204</v>
      </c>
    </row>
    <row r="204" spans="1:6" x14ac:dyDescent="0.25">
      <c r="A204" t="s">
        <v>209</v>
      </c>
      <c r="B204" s="1">
        <v>536660.04985900002</v>
      </c>
      <c r="C204" s="1">
        <v>332404.88685300003</v>
      </c>
      <c r="D204" s="1">
        <f t="shared" si="6"/>
        <v>869064.93671200005</v>
      </c>
      <c r="E204" s="1">
        <v>825611.68987640005</v>
      </c>
      <c r="F204" s="2">
        <f t="shared" si="7"/>
        <v>43453.246835600003</v>
      </c>
    </row>
    <row r="205" spans="1:6" x14ac:dyDescent="0.25">
      <c r="A205" t="s">
        <v>210</v>
      </c>
      <c r="B205" s="1">
        <v>835285.83779999998</v>
      </c>
      <c r="C205" s="1">
        <v>575915.61629999999</v>
      </c>
      <c r="D205" s="1">
        <f t="shared" si="6"/>
        <v>1411201.4541</v>
      </c>
      <c r="E205" s="1">
        <f>D205*95%</f>
        <v>1340641.3813949998</v>
      </c>
      <c r="F205" s="2">
        <f t="shared" si="7"/>
        <v>70560.072705000173</v>
      </c>
    </row>
    <row r="206" spans="1:6" x14ac:dyDescent="0.25">
      <c r="A206" t="s">
        <v>211</v>
      </c>
      <c r="B206" s="1">
        <v>297452.16030499997</v>
      </c>
      <c r="C206" s="1">
        <v>195958.858824</v>
      </c>
      <c r="D206" s="1">
        <f t="shared" si="6"/>
        <v>493411.01912899996</v>
      </c>
      <c r="E206" s="1">
        <v>468740.46817254997</v>
      </c>
      <c r="F206" s="2">
        <f t="shared" si="7"/>
        <v>24670.550956449995</v>
      </c>
    </row>
    <row r="207" spans="1:6" x14ac:dyDescent="0.25">
      <c r="A207" t="s">
        <v>212</v>
      </c>
      <c r="B207" s="1">
        <v>1342701.9993199999</v>
      </c>
      <c r="C207" s="1">
        <v>883644.18</v>
      </c>
      <c r="D207" s="1">
        <f t="shared" si="6"/>
        <v>2226346.1793200001</v>
      </c>
      <c r="E207" s="1">
        <f>D207*95%</f>
        <v>2115028.870354</v>
      </c>
      <c r="F207" s="2">
        <f t="shared" si="7"/>
        <v>111317.3089660001</v>
      </c>
    </row>
    <row r="208" spans="1:6" x14ac:dyDescent="0.25">
      <c r="A208" t="s">
        <v>213</v>
      </c>
      <c r="B208" s="1">
        <v>238229.23026700004</v>
      </c>
      <c r="C208" s="1">
        <v>153381.53184300003</v>
      </c>
      <c r="D208" s="1">
        <f t="shared" si="6"/>
        <v>391610.76211000007</v>
      </c>
      <c r="E208" s="1">
        <v>372030.22400450008</v>
      </c>
      <c r="F208" s="2">
        <f t="shared" si="7"/>
        <v>19580.538105499989</v>
      </c>
    </row>
    <row r="209" spans="1:6" x14ac:dyDescent="0.25">
      <c r="A209" t="s">
        <v>214</v>
      </c>
      <c r="B209" s="1">
        <v>571819.15971499996</v>
      </c>
      <c r="C209" s="1">
        <v>397205.42300100002</v>
      </c>
      <c r="D209" s="1">
        <f t="shared" si="6"/>
        <v>969024.58271600003</v>
      </c>
      <c r="E209" s="1">
        <v>920573.35358020011</v>
      </c>
      <c r="F209" s="2">
        <f t="shared" si="7"/>
        <v>48451.22913579992</v>
      </c>
    </row>
    <row r="210" spans="1:6" x14ac:dyDescent="0.25">
      <c r="A210" t="s">
        <v>215</v>
      </c>
      <c r="B210" s="1">
        <v>152702.47999999998</v>
      </c>
      <c r="C210" s="1">
        <v>95236.919190000015</v>
      </c>
      <c r="D210" s="1">
        <f t="shared" si="6"/>
        <v>247939.39919</v>
      </c>
      <c r="E210" s="1">
        <v>235542.42923050001</v>
      </c>
      <c r="F210" s="2">
        <f t="shared" si="7"/>
        <v>12396.969959499984</v>
      </c>
    </row>
    <row r="211" spans="1:6" x14ac:dyDescent="0.25">
      <c r="A211" t="s">
        <v>216</v>
      </c>
      <c r="B211" s="1">
        <v>297599.95449099998</v>
      </c>
      <c r="C211" s="1">
        <v>208944.339201</v>
      </c>
      <c r="D211" s="1">
        <f t="shared" si="6"/>
        <v>506544.29369199998</v>
      </c>
      <c r="E211" s="1">
        <v>481217.07900739997</v>
      </c>
      <c r="F211" s="2">
        <f t="shared" si="7"/>
        <v>25327.214684600011</v>
      </c>
    </row>
    <row r="212" spans="1:6" x14ac:dyDescent="0.25">
      <c r="A212" t="s">
        <v>217</v>
      </c>
      <c r="B212" s="1">
        <v>343199.91453199997</v>
      </c>
      <c r="C212" s="1">
        <v>222737.632515</v>
      </c>
      <c r="D212" s="1">
        <f t="shared" si="6"/>
        <v>565937.54704699991</v>
      </c>
      <c r="E212" s="1">
        <v>537640.66969464999</v>
      </c>
      <c r="F212" s="2">
        <f t="shared" si="7"/>
        <v>28296.877352349926</v>
      </c>
    </row>
    <row r="213" spans="1:6" x14ac:dyDescent="0.25">
      <c r="A213" t="s">
        <v>218</v>
      </c>
      <c r="B213" s="1">
        <v>691738.96220399998</v>
      </c>
      <c r="C213" s="1">
        <v>496864.00945800007</v>
      </c>
      <c r="D213" s="1">
        <f t="shared" si="6"/>
        <v>1188602.9716620001</v>
      </c>
      <c r="E213" s="1">
        <v>1129172.8230788999</v>
      </c>
      <c r="F213" s="2">
        <f t="shared" si="7"/>
        <v>59430.148583100177</v>
      </c>
    </row>
    <row r="214" spans="1:6" x14ac:dyDescent="0.25">
      <c r="A214" t="s">
        <v>219</v>
      </c>
      <c r="B214" s="1">
        <v>214672.09353750001</v>
      </c>
      <c r="C214" s="1">
        <v>149945.69293200001</v>
      </c>
      <c r="D214" s="1">
        <f t="shared" si="6"/>
        <v>364617.78646950005</v>
      </c>
      <c r="E214" s="1">
        <v>346386.89714602509</v>
      </c>
      <c r="F214" s="2">
        <f t="shared" si="7"/>
        <v>18230.889323474956</v>
      </c>
    </row>
    <row r="215" spans="1:6" x14ac:dyDescent="0.25">
      <c r="A215" t="s">
        <v>220</v>
      </c>
      <c r="B215" s="1">
        <v>163660.79172100002</v>
      </c>
      <c r="C215" s="1">
        <v>107712.466335</v>
      </c>
      <c r="D215" s="1">
        <f t="shared" si="6"/>
        <v>271373.25805599999</v>
      </c>
      <c r="E215" s="1">
        <v>257804.5951532</v>
      </c>
      <c r="F215" s="2">
        <f t="shared" si="7"/>
        <v>13568.662902799988</v>
      </c>
    </row>
    <row r="216" spans="1:6" x14ac:dyDescent="0.25">
      <c r="A216" t="s">
        <v>221</v>
      </c>
      <c r="B216" s="1">
        <v>308652.341847</v>
      </c>
      <c r="C216" s="1">
        <v>186049.86736500001</v>
      </c>
      <c r="D216" s="1">
        <f t="shared" si="6"/>
        <v>494702.20921200002</v>
      </c>
      <c r="E216" s="1">
        <v>469967.09875140002</v>
      </c>
      <c r="F216" s="2">
        <f t="shared" si="7"/>
        <v>24735.110460600001</v>
      </c>
    </row>
    <row r="217" spans="1:6" x14ac:dyDescent="0.25">
      <c r="A217" t="s">
        <v>222</v>
      </c>
      <c r="B217" s="1">
        <v>511309.25671500002</v>
      </c>
      <c r="C217" s="1">
        <v>344034.25995600002</v>
      </c>
      <c r="D217" s="1">
        <f t="shared" si="6"/>
        <v>855343.51667100005</v>
      </c>
      <c r="E217" s="1">
        <v>812576.34083745</v>
      </c>
      <c r="F217" s="2">
        <f t="shared" si="7"/>
        <v>42767.175833550049</v>
      </c>
    </row>
    <row r="218" spans="1:6" x14ac:dyDescent="0.25">
      <c r="A218" t="s">
        <v>223</v>
      </c>
      <c r="B218" s="1">
        <v>480770.12413000001</v>
      </c>
      <c r="C218" s="1">
        <v>339401.07346499996</v>
      </c>
      <c r="D218" s="1">
        <f t="shared" si="6"/>
        <v>820171.19759500003</v>
      </c>
      <c r="E218" s="1">
        <v>779162.63771525014</v>
      </c>
      <c r="F218" s="2">
        <f t="shared" si="7"/>
        <v>41008.559879749897</v>
      </c>
    </row>
    <row r="219" spans="1:6" x14ac:dyDescent="0.25">
      <c r="A219" t="s">
        <v>224</v>
      </c>
      <c r="B219" s="1">
        <v>606099.93000000005</v>
      </c>
      <c r="C219" s="1">
        <v>445694.59525500005</v>
      </c>
      <c r="D219" s="1">
        <f t="shared" si="6"/>
        <v>1051794.5252550002</v>
      </c>
      <c r="E219" s="1">
        <v>999204.79899225023</v>
      </c>
      <c r="F219" s="2">
        <f t="shared" si="7"/>
        <v>52589.726262749988</v>
      </c>
    </row>
    <row r="220" spans="1:6" x14ac:dyDescent="0.25">
      <c r="A220" t="s">
        <v>225</v>
      </c>
      <c r="B220" s="1">
        <v>89758.515051999988</v>
      </c>
      <c r="C220" s="1">
        <v>62351.721414000007</v>
      </c>
      <c r="D220" s="1">
        <f t="shared" si="6"/>
        <v>152110.236466</v>
      </c>
      <c r="E220" s="1">
        <v>144504.72464269999</v>
      </c>
      <c r="F220" s="2">
        <f t="shared" si="7"/>
        <v>7605.5118233000103</v>
      </c>
    </row>
    <row r="221" spans="1:6" x14ac:dyDescent="0.25">
      <c r="A221" t="s">
        <v>226</v>
      </c>
      <c r="B221" s="1">
        <v>83802.848341000004</v>
      </c>
      <c r="C221" s="1">
        <v>51785.780129999999</v>
      </c>
      <c r="D221" s="1">
        <f t="shared" si="6"/>
        <v>135588.628471</v>
      </c>
      <c r="E221" s="1">
        <v>128809.19704745</v>
      </c>
      <c r="F221" s="2">
        <f t="shared" si="7"/>
        <v>6779.431423550006</v>
      </c>
    </row>
    <row r="222" spans="1:6" x14ac:dyDescent="0.25">
      <c r="A222" t="s">
        <v>227</v>
      </c>
      <c r="B222" s="1">
        <v>388152.79781399999</v>
      </c>
      <c r="C222" s="1">
        <v>238410.22676400002</v>
      </c>
      <c r="D222" s="1">
        <f t="shared" si="6"/>
        <v>626563.02457799995</v>
      </c>
      <c r="E222" s="1">
        <v>595234.8733491</v>
      </c>
      <c r="F222" s="2">
        <f t="shared" si="7"/>
        <v>31328.151228899951</v>
      </c>
    </row>
    <row r="223" spans="1:6" x14ac:dyDescent="0.25">
      <c r="A223" t="s">
        <v>228</v>
      </c>
      <c r="B223" s="1">
        <v>445722.99618899997</v>
      </c>
      <c r="C223" s="1">
        <v>295388.02112400002</v>
      </c>
      <c r="D223" s="1">
        <f t="shared" si="6"/>
        <v>741111.01731300005</v>
      </c>
      <c r="E223" s="1">
        <v>704055.4664473501</v>
      </c>
      <c r="F223" s="2">
        <f t="shared" si="7"/>
        <v>37055.550865649944</v>
      </c>
    </row>
    <row r="224" spans="1:6" x14ac:dyDescent="0.25">
      <c r="A224" t="s">
        <v>229</v>
      </c>
      <c r="B224" s="1">
        <v>584593.55597500002</v>
      </c>
      <c r="C224" s="1">
        <v>434645.62092899997</v>
      </c>
      <c r="D224" s="1">
        <f t="shared" si="6"/>
        <v>1019239.176904</v>
      </c>
      <c r="E224" s="1">
        <v>968277.21805879998</v>
      </c>
      <c r="F224" s="2">
        <f t="shared" si="7"/>
        <v>50961.958845200017</v>
      </c>
    </row>
    <row r="225" spans="1:6" x14ac:dyDescent="0.25">
      <c r="A225" t="s">
        <v>230</v>
      </c>
      <c r="B225" s="1">
        <v>229549.5</v>
      </c>
      <c r="C225" s="1">
        <v>137093.67728100001</v>
      </c>
      <c r="D225" s="1">
        <f t="shared" si="6"/>
        <v>366643.17728100001</v>
      </c>
      <c r="E225" s="1">
        <v>348311.01841695001</v>
      </c>
      <c r="F225" s="2">
        <f t="shared" si="7"/>
        <v>18332.158864049998</v>
      </c>
    </row>
    <row r="226" spans="1:6" x14ac:dyDescent="0.25">
      <c r="A226" t="s">
        <v>231</v>
      </c>
      <c r="B226" s="1">
        <v>489578.05771299999</v>
      </c>
      <c r="C226" s="1">
        <v>313352.59714200004</v>
      </c>
      <c r="D226" s="1">
        <f t="shared" si="6"/>
        <v>802930.65485500009</v>
      </c>
      <c r="E226" s="1">
        <v>762784.12211225007</v>
      </c>
      <c r="F226" s="2">
        <f t="shared" si="7"/>
        <v>40146.532742750016</v>
      </c>
    </row>
    <row r="227" spans="1:6" x14ac:dyDescent="0.25">
      <c r="A227" t="s">
        <v>232</v>
      </c>
      <c r="B227" s="1">
        <v>359750.40921700001</v>
      </c>
      <c r="C227" s="1">
        <v>224073.58199400001</v>
      </c>
      <c r="D227" s="1">
        <f t="shared" si="6"/>
        <v>583823.99121100002</v>
      </c>
      <c r="E227" s="1">
        <v>554632.79165044997</v>
      </c>
      <c r="F227" s="2">
        <f t="shared" si="7"/>
        <v>29191.199560550041</v>
      </c>
    </row>
    <row r="228" spans="1:6" x14ac:dyDescent="0.25">
      <c r="A228" t="s">
        <v>233</v>
      </c>
      <c r="B228" s="1">
        <v>378037.76999999996</v>
      </c>
      <c r="C228" s="1">
        <v>305519.44454099995</v>
      </c>
      <c r="D228" s="1">
        <f t="shared" si="6"/>
        <v>683557.21454099985</v>
      </c>
      <c r="E228" s="1">
        <v>649379.35381394986</v>
      </c>
      <c r="F228" s="2">
        <f t="shared" si="7"/>
        <v>34177.860727049992</v>
      </c>
    </row>
    <row r="229" spans="1:6" x14ac:dyDescent="0.25">
      <c r="A229" t="s">
        <v>234</v>
      </c>
      <c r="B229" s="1">
        <v>464960.50915600004</v>
      </c>
      <c r="C229" s="1">
        <v>282718.56825000001</v>
      </c>
      <c r="D229" s="1">
        <f t="shared" si="6"/>
        <v>747679.07740600011</v>
      </c>
      <c r="E229" s="1">
        <v>710295.12353570014</v>
      </c>
      <c r="F229" s="2">
        <f t="shared" si="7"/>
        <v>37383.953870299971</v>
      </c>
    </row>
    <row r="230" spans="1:6" x14ac:dyDescent="0.25">
      <c r="A230" t="s">
        <v>235</v>
      </c>
      <c r="B230" s="1">
        <v>880107.2879</v>
      </c>
      <c r="C230" s="1">
        <v>546231.95239999995</v>
      </c>
      <c r="D230" s="1">
        <f>B230+C230</f>
        <v>1426339.2402999999</v>
      </c>
      <c r="E230" s="1">
        <f>D230*95%</f>
        <v>1355022.2782849998</v>
      </c>
      <c r="F230" s="2">
        <f t="shared" si="7"/>
        <v>71316.962015000172</v>
      </c>
    </row>
    <row r="231" spans="1:6" x14ac:dyDescent="0.25">
      <c r="A231" t="s">
        <v>236</v>
      </c>
      <c r="B231" s="1">
        <v>668608.62672899989</v>
      </c>
      <c r="C231" s="1">
        <v>412476.08</v>
      </c>
      <c r="D231" s="1">
        <f t="shared" si="6"/>
        <v>1081084.706729</v>
      </c>
      <c r="E231" s="1">
        <f>D231*95%</f>
        <v>1027030.4713925499</v>
      </c>
      <c r="F231" s="2">
        <f t="shared" si="7"/>
        <v>54054.235336450045</v>
      </c>
    </row>
    <row r="232" spans="1:6" x14ac:dyDescent="0.25">
      <c r="A232" t="s">
        <v>237</v>
      </c>
      <c r="B232" s="1">
        <v>108120.20103125001</v>
      </c>
      <c r="C232" s="1">
        <v>73571.941008000009</v>
      </c>
      <c r="D232" s="1">
        <f t="shared" si="6"/>
        <v>181692.14203925</v>
      </c>
      <c r="E232" s="1">
        <v>172607.53493728751</v>
      </c>
      <c r="F232" s="2">
        <f t="shared" si="7"/>
        <v>9084.6071019624942</v>
      </c>
    </row>
    <row r="233" spans="1:6" x14ac:dyDescent="0.25">
      <c r="A233" t="s">
        <v>238</v>
      </c>
      <c r="B233" s="1">
        <v>170103.86544999998</v>
      </c>
      <c r="C233" s="1">
        <v>112572.662211</v>
      </c>
      <c r="D233" s="1">
        <f t="shared" si="6"/>
        <v>282676.52766099997</v>
      </c>
      <c r="E233" s="1">
        <v>268542.70127794996</v>
      </c>
      <c r="F233" s="2">
        <f t="shared" si="7"/>
        <v>14133.826383050007</v>
      </c>
    </row>
    <row r="234" spans="1:6" x14ac:dyDescent="0.25">
      <c r="A234" t="s">
        <v>239</v>
      </c>
      <c r="B234" s="1">
        <v>107110.15508299999</v>
      </c>
      <c r="C234" s="1">
        <v>57969.067518000003</v>
      </c>
      <c r="D234" s="1">
        <f t="shared" si="6"/>
        <v>165079.22260099999</v>
      </c>
      <c r="E234" s="1">
        <v>156825.26147094998</v>
      </c>
      <c r="F234" s="2">
        <f t="shared" si="7"/>
        <v>8253.961130050011</v>
      </c>
    </row>
    <row r="235" spans="1:6" x14ac:dyDescent="0.25">
      <c r="A235" t="s">
        <v>240</v>
      </c>
      <c r="B235" s="1">
        <v>390218.09885599994</v>
      </c>
      <c r="C235" s="1">
        <v>226730.63149200001</v>
      </c>
      <c r="D235" s="1">
        <f t="shared" si="6"/>
        <v>616948.73034799995</v>
      </c>
      <c r="E235" s="1">
        <v>586101.29383059999</v>
      </c>
      <c r="F235" s="2">
        <f t="shared" si="7"/>
        <v>30847.436517399969</v>
      </c>
    </row>
    <row r="236" spans="1:6" x14ac:dyDescent="0.25">
      <c r="A236" t="s">
        <v>241</v>
      </c>
      <c r="B236" s="1">
        <v>272488.031655</v>
      </c>
      <c r="C236" s="1">
        <v>168839.19519300002</v>
      </c>
      <c r="D236" s="1">
        <f t="shared" si="6"/>
        <v>441327.22684800002</v>
      </c>
      <c r="E236" s="1">
        <v>419260.86550560006</v>
      </c>
      <c r="F236" s="2">
        <f t="shared" si="7"/>
        <v>22066.361342399963</v>
      </c>
    </row>
    <row r="237" spans="1:6" x14ac:dyDescent="0.25">
      <c r="A237" t="s">
        <v>242</v>
      </c>
      <c r="B237" s="1">
        <v>763250.35163699999</v>
      </c>
      <c r="C237" s="1">
        <v>511982.570817</v>
      </c>
      <c r="D237" s="1">
        <f t="shared" si="6"/>
        <v>1275232.922454</v>
      </c>
      <c r="E237" s="1">
        <v>1211471.2763312999</v>
      </c>
      <c r="F237" s="2">
        <f t="shared" si="7"/>
        <v>63761.646122700069</v>
      </c>
    </row>
    <row r="238" spans="1:6" x14ac:dyDescent="0.25">
      <c r="A238" t="s">
        <v>243</v>
      </c>
      <c r="B238" s="1">
        <v>597576.34132699994</v>
      </c>
      <c r="C238" s="1">
        <v>396650.74940999993</v>
      </c>
      <c r="D238" s="1">
        <f t="shared" si="6"/>
        <v>994227.09073699987</v>
      </c>
      <c r="E238" s="1">
        <v>944515.73620014999</v>
      </c>
      <c r="F238" s="2">
        <f t="shared" si="7"/>
        <v>49711.354536849889</v>
      </c>
    </row>
    <row r="239" spans="1:6" x14ac:dyDescent="0.25">
      <c r="A239" t="s">
        <v>244</v>
      </c>
      <c r="B239" s="1">
        <v>479653.75992799998</v>
      </c>
      <c r="C239" s="1">
        <v>292850.5074</v>
      </c>
      <c r="D239" s="1">
        <f t="shared" si="6"/>
        <v>772504.26732799993</v>
      </c>
      <c r="E239" s="1">
        <f>D239*95%</f>
        <v>733879.05396159994</v>
      </c>
      <c r="F239" s="2">
        <f t="shared" si="7"/>
        <v>38625.213366399985</v>
      </c>
    </row>
    <row r="240" spans="1:6" x14ac:dyDescent="0.25">
      <c r="A240" t="s">
        <v>245</v>
      </c>
      <c r="B240" s="1">
        <v>228390.28226099999</v>
      </c>
      <c r="C240" s="1">
        <v>147872.82396600003</v>
      </c>
      <c r="D240" s="1">
        <f t="shared" si="6"/>
        <v>376263.10622700001</v>
      </c>
      <c r="E240" s="1">
        <v>357449.95091565</v>
      </c>
      <c r="F240" s="2">
        <f t="shared" si="7"/>
        <v>18813.155311350012</v>
      </c>
    </row>
    <row r="241" spans="1:6" x14ac:dyDescent="0.25">
      <c r="A241" t="s">
        <v>246</v>
      </c>
      <c r="B241" s="1">
        <v>111915.59544125</v>
      </c>
      <c r="C241" s="1">
        <v>73788.370731000003</v>
      </c>
      <c r="D241" s="1">
        <f t="shared" si="6"/>
        <v>185703.96617224999</v>
      </c>
      <c r="E241" s="1">
        <v>176418.76786363751</v>
      </c>
      <c r="F241" s="2">
        <f t="shared" si="7"/>
        <v>9285.1983086124819</v>
      </c>
    </row>
    <row r="242" spans="1:6" x14ac:dyDescent="0.25">
      <c r="A242" t="s">
        <v>247</v>
      </c>
      <c r="B242" s="1">
        <v>440741.62314499996</v>
      </c>
      <c r="C242" s="1">
        <v>292210.65996299998</v>
      </c>
      <c r="D242" s="1">
        <f t="shared" si="6"/>
        <v>732952.28310799995</v>
      </c>
      <c r="E242" s="1">
        <v>696304.66895259987</v>
      </c>
      <c r="F242" s="2">
        <f t="shared" si="7"/>
        <v>36647.614155400079</v>
      </c>
    </row>
    <row r="243" spans="1:6" x14ac:dyDescent="0.25">
      <c r="A243" t="s">
        <v>248</v>
      </c>
      <c r="B243" s="1">
        <v>325702.95095749997</v>
      </c>
      <c r="C243" s="1">
        <v>215189.094564</v>
      </c>
      <c r="D243" s="1">
        <f t="shared" si="6"/>
        <v>540892.04552149994</v>
      </c>
      <c r="E243" s="1">
        <v>513847.44324542495</v>
      </c>
      <c r="F243" s="2">
        <f t="shared" si="7"/>
        <v>27044.602276074991</v>
      </c>
    </row>
    <row r="244" spans="1:6" x14ac:dyDescent="0.25">
      <c r="A244" t="s">
        <v>249</v>
      </c>
      <c r="B244" s="1">
        <v>122913.6823975</v>
      </c>
      <c r="C244" s="1">
        <v>75749.556491999989</v>
      </c>
      <c r="D244" s="1">
        <f t="shared" si="6"/>
        <v>198663.23888949997</v>
      </c>
      <c r="E244" s="1">
        <v>188730.07694502498</v>
      </c>
      <c r="F244" s="2">
        <f t="shared" si="7"/>
        <v>9933.1619444749958</v>
      </c>
    </row>
    <row r="245" spans="1:6" x14ac:dyDescent="0.25">
      <c r="A245" t="s">
        <v>250</v>
      </c>
      <c r="B245" s="1">
        <v>225791.50025125002</v>
      </c>
      <c r="C245" s="1">
        <v>274325.18854499998</v>
      </c>
      <c r="D245" s="1">
        <f t="shared" si="6"/>
        <v>500116.68879625003</v>
      </c>
      <c r="E245" s="1">
        <v>475110.85435643757</v>
      </c>
      <c r="F245" s="2">
        <f t="shared" si="7"/>
        <v>25005.834439812461</v>
      </c>
    </row>
    <row r="246" spans="1:6" x14ac:dyDescent="0.25">
      <c r="A246" t="s">
        <v>251</v>
      </c>
      <c r="B246" s="1">
        <v>131617.81239099998</v>
      </c>
      <c r="C246" s="1">
        <v>86182.197273000013</v>
      </c>
      <c r="D246" s="1">
        <f t="shared" si="6"/>
        <v>217800.00966400001</v>
      </c>
      <c r="E246" s="1">
        <v>206910.00918080003</v>
      </c>
      <c r="F246" s="2">
        <f t="shared" si="7"/>
        <v>10890.000483199983</v>
      </c>
    </row>
    <row r="247" spans="1:6" x14ac:dyDescent="0.25">
      <c r="A247" t="s">
        <v>252</v>
      </c>
      <c r="B247" s="1">
        <v>2250533.2505675</v>
      </c>
      <c r="C247" s="1">
        <v>1481277.4756019998</v>
      </c>
      <c r="D247" s="1">
        <f t="shared" si="6"/>
        <v>3731810.7261694996</v>
      </c>
      <c r="E247" s="1">
        <v>3545220.1898610247</v>
      </c>
      <c r="F247" s="2">
        <f t="shared" si="7"/>
        <v>186590.53630847484</v>
      </c>
    </row>
    <row r="248" spans="1:6" x14ac:dyDescent="0.25">
      <c r="A248" t="s">
        <v>253</v>
      </c>
      <c r="B248" s="1">
        <v>552813.51809599996</v>
      </c>
      <c r="C248" s="1">
        <v>366102.77337000007</v>
      </c>
      <c r="D248" s="1">
        <f t="shared" si="6"/>
        <v>918916.29146600002</v>
      </c>
      <c r="E248" s="1">
        <v>872970.47689270007</v>
      </c>
      <c r="F248" s="2">
        <f t="shared" si="7"/>
        <v>45945.814573299955</v>
      </c>
    </row>
    <row r="249" spans="1:6" x14ac:dyDescent="0.25">
      <c r="A249" t="s">
        <v>254</v>
      </c>
      <c r="B249" s="1">
        <v>1244842.70447875</v>
      </c>
      <c r="C249" s="1">
        <v>881293.61859300011</v>
      </c>
      <c r="D249" s="1">
        <f t="shared" si="6"/>
        <v>2126136.3230717499</v>
      </c>
      <c r="E249" s="1">
        <v>2019829.5069181623</v>
      </c>
      <c r="F249" s="2">
        <f t="shared" si="7"/>
        <v>106306.81615358754</v>
      </c>
    </row>
    <row r="250" spans="1:6" x14ac:dyDescent="0.25">
      <c r="A250" t="s">
        <v>255</v>
      </c>
      <c r="B250" s="1">
        <v>19633.175999999999</v>
      </c>
      <c r="C250" s="1">
        <v>11189.220768000001</v>
      </c>
      <c r="D250" s="1">
        <f t="shared" si="6"/>
        <v>30822.396767999999</v>
      </c>
      <c r="E250" s="1">
        <v>29281.276929599997</v>
      </c>
      <c r="F250" s="2">
        <f t="shared" si="7"/>
        <v>1541.1198384000018</v>
      </c>
    </row>
    <row r="251" spans="1:6" x14ac:dyDescent="0.25">
      <c r="A251" t="s">
        <v>256</v>
      </c>
      <c r="B251" s="1">
        <v>339782.92389999999</v>
      </c>
      <c r="C251" s="1">
        <v>218795.8309</v>
      </c>
      <c r="D251" s="1">
        <f t="shared" si="6"/>
        <v>558578.7548</v>
      </c>
      <c r="E251" s="1">
        <f>D251*95%</f>
        <v>530649.81705999991</v>
      </c>
      <c r="F251" s="2">
        <f t="shared" si="7"/>
        <v>27928.937740000081</v>
      </c>
    </row>
    <row r="252" spans="1:6" x14ac:dyDescent="0.25">
      <c r="A252" t="s">
        <v>257</v>
      </c>
      <c r="B252" s="1">
        <v>282830.89784500003</v>
      </c>
      <c r="C252" s="1">
        <v>179308.51552800002</v>
      </c>
      <c r="D252" s="1">
        <f t="shared" ref="D252:D309" si="8">B252+C252</f>
        <v>462139.41337300005</v>
      </c>
      <c r="E252" s="1">
        <v>439032.44270435005</v>
      </c>
      <c r="F252" s="2">
        <f t="shared" si="7"/>
        <v>23106.970668649999</v>
      </c>
    </row>
    <row r="253" spans="1:6" x14ac:dyDescent="0.25">
      <c r="A253" t="s">
        <v>258</v>
      </c>
      <c r="B253" s="1">
        <v>211137.56015375</v>
      </c>
      <c r="C253" s="1">
        <v>158335.14978900002</v>
      </c>
      <c r="D253" s="1">
        <f t="shared" si="8"/>
        <v>369472.70994275005</v>
      </c>
      <c r="E253" s="1">
        <v>350999.07444561255</v>
      </c>
      <c r="F253" s="2">
        <f t="shared" si="7"/>
        <v>18473.635497137497</v>
      </c>
    </row>
    <row r="254" spans="1:6" x14ac:dyDescent="0.25">
      <c r="A254" t="s">
        <v>259</v>
      </c>
      <c r="B254" s="1">
        <v>428945.901931</v>
      </c>
      <c r="C254" s="1">
        <v>268505.60190300003</v>
      </c>
      <c r="D254" s="1">
        <f t="shared" si="8"/>
        <v>697451.50383400009</v>
      </c>
      <c r="E254" s="1">
        <v>662578.92864230007</v>
      </c>
      <c r="F254" s="2">
        <f t="shared" si="7"/>
        <v>34872.575191700016</v>
      </c>
    </row>
    <row r="255" spans="1:6" x14ac:dyDescent="0.25">
      <c r="A255" t="s">
        <v>260</v>
      </c>
      <c r="B255" s="1">
        <v>827025.58925774996</v>
      </c>
      <c r="C255" s="1">
        <v>568486.366713</v>
      </c>
      <c r="D255" s="1">
        <f t="shared" si="8"/>
        <v>1395511.95597075</v>
      </c>
      <c r="E255" s="1">
        <v>1325736.3581722125</v>
      </c>
      <c r="F255" s="2">
        <f t="shared" si="7"/>
        <v>69775.597798537463</v>
      </c>
    </row>
    <row r="256" spans="1:6" x14ac:dyDescent="0.25">
      <c r="A256" t="s">
        <v>261</v>
      </c>
      <c r="B256" s="1">
        <v>526422.71198999998</v>
      </c>
      <c r="C256" s="1">
        <v>369103.01655600005</v>
      </c>
      <c r="D256" s="1">
        <f t="shared" si="8"/>
        <v>895525.72854600009</v>
      </c>
      <c r="E256" s="1">
        <v>850749.44211870013</v>
      </c>
      <c r="F256" s="2">
        <f t="shared" si="7"/>
        <v>44776.286427299958</v>
      </c>
    </row>
    <row r="257" spans="1:6" x14ac:dyDescent="0.25">
      <c r="A257" t="s">
        <v>262</v>
      </c>
      <c r="B257" s="1">
        <v>358551.10960749997</v>
      </c>
      <c r="C257" s="1">
        <v>229163.40094499997</v>
      </c>
      <c r="D257" s="1">
        <f t="shared" si="8"/>
        <v>587714.51055249991</v>
      </c>
      <c r="E257" s="1">
        <v>558328.78502487484</v>
      </c>
      <c r="F257" s="2">
        <f t="shared" si="7"/>
        <v>29385.725527625065</v>
      </c>
    </row>
    <row r="258" spans="1:6" x14ac:dyDescent="0.25">
      <c r="A258" t="s">
        <v>263</v>
      </c>
      <c r="B258" s="1">
        <v>347248.16635000001</v>
      </c>
      <c r="C258" s="1">
        <v>207778.50855899998</v>
      </c>
      <c r="D258" s="1">
        <f t="shared" si="8"/>
        <v>555026.67490900005</v>
      </c>
      <c r="E258" s="1">
        <v>527275.34116355004</v>
      </c>
      <c r="F258" s="2">
        <f t="shared" si="7"/>
        <v>27751.333745450014</v>
      </c>
    </row>
    <row r="259" spans="1:6" x14ac:dyDescent="0.25">
      <c r="A259" t="s">
        <v>264</v>
      </c>
      <c r="B259" s="1">
        <v>627642.47863999987</v>
      </c>
      <c r="C259" s="1">
        <v>415023.551424</v>
      </c>
      <c r="D259" s="1">
        <f t="shared" si="8"/>
        <v>1042666.0300639998</v>
      </c>
      <c r="E259" s="1">
        <v>990532.72856079985</v>
      </c>
      <c r="F259" s="2">
        <f t="shared" ref="F259:F309" si="9">D259-E259</f>
        <v>52133.301503199968</v>
      </c>
    </row>
    <row r="260" spans="1:6" x14ac:dyDescent="0.25">
      <c r="A260" t="s">
        <v>265</v>
      </c>
      <c r="B260" s="1">
        <v>264208.28504299995</v>
      </c>
      <c r="C260" s="1">
        <v>177237.78377400001</v>
      </c>
      <c r="D260" s="1">
        <f t="shared" si="8"/>
        <v>441446.06881699996</v>
      </c>
      <c r="E260" s="1">
        <v>419373.76537614991</v>
      </c>
      <c r="F260" s="2">
        <f t="shared" si="9"/>
        <v>22072.303440850053</v>
      </c>
    </row>
    <row r="261" spans="1:6" x14ac:dyDescent="0.25">
      <c r="A261" t="s">
        <v>266</v>
      </c>
      <c r="B261" s="1">
        <v>567523.06000000006</v>
      </c>
      <c r="C261" s="1">
        <v>411358.76945999992</v>
      </c>
      <c r="D261" s="1">
        <f t="shared" si="8"/>
        <v>978881.82945999992</v>
      </c>
      <c r="E261" s="1">
        <v>929937.74</v>
      </c>
      <c r="F261" s="2">
        <f t="shared" si="9"/>
        <v>48944.08945999993</v>
      </c>
    </row>
    <row r="262" spans="1:6" x14ac:dyDescent="0.25">
      <c r="A262" t="s">
        <v>267</v>
      </c>
      <c r="B262" s="1">
        <v>674781.62448300002</v>
      </c>
      <c r="C262" s="1">
        <v>446922.53226000001</v>
      </c>
      <c r="D262" s="1">
        <f t="shared" si="8"/>
        <v>1121704.156743</v>
      </c>
      <c r="E262" s="1">
        <v>1065618.9489058501</v>
      </c>
      <c r="F262" s="2">
        <f t="shared" si="9"/>
        <v>56085.207837149967</v>
      </c>
    </row>
    <row r="263" spans="1:6" x14ac:dyDescent="0.25">
      <c r="A263" t="s">
        <v>268</v>
      </c>
      <c r="B263" s="1">
        <v>347027.33974125003</v>
      </c>
      <c r="C263" s="1">
        <v>226137.25909800001</v>
      </c>
      <c r="D263" s="1">
        <f t="shared" si="8"/>
        <v>573164.59883925004</v>
      </c>
      <c r="E263" s="1">
        <v>544506.36889728752</v>
      </c>
      <c r="F263" s="2">
        <f t="shared" si="9"/>
        <v>28658.22994196252</v>
      </c>
    </row>
    <row r="264" spans="1:6" x14ac:dyDescent="0.25">
      <c r="A264" t="s">
        <v>269</v>
      </c>
      <c r="B264" s="1">
        <v>315866.443295</v>
      </c>
      <c r="C264" s="1">
        <v>214425.02508299999</v>
      </c>
      <c r="D264" s="1">
        <f t="shared" si="8"/>
        <v>530291.46837799996</v>
      </c>
      <c r="E264" s="1">
        <v>503776.89495909994</v>
      </c>
      <c r="F264" s="2">
        <f t="shared" si="9"/>
        <v>26514.573418900021</v>
      </c>
    </row>
    <row r="265" spans="1:6" x14ac:dyDescent="0.25">
      <c r="A265" t="s">
        <v>270</v>
      </c>
      <c r="B265" s="1">
        <v>1188106.553934</v>
      </c>
      <c r="C265" s="1">
        <v>784127.70134999999</v>
      </c>
      <c r="D265" s="1">
        <f t="shared" si="8"/>
        <v>1972234.255284</v>
      </c>
      <c r="E265" s="1">
        <v>1873622.5425198001</v>
      </c>
      <c r="F265" s="2">
        <f t="shared" si="9"/>
        <v>98611.712764199823</v>
      </c>
    </row>
    <row r="266" spans="1:6" x14ac:dyDescent="0.25">
      <c r="A266" t="s">
        <v>271</v>
      </c>
      <c r="B266" s="1">
        <v>850616.79352750001</v>
      </c>
      <c r="C266" s="1">
        <v>506032.00592400011</v>
      </c>
      <c r="D266" s="1">
        <f t="shared" si="8"/>
        <v>1356648.7994515002</v>
      </c>
      <c r="E266" s="1">
        <v>1288816.3594789251</v>
      </c>
      <c r="F266" s="2">
        <f t="shared" si="9"/>
        <v>67832.439972575055</v>
      </c>
    </row>
    <row r="267" spans="1:6" x14ac:dyDescent="0.25">
      <c r="A267" t="s">
        <v>272</v>
      </c>
      <c r="B267" s="1">
        <v>523604.53318499995</v>
      </c>
      <c r="C267" s="1">
        <v>316352.34765900002</v>
      </c>
      <c r="D267" s="1">
        <f t="shared" si="8"/>
        <v>839956.88084400003</v>
      </c>
      <c r="E267" s="1">
        <v>797959.03680180002</v>
      </c>
      <c r="F267" s="2">
        <f t="shared" si="9"/>
        <v>41997.844042200013</v>
      </c>
    </row>
    <row r="268" spans="1:6" x14ac:dyDescent="0.25">
      <c r="A268" t="s">
        <v>273</v>
      </c>
      <c r="B268" s="1">
        <v>179798.171661</v>
      </c>
      <c r="C268" s="1">
        <v>106744.892175</v>
      </c>
      <c r="D268" s="1">
        <f t="shared" si="8"/>
        <v>286543.06383599999</v>
      </c>
      <c r="E268" s="1">
        <v>272215.91064419999</v>
      </c>
      <c r="F268" s="2">
        <f t="shared" si="9"/>
        <v>14327.153191799996</v>
      </c>
    </row>
    <row r="269" spans="1:6" x14ac:dyDescent="0.25">
      <c r="A269" t="s">
        <v>274</v>
      </c>
      <c r="B269" s="1">
        <v>97038.335795000006</v>
      </c>
      <c r="C269" s="1">
        <v>60076.120310999991</v>
      </c>
      <c r="D269" s="1">
        <f t="shared" si="8"/>
        <v>157114.456106</v>
      </c>
      <c r="E269" s="1">
        <v>149258.7333007</v>
      </c>
      <c r="F269" s="2">
        <f t="shared" si="9"/>
        <v>7855.7228052999999</v>
      </c>
    </row>
    <row r="270" spans="1:6" x14ac:dyDescent="0.25">
      <c r="A270" t="s">
        <v>275</v>
      </c>
      <c r="B270" s="1">
        <v>221212.17496900001</v>
      </c>
      <c r="C270" s="1">
        <v>147259.35160200001</v>
      </c>
      <c r="D270" s="1">
        <f t="shared" si="8"/>
        <v>368471.52657099999</v>
      </c>
      <c r="E270" s="1">
        <v>350047.95024245</v>
      </c>
      <c r="F270" s="2">
        <f t="shared" si="9"/>
        <v>18423.57632855</v>
      </c>
    </row>
    <row r="271" spans="1:6" x14ac:dyDescent="0.25">
      <c r="A271" t="s">
        <v>276</v>
      </c>
      <c r="B271" s="1">
        <v>291353.41693900002</v>
      </c>
      <c r="C271" s="1">
        <v>195936.27006600003</v>
      </c>
      <c r="D271" s="1">
        <f t="shared" si="8"/>
        <v>487289.68700500007</v>
      </c>
      <c r="E271" s="1">
        <v>462925.20265475003</v>
      </c>
      <c r="F271" s="2">
        <f t="shared" si="9"/>
        <v>24364.484350250044</v>
      </c>
    </row>
    <row r="272" spans="1:6" x14ac:dyDescent="0.25">
      <c r="A272" t="s">
        <v>277</v>
      </c>
      <c r="B272" s="1">
        <v>240294.53130900001</v>
      </c>
      <c r="C272" s="1">
        <v>153825.33177900003</v>
      </c>
      <c r="D272" s="1">
        <f t="shared" si="8"/>
        <v>394119.86308800004</v>
      </c>
      <c r="E272" s="1">
        <v>374413.86993360007</v>
      </c>
      <c r="F272" s="2">
        <f t="shared" si="9"/>
        <v>19705.99315439997</v>
      </c>
    </row>
    <row r="273" spans="1:6" x14ac:dyDescent="0.25">
      <c r="A273" t="s">
        <v>278</v>
      </c>
      <c r="B273" s="1">
        <v>177797.64933125</v>
      </c>
      <c r="C273" s="1">
        <v>110367.47114099999</v>
      </c>
      <c r="D273" s="1">
        <f t="shared" si="8"/>
        <v>288165.12047224998</v>
      </c>
      <c r="E273" s="1">
        <v>273756.86444863747</v>
      </c>
      <c r="F273" s="2">
        <f t="shared" si="9"/>
        <v>14408.256023612514</v>
      </c>
    </row>
    <row r="274" spans="1:6" x14ac:dyDescent="0.25">
      <c r="A274" t="s">
        <v>279</v>
      </c>
      <c r="B274" s="1">
        <v>201469.92576899999</v>
      </c>
      <c r="C274" s="1">
        <v>135858.50521199999</v>
      </c>
      <c r="D274" s="1">
        <f t="shared" si="8"/>
        <v>337328.43098099995</v>
      </c>
      <c r="E274" s="1">
        <v>320462.00943194999</v>
      </c>
      <c r="F274" s="2">
        <f t="shared" si="9"/>
        <v>16866.421549049963</v>
      </c>
    </row>
    <row r="275" spans="1:6" x14ac:dyDescent="0.25">
      <c r="A275" t="s">
        <v>280</v>
      </c>
      <c r="B275" s="1">
        <v>443144.505741</v>
      </c>
      <c r="C275" s="1">
        <v>265665.71900699998</v>
      </c>
      <c r="D275" s="1">
        <f t="shared" si="8"/>
        <v>708810.22474800004</v>
      </c>
      <c r="E275" s="1">
        <v>673369.71351060004</v>
      </c>
      <c r="F275" s="2">
        <f t="shared" si="9"/>
        <v>35440.511237400002</v>
      </c>
    </row>
    <row r="276" spans="1:6" x14ac:dyDescent="0.25">
      <c r="A276" t="s">
        <v>281</v>
      </c>
      <c r="B276" s="1">
        <v>221714.42999</v>
      </c>
      <c r="C276" s="1">
        <v>151818.42494699999</v>
      </c>
      <c r="D276" s="1">
        <f t="shared" si="8"/>
        <v>373532.85493699997</v>
      </c>
      <c r="E276" s="1">
        <v>354856.21219014993</v>
      </c>
      <c r="F276" s="2">
        <f t="shared" si="9"/>
        <v>18676.642746850033</v>
      </c>
    </row>
    <row r="277" spans="1:6" x14ac:dyDescent="0.25">
      <c r="A277" t="s">
        <v>282</v>
      </c>
      <c r="B277" s="1">
        <v>177594.62033800001</v>
      </c>
      <c r="C277" s="1">
        <v>103617.794817</v>
      </c>
      <c r="D277" s="1">
        <f t="shared" si="8"/>
        <v>281212.415155</v>
      </c>
      <c r="E277" s="1">
        <v>267151.79439724999</v>
      </c>
      <c r="F277" s="2">
        <f t="shared" si="9"/>
        <v>14060.620757750003</v>
      </c>
    </row>
    <row r="278" spans="1:6" x14ac:dyDescent="0.25">
      <c r="A278" t="s">
        <v>283</v>
      </c>
      <c r="B278" s="1">
        <v>598192.60490699997</v>
      </c>
      <c r="C278" s="1">
        <v>363148.498746</v>
      </c>
      <c r="D278" s="1">
        <f t="shared" si="8"/>
        <v>961341.10365299997</v>
      </c>
      <c r="E278" s="1">
        <v>913274.04847034987</v>
      </c>
      <c r="F278" s="2">
        <f t="shared" si="9"/>
        <v>48067.055182650103</v>
      </c>
    </row>
    <row r="279" spans="1:6" x14ac:dyDescent="0.25">
      <c r="A279" t="s">
        <v>284</v>
      </c>
      <c r="B279" s="1">
        <v>785400.39172700001</v>
      </c>
      <c r="C279" s="1">
        <v>493090.90739100007</v>
      </c>
      <c r="D279" s="1">
        <f t="shared" si="8"/>
        <v>1278491.2991180001</v>
      </c>
      <c r="E279" s="1">
        <v>1214566.7341621001</v>
      </c>
      <c r="F279" s="2">
        <f t="shared" si="9"/>
        <v>63924.564955899958</v>
      </c>
    </row>
    <row r="280" spans="1:6" x14ac:dyDescent="0.25">
      <c r="A280" t="s">
        <v>285</v>
      </c>
      <c r="B280" s="1">
        <v>556593.44984200003</v>
      </c>
      <c r="C280" s="1">
        <v>356557.76715600002</v>
      </c>
      <c r="D280" s="1">
        <f t="shared" si="8"/>
        <v>913151.21699800005</v>
      </c>
      <c r="E280" s="1">
        <v>867493.65614810004</v>
      </c>
      <c r="F280" s="2">
        <f t="shared" si="9"/>
        <v>45657.560849900008</v>
      </c>
    </row>
    <row r="281" spans="1:6" x14ac:dyDescent="0.25">
      <c r="A281" t="s">
        <v>286</v>
      </c>
      <c r="B281" s="1">
        <v>450457.04575200001</v>
      </c>
      <c r="C281" s="1">
        <v>277547.63238899998</v>
      </c>
      <c r="D281" s="1">
        <f t="shared" si="8"/>
        <v>728004.67814099998</v>
      </c>
      <c r="E281" s="1">
        <v>691604.44423394988</v>
      </c>
      <c r="F281" s="2">
        <f t="shared" si="9"/>
        <v>36400.233907050104</v>
      </c>
    </row>
    <row r="282" spans="1:6" x14ac:dyDescent="0.25">
      <c r="A282" t="s">
        <v>287</v>
      </c>
      <c r="B282" s="1">
        <v>54006.776931</v>
      </c>
      <c r="C282" s="1">
        <v>29037.924737999998</v>
      </c>
      <c r="D282" s="1">
        <f t="shared" si="8"/>
        <v>83044.701669000002</v>
      </c>
      <c r="E282" s="1">
        <v>78892.466585550006</v>
      </c>
      <c r="F282" s="2">
        <f t="shared" si="9"/>
        <v>4152.2350834499957</v>
      </c>
    </row>
    <row r="283" spans="1:6" x14ac:dyDescent="0.25">
      <c r="A283" t="s">
        <v>288</v>
      </c>
      <c r="B283" s="1">
        <v>165512.30929099998</v>
      </c>
      <c r="C283" s="1">
        <v>98701.816320000013</v>
      </c>
      <c r="D283" s="1">
        <f t="shared" si="8"/>
        <v>264214.125611</v>
      </c>
      <c r="E283" s="1">
        <v>251003.41933045001</v>
      </c>
      <c r="F283" s="2">
        <f t="shared" si="9"/>
        <v>13210.706280549988</v>
      </c>
    </row>
    <row r="284" spans="1:6" x14ac:dyDescent="0.25">
      <c r="A284" t="s">
        <v>289</v>
      </c>
      <c r="B284" s="1">
        <v>260451.217516</v>
      </c>
      <c r="C284" s="1">
        <v>196167.55850100002</v>
      </c>
      <c r="D284" s="1">
        <f t="shared" si="8"/>
        <v>456618.77601700003</v>
      </c>
      <c r="E284" s="1">
        <v>433787.83721615002</v>
      </c>
      <c r="F284" s="2">
        <f t="shared" si="9"/>
        <v>22830.93880085001</v>
      </c>
    </row>
    <row r="285" spans="1:6" x14ac:dyDescent="0.25">
      <c r="A285" t="s">
        <v>290</v>
      </c>
      <c r="B285" s="1">
        <v>278136.65999999997</v>
      </c>
      <c r="C285" s="1">
        <v>171533.477052</v>
      </c>
      <c r="D285" s="1">
        <f t="shared" si="8"/>
        <v>449670.13705199998</v>
      </c>
      <c r="E285" s="1">
        <v>427186.63019939995</v>
      </c>
      <c r="F285" s="2">
        <f t="shared" si="9"/>
        <v>22483.506852600025</v>
      </c>
    </row>
    <row r="286" spans="1:6" x14ac:dyDescent="0.25">
      <c r="A286" t="s">
        <v>291</v>
      </c>
      <c r="B286" s="1">
        <v>904510.23490799998</v>
      </c>
      <c r="C286" s="1">
        <v>554933.5</v>
      </c>
      <c r="D286" s="1">
        <f t="shared" si="8"/>
        <v>1459443.7349080001</v>
      </c>
      <c r="E286" s="1">
        <f>D286*95%</f>
        <v>1386471.5481626</v>
      </c>
      <c r="F286" s="2">
        <f t="shared" si="9"/>
        <v>72972.186745400075</v>
      </c>
    </row>
    <row r="287" spans="1:6" x14ac:dyDescent="0.25">
      <c r="A287" t="s">
        <v>292</v>
      </c>
      <c r="B287" s="1">
        <v>159612.50375</v>
      </c>
      <c r="C287" s="1">
        <v>106845.433659</v>
      </c>
      <c r="D287" s="1">
        <f t="shared" si="8"/>
        <v>266457.93740900001</v>
      </c>
      <c r="E287" s="1">
        <v>253135.04053855001</v>
      </c>
      <c r="F287" s="2">
        <f t="shared" si="9"/>
        <v>13322.89687045</v>
      </c>
    </row>
    <row r="288" spans="1:6" x14ac:dyDescent="0.25">
      <c r="A288" t="s">
        <v>293</v>
      </c>
      <c r="B288" s="1">
        <v>233791.85980800001</v>
      </c>
      <c r="C288" s="1">
        <v>135379.48522500001</v>
      </c>
      <c r="D288" s="1">
        <f t="shared" si="8"/>
        <v>369171.34503299999</v>
      </c>
      <c r="E288" s="1">
        <v>350712.77778135001</v>
      </c>
      <c r="F288" s="2">
        <f t="shared" si="9"/>
        <v>18458.567251649976</v>
      </c>
    </row>
    <row r="289" spans="1:6" x14ac:dyDescent="0.25">
      <c r="A289" t="s">
        <v>294</v>
      </c>
      <c r="B289" s="1">
        <v>103645.172202</v>
      </c>
      <c r="C289" s="1">
        <v>64727.239491</v>
      </c>
      <c r="D289" s="1">
        <f t="shared" si="8"/>
        <v>168372.411693</v>
      </c>
      <c r="E289" s="1">
        <v>159953.79110835001</v>
      </c>
      <c r="F289" s="2">
        <f t="shared" si="9"/>
        <v>8418.6205846499943</v>
      </c>
    </row>
    <row r="290" spans="1:6" x14ac:dyDescent="0.25">
      <c r="A290" t="s">
        <v>295</v>
      </c>
      <c r="B290" s="1">
        <v>450019.38953699998</v>
      </c>
      <c r="C290" s="1">
        <v>288685.85150700004</v>
      </c>
      <c r="D290" s="1">
        <f t="shared" si="8"/>
        <v>738705.24104400002</v>
      </c>
      <c r="E290" s="1">
        <v>701769.97899179999</v>
      </c>
      <c r="F290" s="2">
        <f t="shared" si="9"/>
        <v>36935.262052200036</v>
      </c>
    </row>
    <row r="291" spans="1:6" x14ac:dyDescent="0.25">
      <c r="A291" t="s">
        <v>296</v>
      </c>
      <c r="B291" s="1">
        <v>416147.76172000001</v>
      </c>
      <c r="C291" s="1">
        <v>286572.11877</v>
      </c>
      <c r="D291" s="1">
        <f t="shared" si="8"/>
        <v>702719.88049000001</v>
      </c>
      <c r="E291" s="1">
        <v>667583.88646549999</v>
      </c>
      <c r="F291" s="2">
        <f t="shared" si="9"/>
        <v>35135.994024500018</v>
      </c>
    </row>
    <row r="292" spans="1:6" x14ac:dyDescent="0.25">
      <c r="A292" t="s">
        <v>297</v>
      </c>
      <c r="B292" s="1">
        <v>256027.79504299999</v>
      </c>
      <c r="C292" s="1">
        <v>192176.76610000001</v>
      </c>
      <c r="D292" s="1">
        <f t="shared" si="8"/>
        <v>448204.56114300003</v>
      </c>
      <c r="E292" s="1">
        <f>D292*95%</f>
        <v>425794.33308585</v>
      </c>
      <c r="F292" s="2">
        <f t="shared" si="9"/>
        <v>22410.228057150031</v>
      </c>
    </row>
    <row r="293" spans="1:6" x14ac:dyDescent="0.25">
      <c r="A293" t="s">
        <v>298</v>
      </c>
      <c r="B293" s="1">
        <v>688719.81602799997</v>
      </c>
      <c r="C293" s="1">
        <v>442954.30088699999</v>
      </c>
      <c r="D293" s="1">
        <f t="shared" si="8"/>
        <v>1131674.1169149999</v>
      </c>
      <c r="E293" s="1">
        <v>1075090.41106925</v>
      </c>
      <c r="F293" s="2">
        <f t="shared" si="9"/>
        <v>56583.705845749937</v>
      </c>
    </row>
    <row r="294" spans="1:6" x14ac:dyDescent="0.25">
      <c r="A294" t="s">
        <v>299</v>
      </c>
      <c r="B294" s="1">
        <v>422538.39679700002</v>
      </c>
      <c r="C294" s="1">
        <v>260552.58501600003</v>
      </c>
      <c r="D294" s="1">
        <f t="shared" si="8"/>
        <v>683090.98181300005</v>
      </c>
      <c r="E294" s="1">
        <v>648936.43272235012</v>
      </c>
      <c r="F294" s="2">
        <f t="shared" si="9"/>
        <v>34154.549090649933</v>
      </c>
    </row>
    <row r="295" spans="1:6" x14ac:dyDescent="0.25">
      <c r="A295" t="s">
        <v>300</v>
      </c>
      <c r="B295" s="1">
        <v>257164.06510399998</v>
      </c>
      <c r="C295" s="1">
        <v>154474.8615</v>
      </c>
      <c r="D295" s="1">
        <f t="shared" si="8"/>
        <v>411638.92660399998</v>
      </c>
      <c r="E295" s="1">
        <v>391056.98027379997</v>
      </c>
      <c r="F295" s="2">
        <f t="shared" si="9"/>
        <v>20581.946330200008</v>
      </c>
    </row>
    <row r="296" spans="1:6" x14ac:dyDescent="0.25">
      <c r="A296" t="s">
        <v>301</v>
      </c>
      <c r="B296" s="1">
        <v>101055.22906800002</v>
      </c>
      <c r="C296" s="1">
        <v>61242.371919000005</v>
      </c>
      <c r="D296" s="1">
        <f t="shared" si="8"/>
        <v>162297.60098700001</v>
      </c>
      <c r="E296" s="1">
        <v>154182.72093765001</v>
      </c>
      <c r="F296" s="2">
        <f t="shared" si="9"/>
        <v>8114.8800493500021</v>
      </c>
    </row>
    <row r="297" spans="1:6" x14ac:dyDescent="0.25">
      <c r="A297" t="s">
        <v>302</v>
      </c>
      <c r="B297" s="1">
        <v>92960.109999999986</v>
      </c>
      <c r="C297" s="1">
        <v>70374.965607000006</v>
      </c>
      <c r="D297" s="1">
        <f t="shared" si="8"/>
        <v>163335.07560699998</v>
      </c>
      <c r="E297" s="1">
        <v>155168.32182664998</v>
      </c>
      <c r="F297" s="2">
        <f t="shared" si="9"/>
        <v>8166.7537803500018</v>
      </c>
    </row>
    <row r="298" spans="1:6" x14ac:dyDescent="0.25">
      <c r="A298" t="s">
        <v>303</v>
      </c>
      <c r="B298" s="1">
        <v>574173.32285200001</v>
      </c>
      <c r="C298" s="1">
        <v>417327.50990700006</v>
      </c>
      <c r="D298" s="1">
        <f t="shared" si="8"/>
        <v>991500.83275900013</v>
      </c>
      <c r="E298" s="1">
        <v>941925.79112105013</v>
      </c>
      <c r="F298" s="2">
        <f t="shared" si="9"/>
        <v>49575.041637949995</v>
      </c>
    </row>
    <row r="299" spans="1:6" x14ac:dyDescent="0.25">
      <c r="A299" t="s">
        <v>304</v>
      </c>
      <c r="B299" s="1">
        <v>215252.41532099998</v>
      </c>
      <c r="C299" s="1">
        <v>137912.789223</v>
      </c>
      <c r="D299" s="1">
        <f t="shared" si="8"/>
        <v>353165.20454399998</v>
      </c>
      <c r="E299" s="1">
        <v>335506.94431679999</v>
      </c>
      <c r="F299" s="2">
        <f t="shared" si="9"/>
        <v>17658.260227199993</v>
      </c>
    </row>
    <row r="300" spans="1:6" x14ac:dyDescent="0.25">
      <c r="A300" t="s">
        <v>305</v>
      </c>
      <c r="B300" s="1">
        <v>581110.37837199995</v>
      </c>
      <c r="C300" s="1">
        <v>394064.868609</v>
      </c>
      <c r="D300" s="1">
        <f t="shared" si="8"/>
        <v>975175.24698099995</v>
      </c>
      <c r="E300" s="1">
        <v>926416.48463194992</v>
      </c>
      <c r="F300" s="2">
        <f t="shared" si="9"/>
        <v>48758.762349050026</v>
      </c>
    </row>
    <row r="301" spans="1:6" x14ac:dyDescent="0.25">
      <c r="A301" t="s">
        <v>306</v>
      </c>
      <c r="B301" s="1">
        <v>332673.26</v>
      </c>
      <c r="C301" s="1">
        <v>211703.61867299999</v>
      </c>
      <c r="D301" s="1">
        <f t="shared" si="8"/>
        <v>544376.87867300003</v>
      </c>
      <c r="E301" s="1">
        <v>517158.03473935003</v>
      </c>
      <c r="F301" s="2">
        <f t="shared" si="9"/>
        <v>27218.843933650001</v>
      </c>
    </row>
    <row r="302" spans="1:6" x14ac:dyDescent="0.25">
      <c r="A302" t="s">
        <v>307</v>
      </c>
      <c r="B302" s="1">
        <v>942213.84063499991</v>
      </c>
      <c r="C302" s="1">
        <v>623055.32654399995</v>
      </c>
      <c r="D302" s="1">
        <f t="shared" si="8"/>
        <v>1565269.1671789999</v>
      </c>
      <c r="E302" s="1">
        <v>1487005.7088200497</v>
      </c>
      <c r="F302" s="2">
        <f t="shared" si="9"/>
        <v>78263.458358950214</v>
      </c>
    </row>
    <row r="303" spans="1:6" x14ac:dyDescent="0.25">
      <c r="A303" t="s">
        <v>308</v>
      </c>
      <c r="B303" s="1">
        <v>187824.96531624999</v>
      </c>
      <c r="C303" s="1">
        <v>132430.66928100001</v>
      </c>
      <c r="D303" s="1">
        <f t="shared" si="8"/>
        <v>320255.63459725003</v>
      </c>
      <c r="E303" s="1">
        <v>304242.85286738753</v>
      </c>
      <c r="F303" s="2">
        <f t="shared" si="9"/>
        <v>16012.781729862501</v>
      </c>
    </row>
    <row r="304" spans="1:6" x14ac:dyDescent="0.25">
      <c r="A304" t="s">
        <v>309</v>
      </c>
      <c r="B304" s="1">
        <v>177578.53204099997</v>
      </c>
      <c r="C304" s="1">
        <v>120761.54033399999</v>
      </c>
      <c r="D304" s="1">
        <f t="shared" si="8"/>
        <v>298340.07237499999</v>
      </c>
      <c r="E304" s="1">
        <v>283423.06875624997</v>
      </c>
      <c r="F304" s="2">
        <f t="shared" si="9"/>
        <v>14917.003618750023</v>
      </c>
    </row>
    <row r="305" spans="1:6" x14ac:dyDescent="0.25">
      <c r="A305" t="s">
        <v>310</v>
      </c>
      <c r="B305" s="1">
        <v>133847.11721624999</v>
      </c>
      <c r="C305" s="1">
        <v>87568.274088000006</v>
      </c>
      <c r="D305" s="1">
        <f t="shared" si="8"/>
        <v>221415.39130424999</v>
      </c>
      <c r="E305" s="1">
        <v>210344.62173903748</v>
      </c>
      <c r="F305" s="2">
        <f t="shared" si="9"/>
        <v>11070.769565212511</v>
      </c>
    </row>
    <row r="306" spans="1:6" x14ac:dyDescent="0.25">
      <c r="A306" t="s">
        <v>311</v>
      </c>
      <c r="B306" s="1">
        <v>300320.78546499996</v>
      </c>
      <c r="C306" s="1">
        <v>202442.23945800003</v>
      </c>
      <c r="D306" s="1">
        <f t="shared" si="8"/>
        <v>502763.02492300002</v>
      </c>
      <c r="E306" s="1">
        <v>477624.87367685005</v>
      </c>
      <c r="F306" s="2">
        <f t="shared" si="9"/>
        <v>25138.151246149966</v>
      </c>
    </row>
    <row r="307" spans="1:6" x14ac:dyDescent="0.25">
      <c r="A307" t="s">
        <v>312</v>
      </c>
      <c r="B307" s="1">
        <v>198709.28307699997</v>
      </c>
      <c r="C307" s="1">
        <v>118023.17038200001</v>
      </c>
      <c r="D307" s="1">
        <f t="shared" si="8"/>
        <v>316732.45345899998</v>
      </c>
      <c r="E307" s="1">
        <v>300895.83078605001</v>
      </c>
      <c r="F307" s="2">
        <f t="shared" si="9"/>
        <v>15836.622672949976</v>
      </c>
    </row>
    <row r="308" spans="1:6" x14ac:dyDescent="0.25">
      <c r="A308" t="s">
        <v>313</v>
      </c>
      <c r="B308" s="1">
        <v>862763.55833999999</v>
      </c>
      <c r="C308" s="1">
        <v>556350.05339999998</v>
      </c>
      <c r="D308" s="1">
        <f t="shared" si="8"/>
        <v>1419113.6117400001</v>
      </c>
      <c r="E308" s="1">
        <v>1348157.9311530001</v>
      </c>
      <c r="F308" s="2">
        <f t="shared" si="9"/>
        <v>70955.680586999981</v>
      </c>
    </row>
    <row r="309" spans="1:6" x14ac:dyDescent="0.25">
      <c r="A309" t="s">
        <v>314</v>
      </c>
      <c r="B309" s="1">
        <v>440543.30552499997</v>
      </c>
      <c r="C309" s="1">
        <v>287299.94819999998</v>
      </c>
      <c r="D309" s="1">
        <f t="shared" si="8"/>
        <v>727843.25372499996</v>
      </c>
      <c r="E309" s="1">
        <f>D309*95%</f>
        <v>691451.0910387499</v>
      </c>
      <c r="F309" s="2">
        <f t="shared" si="9"/>
        <v>36392.162686250056</v>
      </c>
    </row>
    <row r="310" spans="1:6" x14ac:dyDescent="0.25">
      <c r="A310" s="3" t="s">
        <v>6</v>
      </c>
      <c r="B310" s="4">
        <f>SUM(B2:B309)</f>
        <v>146134621.66228542</v>
      </c>
      <c r="C310" s="4">
        <f>SUM(C2:C309)</f>
        <v>97058111.065108046</v>
      </c>
      <c r="D310" s="4">
        <f>SUM(D2:D309)</f>
        <v>243192732.72739315</v>
      </c>
      <c r="E310" s="4">
        <f>SUM(E2:E309)</f>
        <v>231033096.09303659</v>
      </c>
      <c r="F310" s="5">
        <f>SUM(F2:F309)</f>
        <v>12159636.634356661</v>
      </c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6" ma:contentTypeDescription="Een nieuw document maken." ma:contentTypeScope="" ma:versionID="5cdfcb67efaa4bf939120c05c41f176a">
  <xsd:schema xmlns:xsd="http://www.w3.org/2001/XMLSchema" xmlns:xs="http://www.w3.org/2001/XMLSchema" xmlns:p="http://schemas.microsoft.com/office/2006/metadata/properties" xmlns:ns2="3301dedf-b972-4f3e-ad53-365b955a2e53" xmlns:ns3="5a174038-70d1-4bd0-a73d-419d63be8671" targetNamespace="http://schemas.microsoft.com/office/2006/metadata/properties" ma:root="true" ma:fieldsID="2851c864f764f7cff3c93d893a29ea55" ns2:_="" ns3:_="">
    <xsd:import namespace="3301dedf-b972-4f3e-ad53-365b955a2e53"/>
    <xsd:import namespace="5a174038-70d1-4bd0-a73d-419d63be8671"/>
    <xsd:element name="properties">
      <xsd:complexType>
        <xsd:sequence>
          <xsd:element name="documentManagement">
            <xsd:complexType>
              <xsd:all>
                <xsd:element ref="ns2:Categorie" minOccurs="0"/>
                <xsd:element ref="ns2:SubCategorie" minOccurs="0"/>
                <xsd:element ref="ns2:SubSubCategorie" minOccurs="0"/>
                <xsd:element ref="ns3:Weerga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nillable="true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VOU"/>
          <xsd:enumeration value="Insteek andere ministers"/>
        </xsd:restriction>
      </xsd:simpleType>
    </xsd:element>
    <xsd:element name="SubCategorie" ma:index="9" nillable="true" ma:displayName="SubCategorie" ma:format="Dropdown" ma:indexed="true" ma:internalName="SubCategorie">
      <xsd:simpleType>
        <xsd:union memberTypes="dms:Text">
          <xsd:simpleType>
            <xsd:restriction base="dms:Choice">
              <xsd:enumeration value="SV 18 Gedecentraliseerde diensten in Limburg"/>
              <xsd:enumeration value="SV 1"/>
              <xsd:enumeration value="SV 22"/>
              <xsd:enumeration value="SV 2"/>
              <xsd:enumeration value="SV 31"/>
              <xsd:enumeration value="SV 32 Wagenpark Vlaamse overheid - verduurzaming"/>
              <xsd:enumeration value="SV 35"/>
              <xsd:enumeration value="SV 38"/>
              <xsd:enumeration value="SV 40"/>
              <xsd:enumeration value="SV 43"/>
              <xsd:enumeration value="SV 45"/>
              <xsd:enumeration value="SV 49"/>
              <xsd:enumeration value="SV 50 Onderzoeksopdracht - pestgedrag"/>
              <xsd:enumeration value="SV 54 Gedecentraliseerde diensten in West-Vlaanderen"/>
              <xsd:enumeration value="SV 55 Gedecentraliseerde diensten in Vlaams-Brabant"/>
              <xsd:enumeration value="SV 58 Gedecentraliseerde diensten in Oost-Vlaanderen"/>
              <xsd:enumeration value="SV 60 Gedecentraliseerde diensten in Antwerpen"/>
              <xsd:enumeration value="SV 77"/>
              <xsd:enumeration value="SV 108"/>
              <xsd:enumeration value="SV 119"/>
              <xsd:enumeration value="SV 121"/>
              <xsd:enumeration value="SV 122"/>
              <xsd:enumeration value="SV 123"/>
              <xsd:enumeration value="SV 124 Externe adviesverlening"/>
              <xsd:enumeration value="SV 125"/>
              <xsd:enumeration value="SV 126"/>
              <xsd:enumeration value="SV 132"/>
              <xsd:enumeration value="SV 134"/>
              <xsd:enumeration value="SV 158"/>
              <xsd:enumeration value="SV 161"/>
              <xsd:enumeration value="SV 165"/>
              <xsd:enumeration value="SV 168"/>
              <xsd:enumeration value="SV 169"/>
              <xsd:enumeration value="SV 170"/>
              <xsd:enumeration value="SV 172"/>
              <xsd:enumeration value="SV 174"/>
              <xsd:enumeration value="SV 175"/>
              <xsd:enumeration value="SV 182"/>
              <xsd:enumeration value="SV 185"/>
              <xsd:enumeration value="SV 195"/>
              <xsd:enumeration value="SV 199"/>
              <xsd:enumeration value="SV 205"/>
              <xsd:enumeration value="SV 206"/>
              <xsd:enumeration value="SV 212"/>
              <xsd:enumeration value="SV 215"/>
              <xsd:enumeration value="SV 216"/>
              <xsd:enumeration value="SV 220"/>
              <xsd:enumeration value="SV 238"/>
              <xsd:enumeration value="SV 242"/>
              <xsd:enumeration value="SV 252"/>
              <xsd:enumeration value="SV 264"/>
              <xsd:enumeration value="SV 265"/>
              <xsd:enumeration value="SV 274"/>
              <xsd:enumeration value="SV 276"/>
              <xsd:enumeration value="SV 278"/>
              <xsd:enumeration value="SV 279"/>
              <xsd:enumeration value="SV 280"/>
              <xsd:enumeration value="SV 288"/>
              <xsd:enumeration value="SV 303"/>
              <xsd:enumeration value="SV 352"/>
              <xsd:enumeration value="SV 366"/>
              <xsd:enumeration value="SV 374"/>
              <xsd:enumeration value="SV 375"/>
              <xsd:enumeration value="SV 382"/>
              <xsd:enumeration value="SV 387"/>
              <xsd:enumeration value="SV 390"/>
              <xsd:enumeration value="SV 427 HFB Paul De Vroede"/>
              <xsd:enumeration value="SV 434 AgO"/>
              <xsd:enumeration value="SV 437 COÖRD Alle Min - HFB Paul De Vroede"/>
              <xsd:enumeration value="SV 451 COÖRD Alle Min - ABB"/>
              <xsd:enumeration value="SV 458 HFB ABB"/>
              <xsd:enumeration value="SV 508 COÖRD Alle Min - AgO"/>
              <xsd:enumeration value="SV 537 Input"/>
              <xsd:enumeration value="SV 541 COÖRD 3 Min - HFB"/>
              <xsd:enumeration value="SV 544 Input"/>
              <xsd:enumeration value="SV 545 COÖRD Alle Min - AgO"/>
              <xsd:enumeration value="SV 547"/>
              <xsd:enumeration value="SV 561 AgO DFB DKB"/>
              <xsd:enumeration value="SV 579"/>
              <xsd:enumeration value="SV 591 COÖRD 3 Min - ABB"/>
              <xsd:enumeration value="SV 594"/>
              <xsd:enumeration value="SV 607  COÖRD 2 Min - HFB"/>
              <xsd:enumeration value="SV 632 AIV"/>
              <xsd:enumeration value="SV 634 Insteek KB"/>
              <xsd:enumeration value="SV 655 COÖRD Alle - HFB"/>
              <xsd:enumeration value="SV 662"/>
              <xsd:enumeration value="SV 664 COÖRD Alle - AIV"/>
              <xsd:enumeration value="SV 676 COÖRD Alle - AIV&amp;HFB"/>
              <xsd:enumeration value="SV 689"/>
              <xsd:enumeration value="SV 691 INSTEEK WONEN"/>
              <xsd:enumeration value="SV 724 HFB"/>
              <xsd:enumeration value="SV 729 HFB"/>
              <xsd:enumeration value="SV 19"/>
              <xsd:enumeration value="SV 55 COÖRD Alle - ABB"/>
              <xsd:enumeration value="SV 56"/>
              <xsd:enumeration value="SV 58"/>
              <xsd:enumeration value="SV 70 Insteken"/>
              <xsd:enumeration value="SV 84"/>
              <xsd:enumeration value="SV 105 COÖRD Alle - HFB"/>
              <xsd:enumeration value="SV 109"/>
              <xsd:enumeration value="SV 110 Insteek KB"/>
              <xsd:enumeration value="SV 111 Insteek KB"/>
              <xsd:enumeration value="SV 166"/>
              <xsd:enumeration value="SV 212 COÖRD Alle - ABB"/>
              <xsd:enumeration value="SV 224 COÖRD Alle - HFB"/>
              <xsd:enumeration value="SV 322 COÖRD Alle - AIV"/>
              <xsd:enumeration value="SV 363 COÖRD Alle - HFB"/>
              <xsd:enumeration value="SV 366 Insteek KB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Def doorgestuurd"/>
              <xsd:enumeration value="DOORGESTUURD"/>
              <xsd:enumeration value="input 125"/>
              <xsd:enumeration value="Definitieve bijlagen"/>
              <xsd:enumeration value="Input van administraties en kabinetten"/>
              <xsd:enumeration value="insteek ABB"/>
              <xsd:enumeration value="insteek WVG"/>
              <xsd:enumeration value="INPUT IMZ"/>
              <xsd:enumeration value="INPUT IMZ - personeelsgebonden gegevens"/>
              <xsd:enumeration value="INPUT IMZ - Bedrijfsvervoerplannen"/>
              <xsd:enumeration value="Mails met input"/>
              <xsd:enumeration value="input"/>
              <xsd:enumeration value="draft"/>
              <xsd:enumeration value="oude bestanden"/>
              <xsd:enumeration value="Werkdoc"/>
              <xsd:enumeration value="ABB"/>
              <xsd:enumeration value="AIV"/>
              <xsd:enumeration value="gecoördineerd"/>
              <xsd:enumeration value="ANB"/>
              <xsd:enumeration value="HFB"/>
              <xsd:enumeration value="VEB"/>
              <xsd:enumeration value="VREG"/>
              <xsd:enumeration value="Insteken"/>
              <xsd:enumeration value="oude gegevens"/>
              <xsd:enumeration value="1-Bourgeois"/>
              <xsd:enumeration value="2-Crevits"/>
              <xsd:enumeration value="3-Tommelein"/>
              <xsd:enumeration value="4-Homans"/>
              <xsd:enumeration value="5-Weyts"/>
              <xsd:enumeration value="6-Vandeurzen"/>
              <xsd:enumeration value="7-Muyters"/>
              <xsd:enumeration value="8-Schauvliege"/>
              <xsd:enumeration value="9-Gatz"/>
              <xsd:enumeration value="oud"/>
              <xsd:enumeration value="NOK Versie met lijst"/>
              <xsd:enumeration value="Varia"/>
              <xsd:enumeration value="Versie zonder lijst"/>
              <xsd:enumeration value="sjablonen"/>
              <xsd:enumeration value="Versie 1"/>
              <xsd:enumeration value="Versie 2"/>
              <xsd:enumeration value="Definitief antwoord"/>
              <xsd:enumeration value="Data"/>
              <xsd:enumeration value="Insteek HFB"/>
              <xsd:enumeration value="Sjablonen obv vorige SV 215"/>
              <xsd:enumeration value="Sjablonen obv vorige SV 215 - negeren"/>
              <xsd:enumeration value="Sjablonen verstuurd"/>
              <xsd:enumeration value="Verwerking insteek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nillable="true" ma:displayName="Weergave" ma:format="Dropdown" ma:internalName="Weergave">
      <xsd:simpleType>
        <xsd:restriction base="dms:Choice">
          <xsd:enumeration value="CONTACTPERSONEN"/>
          <xsd:enumeration value="PROCEDURE"/>
          <xsd:enumeration value="SJABLOON"/>
          <xsd:enumeration value="VRAGEN VAN PARL. JAAR 2015-2016"/>
          <xsd:enumeration value="VRAGEN VAN PARL. JAAR 2016-2017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601-700</Categorie>
    <SubSubCategorie xmlns="3301dedf-b972-4f3e-ad53-365b955a2e53" xsi:nil="true"/>
    <SubCategorie xmlns="3301dedf-b972-4f3e-ad53-365b955a2e53">SV 646</SubCategorie>
    <Weergave xmlns="5a174038-70d1-4bd0-a73d-419d63be8671">VRAGEN VAN PARL. JAAR 2016-2017</Weerga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7B277-A941-4BC9-903F-00A1D8592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97DBF-481D-4519-9B01-C96F2697A664}">
  <ds:schemaRefs>
    <ds:schemaRef ds:uri="3301dedf-b972-4f3e-ad53-365b955a2e5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5a174038-70d1-4bd0-a73d-419d63be8671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198767-67CA-44AB-8180-49CD1C57AB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Herewegen, Danny</dc:creator>
  <cp:lastModifiedBy>Van Gijseghem, Annelies</cp:lastModifiedBy>
  <cp:lastPrinted>2014-12-09T09:53:46Z</cp:lastPrinted>
  <dcterms:created xsi:type="dcterms:W3CDTF">2014-12-05T07:45:59Z</dcterms:created>
  <dcterms:modified xsi:type="dcterms:W3CDTF">2017-06-13T11:51:21Z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</Properties>
</file>