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gatz.vo.proximuscloudsharepoint.be/Vragen Schriftelijk 20162017/"/>
    </mc:Choice>
  </mc:AlternateContent>
  <bookViews>
    <workbookView xWindow="0" yWindow="0" windowWidth="19200" windowHeight="6990"/>
  </bookViews>
  <sheets>
    <sheet name="Reserves circusorganisatie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  <c r="B8" i="1"/>
  <c r="H7" i="1" l="1"/>
  <c r="H5" i="1"/>
  <c r="H3" i="1"/>
</calcChain>
</file>

<file path=xl/sharedStrings.xml><?xml version="1.0" encoding="utf-8"?>
<sst xmlns="http://schemas.openxmlformats.org/spreadsheetml/2006/main" count="23" uniqueCount="19">
  <si>
    <t>Zart vzw</t>
  </si>
  <si>
    <t>MiramirO vzw</t>
  </si>
  <si>
    <t>Perplx vzw</t>
  </si>
  <si>
    <t>Theater op de Markt (provincie Limburg)</t>
  </si>
  <si>
    <t>Circusorganisatie</t>
  </si>
  <si>
    <t>Vlaamse Centrum voor Circuskunsten vzw</t>
  </si>
  <si>
    <t>Overgedragen winst/verlies 2014</t>
  </si>
  <si>
    <t>Bestemde fondsen 2014</t>
  </si>
  <si>
    <t>Overgedragen winst/verlies 2015</t>
  </si>
  <si>
    <t>Bestemde fondsen 2015</t>
  </si>
  <si>
    <t>Overgedragen winst/verlies 2016</t>
  </si>
  <si>
    <t>Bestemde fondsen 2016</t>
  </si>
  <si>
    <t>Termijn (beheers)-overeenkomst</t>
  </si>
  <si>
    <t>2014-2018</t>
  </si>
  <si>
    <t>2015-2019</t>
  </si>
  <si>
    <t>2015-2016</t>
  </si>
  <si>
    <t>Opgebouwde reserves tijdens subsidieperiode (beheers)overeenkomst</t>
  </si>
  <si>
    <t>Geen gegevens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</si>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</sst>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4" fontId="0" fillId="0" borderId="1" xfId="0" applyNumberFormat="1" applyBorder="1"/>
    <xf numFmtId="0" fontId="1" fillId="0" borderId="0" xfId="0" applyFont="1"/>
    <xf numFmtId="0" fontId="2" fillId="0" borderId="0" xfId="0" applyFont="1" applyAlignment="1">
      <alignment wrapText="1"/>
    </xf>
    <xf numFmtId="44" fontId="0" fillId="0" borderId="4" xfId="0" applyNumberFormat="1" applyBorder="1"/>
    <xf numFmtId="0" fontId="0" fillId="0" borderId="3" xfId="0" applyBorder="1"/>
    <xf numFmtId="0" fontId="1" fillId="0" borderId="8" xfId="0" applyFont="1" applyBorder="1"/>
    <xf numFmtId="44" fontId="0" fillId="0" borderId="2" xfId="0" applyNumberFormat="1" applyBorder="1"/>
    <xf numFmtId="0" fontId="1" fillId="0" borderId="5" xfId="0" applyFont="1" applyBorder="1"/>
    <xf numFmtId="0" fontId="1" fillId="0" borderId="7" xfId="0" applyFont="1" applyBorder="1"/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9" xfId="0" applyFont="1" applyBorder="1"/>
    <xf numFmtId="0" fontId="1" fillId="0" borderId="9" xfId="0" applyFont="1" applyBorder="1" applyAlignment="1">
      <alignment horizontal="center" wrapText="1"/>
    </xf>
    <xf numFmtId="0" fontId="4" fillId="0" borderId="10" xfId="0" applyFont="1" applyBorder="1"/>
    <xf numFmtId="44" fontId="0" fillId="0" borderId="11" xfId="0" applyNumberFormat="1" applyBorder="1"/>
    <xf numFmtId="44" fontId="2" fillId="0" borderId="12" xfId="0" applyNumberFormat="1" applyFont="1" applyBorder="1"/>
    <xf numFmtId="0" fontId="0" fillId="0" borderId="13" xfId="0" applyBorder="1"/>
    <xf numFmtId="0" fontId="1" fillId="0" borderId="14" xfId="0" applyFont="1" applyBorder="1"/>
    <xf numFmtId="44" fontId="1" fillId="0" borderId="15" xfId="0" applyNumberFormat="1" applyFont="1" applyBorder="1"/>
    <xf numFmtId="0" fontId="1" fillId="0" borderId="16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D14" sqref="D14"/>
    </sheetView>
  </sheetViews>
  <sheetFormatPr defaultRowHeight="15" x14ac:dyDescent="0.25"/>
  <cols>
    <col min="1" max="1" width="37.5703125" style="2" bestFit="1" customWidth="1"/>
    <col min="2" max="2" width="13.28515625" customWidth="1"/>
    <col min="3" max="3" width="12.28515625" customWidth="1"/>
    <col min="4" max="4" width="12.85546875" customWidth="1"/>
    <col min="5" max="5" width="12" customWidth="1"/>
    <col min="6" max="6" width="13.5703125" customWidth="1"/>
    <col min="7" max="7" width="11.28515625" bestFit="1" customWidth="1"/>
    <col min="8" max="8" width="18.42578125" customWidth="1"/>
    <col min="9" max="9" width="12.7109375" customWidth="1"/>
  </cols>
  <sheetData>
    <row r="1" spans="1:9" s="2" customFormat="1" x14ac:dyDescent="0.25">
      <c r="A1" s="6"/>
      <c r="B1" s="22">
        <v>2014</v>
      </c>
      <c r="C1" s="23"/>
      <c r="D1" s="22">
        <v>2015</v>
      </c>
      <c r="E1" s="23"/>
      <c r="F1" s="22">
        <v>2016</v>
      </c>
      <c r="G1" s="23"/>
      <c r="H1" s="8"/>
      <c r="I1" s="9"/>
    </row>
    <row r="2" spans="1:9" s="3" customFormat="1" ht="36.75" x14ac:dyDescent="0.25">
      <c r="A2" s="14" t="s">
        <v>4</v>
      </c>
      <c r="B2" s="10" t="s">
        <v>6</v>
      </c>
      <c r="C2" s="11" t="s">
        <v>7</v>
      </c>
      <c r="D2" s="10" t="s">
        <v>8</v>
      </c>
      <c r="E2" s="11" t="s">
        <v>9</v>
      </c>
      <c r="F2" s="10" t="s">
        <v>10</v>
      </c>
      <c r="G2" s="11" t="s">
        <v>11</v>
      </c>
      <c r="H2" s="10" t="s">
        <v>16</v>
      </c>
      <c r="I2" s="12" t="s">
        <v>12</v>
      </c>
    </row>
    <row r="3" spans="1:9" x14ac:dyDescent="0.25">
      <c r="A3" s="13" t="s">
        <v>5</v>
      </c>
      <c r="B3" s="4">
        <v>57794.52</v>
      </c>
      <c r="C3" s="1">
        <v>76760</v>
      </c>
      <c r="D3" s="4">
        <v>107029</v>
      </c>
      <c r="E3" s="1">
        <v>76760</v>
      </c>
      <c r="F3" s="4">
        <v>119549.15</v>
      </c>
      <c r="G3" s="1">
        <v>76760</v>
      </c>
      <c r="H3" s="7">
        <f>F3-B3</f>
        <v>61754.63</v>
      </c>
      <c r="I3" s="5" t="s">
        <v>13</v>
      </c>
    </row>
    <row r="4" spans="1:9" x14ac:dyDescent="0.25">
      <c r="A4" s="13" t="s">
        <v>3</v>
      </c>
      <c r="B4" s="7">
        <v>0</v>
      </c>
      <c r="C4" s="1">
        <v>0</v>
      </c>
      <c r="D4" s="7">
        <v>0</v>
      </c>
      <c r="E4" s="1">
        <v>0</v>
      </c>
      <c r="F4" s="7">
        <v>0</v>
      </c>
      <c r="G4" s="1">
        <v>0</v>
      </c>
      <c r="H4" s="7">
        <v>0</v>
      </c>
      <c r="I4" s="5" t="s">
        <v>14</v>
      </c>
    </row>
    <row r="5" spans="1:9" x14ac:dyDescent="0.25">
      <c r="A5" s="13" t="s">
        <v>2</v>
      </c>
      <c r="B5" s="4">
        <v>51738.71</v>
      </c>
      <c r="C5" s="1">
        <v>0</v>
      </c>
      <c r="D5" s="4">
        <v>40468.089999999997</v>
      </c>
      <c r="E5" s="1">
        <v>0</v>
      </c>
      <c r="F5" s="4">
        <v>6143.51</v>
      </c>
      <c r="G5" s="1">
        <v>0</v>
      </c>
      <c r="H5" s="7">
        <f>F5-D5</f>
        <v>-34324.579999999994</v>
      </c>
      <c r="I5" s="5" t="s">
        <v>15</v>
      </c>
    </row>
    <row r="6" spans="1:9" x14ac:dyDescent="0.25">
      <c r="A6" s="13" t="s">
        <v>1</v>
      </c>
      <c r="B6" s="4">
        <v>9983.69</v>
      </c>
      <c r="C6" s="1">
        <v>0</v>
      </c>
      <c r="D6" s="4">
        <v>53063.47</v>
      </c>
      <c r="E6" s="1">
        <v>0</v>
      </c>
      <c r="F6" s="4">
        <v>53063.47</v>
      </c>
      <c r="G6" s="1">
        <v>0</v>
      </c>
      <c r="H6" s="7">
        <v>0</v>
      </c>
      <c r="I6" s="5" t="s">
        <v>15</v>
      </c>
    </row>
    <row r="7" spans="1:9" ht="15.75" thickBot="1" x14ac:dyDescent="0.3">
      <c r="A7" s="15" t="s">
        <v>0</v>
      </c>
      <c r="B7" s="16">
        <v>-5644.18</v>
      </c>
      <c r="C7" s="17" t="s">
        <v>17</v>
      </c>
      <c r="D7" s="16">
        <v>-8447.73</v>
      </c>
      <c r="E7" s="17" t="s">
        <v>17</v>
      </c>
      <c r="F7" s="16">
        <v>-5451.14</v>
      </c>
      <c r="G7" s="17" t="s">
        <v>17</v>
      </c>
      <c r="H7" s="16">
        <f>F7+D7</f>
        <v>-13898.869999999999</v>
      </c>
      <c r="I7" s="18" t="s">
        <v>15</v>
      </c>
    </row>
    <row r="8" spans="1:9" s="2" customFormat="1" ht="15.75" thickBot="1" x14ac:dyDescent="0.3">
      <c r="A8" s="19" t="s">
        <v>18</v>
      </c>
      <c r="B8" s="20">
        <f t="shared" ref="B8:H8" si="0">SUM(B3:B7)</f>
        <v>113872.73999999999</v>
      </c>
      <c r="C8" s="20">
        <f t="shared" si="0"/>
        <v>76760</v>
      </c>
      <c r="D8" s="20">
        <f t="shared" si="0"/>
        <v>192112.83</v>
      </c>
      <c r="E8" s="20">
        <f t="shared" si="0"/>
        <v>76760</v>
      </c>
      <c r="F8" s="20">
        <f t="shared" si="0"/>
        <v>173304.99</v>
      </c>
      <c r="G8" s="20">
        <f t="shared" si="0"/>
        <v>76760</v>
      </c>
      <c r="H8" s="20">
        <f t="shared" si="0"/>
        <v>13531.180000000004</v>
      </c>
      <c r="I8" s="21"/>
    </row>
  </sheetData>
  <mergeCells count="3">
    <mergeCell ref="B1:C1"/>
    <mergeCell ref="D1:E1"/>
    <mergeCell ref="F1:G1"/>
  </mergeCells>
  <pageMargins left="0.7" right="0.7" top="0.75" bottom="0.75" header="0.3" footer="0.3"/>
  <pageSetup paperSize="9" scale="9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00835C3E66B4AADF13159F334DEA4" ma:contentTypeVersion="0" ma:contentTypeDescription="Een nieuw document maken." ma:contentTypeScope="" ma:versionID="08f1550c5a1ea01b4257f49f41b840d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DC03C3-E73C-4BBE-B5F8-2D994D14B1BD}">
  <ds:schemaRefs>
    <ds:schemaRef ds:uri="http://www.w3.org/XML/1998/namespace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DCD250C-55D5-4704-A5E4-5CD7489DD3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7DC066-F698-4D26-8A93-AE56DD820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Reserves circusorganisaties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Timmermans, Ghislaine</dc:creator>
  <cp:lastModifiedBy>Pelosie, Gerda</cp:lastModifiedBy>
  <cp:lastPrinted>2017-05-29T14:03:38Z</cp:lastPrinted>
  <dcterms:created xsi:type="dcterms:W3CDTF">2017-05-02T12:45:23Z</dcterms:created>
  <dcterms:modified xsi:type="dcterms:W3CDTF">2017-05-29T14:04:02Z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0x01010059C00835C3E66B4AADF13159F334DEA4</vt:lpwstr>
  </property>
  <property fmtid="{D5CDD505-2E9C-101B-9397-08002B2CF9AE}" pid="3" name="_dlc_DocIdItemGuid">
    <vt:lpwstr>5bdc9463-40c2-46dd-aea0-8905945d271a</vt:lpwstr>
  </property>
</Properties>
</file>