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6-2017/501-600/"/>
    </mc:Choice>
  </mc:AlternateContent>
  <bookViews>
    <workbookView xWindow="0" yWindow="0" windowWidth="23040" windowHeight="8835"/>
  </bookViews>
  <sheets>
    <sheet name=" bijlage SV546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J22" i="2" s="1"/>
  <c r="K22" i="2" s="1"/>
  <c r="C14" i="2"/>
  <c r="D14" i="2"/>
  <c r="E14" i="2"/>
  <c r="F14" i="2"/>
  <c r="G14" i="2"/>
  <c r="H14" i="2"/>
  <c r="B14" i="2"/>
  <c r="K13" i="2"/>
  <c r="I5" i="2"/>
  <c r="J5" i="2" s="1"/>
  <c r="K5" i="2" s="1"/>
  <c r="I6" i="2"/>
  <c r="J6" i="2" s="1"/>
  <c r="K6" i="2" s="1"/>
  <c r="I7" i="2"/>
  <c r="J7" i="2" s="1"/>
  <c r="K7" i="2" s="1"/>
  <c r="I8" i="2"/>
  <c r="J8" i="2" s="1"/>
  <c r="K8" i="2" s="1"/>
  <c r="I9" i="2"/>
  <c r="J9" i="2" s="1"/>
  <c r="K9" i="2" s="1"/>
  <c r="I10" i="2"/>
  <c r="J10" i="2" s="1"/>
  <c r="K10" i="2" s="1"/>
  <c r="I11" i="2"/>
  <c r="J11" i="2" s="1"/>
  <c r="K11" i="2" s="1"/>
  <c r="I12" i="2"/>
  <c r="J12" i="2" s="1"/>
  <c r="K12" i="2" s="1"/>
  <c r="I13" i="2"/>
  <c r="J13" i="2" s="1"/>
  <c r="I4" i="2"/>
  <c r="J4" i="2" s="1"/>
  <c r="K4" i="2" s="1"/>
  <c r="I14" i="2" l="1"/>
  <c r="J14" i="2" s="1"/>
  <c r="K14" i="2" s="1"/>
</calcChain>
</file>

<file path=xl/sharedStrings.xml><?xml version="1.0" encoding="utf-8"?>
<sst xmlns="http://schemas.openxmlformats.org/spreadsheetml/2006/main" count="24" uniqueCount="20">
  <si>
    <t>Warme maaltijden</t>
  </si>
  <si>
    <t>Totaal</t>
  </si>
  <si>
    <t>Boudewijn</t>
  </si>
  <si>
    <t>Conscience</t>
  </si>
  <si>
    <t>Ellips</t>
  </si>
  <si>
    <t>Ferraris (snack)</t>
  </si>
  <si>
    <t>Arenberg (snack)</t>
  </si>
  <si>
    <t>opening koffiebar Conscience</t>
  </si>
  <si>
    <t>opening pop up Conscience</t>
  </si>
  <si>
    <t>Gemiddelde</t>
  </si>
  <si>
    <t>Veggiedag t.o.v. gemiddelde</t>
  </si>
  <si>
    <t>% veggiedag t.o.v. gemiddelde</t>
  </si>
  <si>
    <t>17/02/2017 (veggiedag)</t>
  </si>
  <si>
    <t>gemiddelde</t>
  </si>
  <si>
    <t>VAC Antwerpen</t>
  </si>
  <si>
    <t>VAC Brugge</t>
  </si>
  <si>
    <t>VAC Hasselt</t>
  </si>
  <si>
    <t>VAC Leuven</t>
  </si>
  <si>
    <t>VAC Gent</t>
  </si>
  <si>
    <t>Passages (kassa)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</si>
</sst>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Border="1"/>
    <xf numFmtId="0" fontId="0" fillId="3" borderId="10" xfId="0" applyFill="1" applyBorder="1"/>
    <xf numFmtId="0" fontId="0" fillId="3" borderId="1" xfId="0" applyFill="1" applyBorder="1"/>
    <xf numFmtId="0" fontId="0" fillId="0" borderId="0" xfId="0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0" fillId="3" borderId="11" xfId="0" applyFill="1" applyBorder="1"/>
    <xf numFmtId="16" fontId="0" fillId="0" borderId="0" xfId="0" applyNumberForma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4" fontId="0" fillId="2" borderId="10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9" fontId="0" fillId="0" borderId="2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9" fontId="0" fillId="0" borderId="9" xfId="1" applyFont="1" applyFill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3" fillId="4" borderId="7" xfId="0" applyFont="1" applyFill="1" applyBorder="1" applyAlignment="1">
      <alignment vertical="center"/>
    </xf>
    <xf numFmtId="14" fontId="0" fillId="2" borderId="8" xfId="0" applyNumberFormat="1" applyFill="1" applyBorder="1" applyAlignment="1">
      <alignment horizontal="center" vertical="center"/>
    </xf>
    <xf numFmtId="14" fontId="2" fillId="4" borderId="8" xfId="0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0" fillId="5" borderId="9" xfId="0" applyFill="1" applyBorder="1" applyAlignment="1">
      <alignment vertical="center" wrapText="1"/>
    </xf>
    <xf numFmtId="9" fontId="0" fillId="0" borderId="12" xfId="1" applyFont="1" applyFill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2"/>
  <sheetViews>
    <sheetView tabSelected="1" topLeftCell="D1" workbookViewId="0">
      <selection sqref="A1:K1048576"/>
    </sheetView>
  </sheetViews>
  <sheetFormatPr defaultRowHeight="15" x14ac:dyDescent="0.25"/>
  <cols>
    <col min="1" max="1" width="19.28515625" customWidth="1"/>
    <col min="2" max="7" width="20.7109375" customWidth="1"/>
    <col min="8" max="8" width="20.85546875" customWidth="1"/>
    <col min="9" max="9" width="11.28515625" customWidth="1"/>
    <col min="10" max="10" width="10.140625" bestFit="1" customWidth="1"/>
    <col min="11" max="11" width="12.28515625" customWidth="1"/>
  </cols>
  <sheetData>
    <row r="2" spans="1:11" ht="14.45" x14ac:dyDescent="0.3">
      <c r="A2" s="1"/>
    </row>
    <row r="3" spans="1:11" ht="57.6" x14ac:dyDescent="0.3">
      <c r="A3" s="35" t="s">
        <v>19</v>
      </c>
      <c r="B3" s="15" t="s">
        <v>12</v>
      </c>
      <c r="C3" s="16">
        <v>42776</v>
      </c>
      <c r="D3" s="16">
        <v>42769</v>
      </c>
      <c r="E3" s="16">
        <v>42762</v>
      </c>
      <c r="F3" s="16">
        <v>42755</v>
      </c>
      <c r="G3" s="16">
        <v>42748</v>
      </c>
      <c r="H3" s="17">
        <v>42741</v>
      </c>
      <c r="I3" s="18" t="s">
        <v>9</v>
      </c>
      <c r="J3" s="19" t="s">
        <v>10</v>
      </c>
      <c r="K3" s="20" t="s">
        <v>11</v>
      </c>
    </row>
    <row r="4" spans="1:11" ht="14.45" x14ac:dyDescent="0.3">
      <c r="A4" s="2" t="s">
        <v>2</v>
      </c>
      <c r="B4" s="13">
        <v>443</v>
      </c>
      <c r="C4" s="9">
        <v>384</v>
      </c>
      <c r="D4" s="9">
        <v>394</v>
      </c>
      <c r="E4" s="9">
        <v>388</v>
      </c>
      <c r="F4" s="9">
        <v>359</v>
      </c>
      <c r="G4" s="9">
        <v>408</v>
      </c>
      <c r="H4" s="10">
        <v>311</v>
      </c>
      <c r="I4" s="11">
        <f>AVERAGE(B4:H4)</f>
        <v>383.85714285714283</v>
      </c>
      <c r="J4" s="11">
        <f>B4-I4</f>
        <v>59.142857142857167</v>
      </c>
      <c r="K4" s="21">
        <f>J4/I4</f>
        <v>0.15407517677707488</v>
      </c>
    </row>
    <row r="5" spans="1:11" ht="14.45" x14ac:dyDescent="0.3">
      <c r="A5" s="6" t="s">
        <v>3</v>
      </c>
      <c r="B5" s="12">
        <v>179</v>
      </c>
      <c r="C5" s="4">
        <v>469</v>
      </c>
      <c r="D5" s="4">
        <v>447</v>
      </c>
      <c r="E5" s="4">
        <v>599</v>
      </c>
      <c r="F5" s="4">
        <v>563</v>
      </c>
      <c r="G5" s="4">
        <v>553</v>
      </c>
      <c r="H5" s="8">
        <v>491</v>
      </c>
      <c r="I5" s="14">
        <f t="shared" ref="I5:I13" si="0">AVERAGE(B5:H5)</f>
        <v>471.57142857142856</v>
      </c>
      <c r="J5" s="14">
        <f t="shared" ref="J5:J13" si="1">B5-I5</f>
        <v>-292.57142857142856</v>
      </c>
      <c r="K5" s="5">
        <f t="shared" ref="K5:K13" si="2">J5/I5</f>
        <v>-0.62041805513480763</v>
      </c>
    </row>
    <row r="6" spans="1:11" ht="14.45" x14ac:dyDescent="0.3">
      <c r="A6" s="6" t="s">
        <v>4</v>
      </c>
      <c r="B6" s="12">
        <v>640</v>
      </c>
      <c r="C6" s="4">
        <v>637</v>
      </c>
      <c r="D6" s="4">
        <v>607</v>
      </c>
      <c r="E6" s="4">
        <v>650</v>
      </c>
      <c r="F6" s="4">
        <v>655</v>
      </c>
      <c r="G6" s="4">
        <v>531</v>
      </c>
      <c r="H6" s="8">
        <v>520</v>
      </c>
      <c r="I6" s="14">
        <f t="shared" si="0"/>
        <v>605.71428571428567</v>
      </c>
      <c r="J6" s="14">
        <f t="shared" si="1"/>
        <v>34.285714285714334</v>
      </c>
      <c r="K6" s="5">
        <f t="shared" si="2"/>
        <v>5.6603773584905745E-2</v>
      </c>
    </row>
    <row r="7" spans="1:11" ht="14.45" x14ac:dyDescent="0.3">
      <c r="A7" s="6" t="s">
        <v>14</v>
      </c>
      <c r="B7" s="12">
        <v>356</v>
      </c>
      <c r="C7" s="4">
        <v>349</v>
      </c>
      <c r="D7" s="4">
        <v>362</v>
      </c>
      <c r="E7" s="4">
        <v>365</v>
      </c>
      <c r="F7" s="4">
        <v>328</v>
      </c>
      <c r="G7" s="4">
        <v>376</v>
      </c>
      <c r="H7" s="8">
        <v>326</v>
      </c>
      <c r="I7" s="14">
        <f t="shared" si="0"/>
        <v>351.71428571428572</v>
      </c>
      <c r="J7" s="14">
        <f t="shared" si="1"/>
        <v>4.2857142857142776</v>
      </c>
      <c r="K7" s="5">
        <f t="shared" si="2"/>
        <v>1.2185215272136452E-2</v>
      </c>
    </row>
    <row r="8" spans="1:11" ht="14.45" x14ac:dyDescent="0.3">
      <c r="A8" s="6" t="s">
        <v>15</v>
      </c>
      <c r="B8" s="12">
        <v>162</v>
      </c>
      <c r="C8" s="4">
        <v>183</v>
      </c>
      <c r="D8" s="4">
        <v>156</v>
      </c>
      <c r="E8" s="4">
        <v>171</v>
      </c>
      <c r="F8" s="4">
        <v>121</v>
      </c>
      <c r="G8" s="4">
        <v>178</v>
      </c>
      <c r="H8" s="8">
        <v>130</v>
      </c>
      <c r="I8" s="14">
        <f t="shared" si="0"/>
        <v>157.28571428571428</v>
      </c>
      <c r="J8" s="14">
        <f t="shared" si="1"/>
        <v>4.7142857142857224</v>
      </c>
      <c r="K8" s="5">
        <f t="shared" si="2"/>
        <v>2.9972752043596784E-2</v>
      </c>
    </row>
    <row r="9" spans="1:11" ht="14.45" x14ac:dyDescent="0.3">
      <c r="A9" s="6" t="s">
        <v>16</v>
      </c>
      <c r="B9" s="12">
        <v>101</v>
      </c>
      <c r="C9" s="4">
        <v>107</v>
      </c>
      <c r="D9" s="4">
        <v>105</v>
      </c>
      <c r="E9" s="4">
        <v>77</v>
      </c>
      <c r="F9" s="4">
        <v>91</v>
      </c>
      <c r="G9" s="4">
        <v>129</v>
      </c>
      <c r="H9" s="8">
        <v>101</v>
      </c>
      <c r="I9" s="14">
        <f t="shared" si="0"/>
        <v>101.57142857142857</v>
      </c>
      <c r="J9" s="14">
        <f t="shared" si="1"/>
        <v>-0.5714285714285694</v>
      </c>
      <c r="K9" s="5">
        <f t="shared" si="2"/>
        <v>-5.6258790436005427E-3</v>
      </c>
    </row>
    <row r="10" spans="1:11" ht="14.45" x14ac:dyDescent="0.3">
      <c r="A10" s="6" t="s">
        <v>17</v>
      </c>
      <c r="B10" s="12">
        <v>262</v>
      </c>
      <c r="C10" s="4">
        <v>287</v>
      </c>
      <c r="D10" s="4">
        <v>301</v>
      </c>
      <c r="E10" s="4">
        <v>238</v>
      </c>
      <c r="F10" s="4">
        <v>228</v>
      </c>
      <c r="G10" s="4">
        <v>278</v>
      </c>
      <c r="H10" s="8">
        <v>257</v>
      </c>
      <c r="I10" s="14">
        <f t="shared" si="0"/>
        <v>264.42857142857144</v>
      </c>
      <c r="J10" s="14">
        <f t="shared" si="1"/>
        <v>-2.4285714285714448</v>
      </c>
      <c r="K10" s="5">
        <f t="shared" si="2"/>
        <v>-9.1842247433820169E-3</v>
      </c>
    </row>
    <row r="11" spans="1:11" ht="14.45" x14ac:dyDescent="0.3">
      <c r="A11" s="6" t="s">
        <v>18</v>
      </c>
      <c r="B11" s="12">
        <v>460</v>
      </c>
      <c r="C11" s="4">
        <v>458</v>
      </c>
      <c r="D11" s="4">
        <v>484</v>
      </c>
      <c r="E11" s="4">
        <v>396</v>
      </c>
      <c r="F11" s="4">
        <v>362</v>
      </c>
      <c r="G11" s="4">
        <v>476</v>
      </c>
      <c r="H11" s="8">
        <v>385</v>
      </c>
      <c r="I11" s="14">
        <f t="shared" si="0"/>
        <v>431.57142857142856</v>
      </c>
      <c r="J11" s="14">
        <f t="shared" si="1"/>
        <v>28.428571428571445</v>
      </c>
      <c r="K11" s="5">
        <f t="shared" si="2"/>
        <v>6.5872227739159253E-2</v>
      </c>
    </row>
    <row r="12" spans="1:11" ht="14.45" x14ac:dyDescent="0.3">
      <c r="A12" s="6" t="s">
        <v>5</v>
      </c>
      <c r="B12" s="12">
        <v>379</v>
      </c>
      <c r="C12" s="4">
        <v>328</v>
      </c>
      <c r="D12" s="4">
        <v>326</v>
      </c>
      <c r="E12" s="4">
        <v>360</v>
      </c>
      <c r="F12" s="4">
        <v>270</v>
      </c>
      <c r="G12" s="4">
        <v>305</v>
      </c>
      <c r="H12" s="8">
        <v>285</v>
      </c>
      <c r="I12" s="14">
        <f t="shared" si="0"/>
        <v>321.85714285714283</v>
      </c>
      <c r="J12" s="14">
        <f t="shared" si="1"/>
        <v>57.142857142857167</v>
      </c>
      <c r="K12" s="5">
        <f t="shared" si="2"/>
        <v>0.17754105636928549</v>
      </c>
    </row>
    <row r="13" spans="1:11" ht="14.45" x14ac:dyDescent="0.3">
      <c r="A13" s="6" t="s">
        <v>6</v>
      </c>
      <c r="B13" s="12">
        <v>139</v>
      </c>
      <c r="C13" s="4">
        <v>135</v>
      </c>
      <c r="D13" s="4">
        <v>143</v>
      </c>
      <c r="E13" s="4">
        <v>119</v>
      </c>
      <c r="F13" s="4">
        <v>117</v>
      </c>
      <c r="G13" s="4">
        <v>132</v>
      </c>
      <c r="H13" s="8">
        <v>119</v>
      </c>
      <c r="I13" s="14">
        <f t="shared" si="0"/>
        <v>129.14285714285714</v>
      </c>
      <c r="J13" s="14">
        <f t="shared" si="1"/>
        <v>9.8571428571428612</v>
      </c>
      <c r="K13" s="5">
        <f t="shared" si="2"/>
        <v>7.6327433628318619E-2</v>
      </c>
    </row>
    <row r="14" spans="1:11" ht="14.45" x14ac:dyDescent="0.3">
      <c r="A14" s="3" t="s">
        <v>1</v>
      </c>
      <c r="B14" s="22">
        <f>SUM(B4:B13)</f>
        <v>3121</v>
      </c>
      <c r="C14" s="23">
        <f t="shared" ref="C14:H14" si="3">SUM(C4:C13)</f>
        <v>3337</v>
      </c>
      <c r="D14" s="23">
        <f t="shared" si="3"/>
        <v>3325</v>
      </c>
      <c r="E14" s="23">
        <f t="shared" si="3"/>
        <v>3363</v>
      </c>
      <c r="F14" s="23">
        <f t="shared" si="3"/>
        <v>3094</v>
      </c>
      <c r="G14" s="23">
        <f t="shared" si="3"/>
        <v>3366</v>
      </c>
      <c r="H14" s="24">
        <f t="shared" si="3"/>
        <v>2925</v>
      </c>
      <c r="I14" s="25">
        <f t="shared" ref="I14" si="4">AVERAGE(B14:H14)</f>
        <v>3218.7142857142858</v>
      </c>
      <c r="J14" s="25">
        <f t="shared" ref="J14" si="5">B14-I14</f>
        <v>-97.714285714285779</v>
      </c>
      <c r="K14" s="26">
        <f t="shared" ref="K14" si="6">J14/I14</f>
        <v>-3.0358173183613706E-2</v>
      </c>
    </row>
    <row r="17" spans="1:11" x14ac:dyDescent="0.25">
      <c r="A17" s="7">
        <v>42765</v>
      </c>
      <c r="B17" t="s">
        <v>7</v>
      </c>
    </row>
    <row r="18" spans="1:11" x14ac:dyDescent="0.25">
      <c r="A18" s="7">
        <v>42779</v>
      </c>
      <c r="B18" t="s">
        <v>8</v>
      </c>
    </row>
    <row r="21" spans="1:11" ht="60" x14ac:dyDescent="0.25">
      <c r="A21" s="29" t="s">
        <v>0</v>
      </c>
      <c r="B21" s="30" t="s">
        <v>12</v>
      </c>
      <c r="C21" s="31">
        <v>42776</v>
      </c>
      <c r="D21" s="31">
        <v>42769</v>
      </c>
      <c r="E21" s="31">
        <v>42762</v>
      </c>
      <c r="F21" s="31">
        <v>42755</v>
      </c>
      <c r="G21" s="31">
        <v>42748</v>
      </c>
      <c r="H21" s="32" t="s">
        <v>13</v>
      </c>
      <c r="I21" s="33" t="s">
        <v>9</v>
      </c>
      <c r="J21" s="34" t="s">
        <v>10</v>
      </c>
      <c r="K21" s="36" t="s">
        <v>11</v>
      </c>
    </row>
    <row r="22" spans="1:11" x14ac:dyDescent="0.25">
      <c r="A22" s="27"/>
      <c r="B22" s="28">
        <v>1355</v>
      </c>
      <c r="C22" s="28">
        <v>1424</v>
      </c>
      <c r="D22" s="28">
        <v>1433</v>
      </c>
      <c r="E22" s="28">
        <v>1295</v>
      </c>
      <c r="F22" s="28">
        <v>1322</v>
      </c>
      <c r="G22" s="28">
        <v>1530</v>
      </c>
      <c r="H22" s="28">
        <v>1413</v>
      </c>
      <c r="I22" s="28">
        <f>AVERAGE(B22:H22)</f>
        <v>1396</v>
      </c>
      <c r="J22" s="28">
        <f>B22-I22</f>
        <v>-41</v>
      </c>
      <c r="K22" s="37">
        <f>J22/I22</f>
        <v>-2.9369627507163324E-2</v>
      </c>
    </row>
  </sheetData>
  <pageMargins left="0.7" right="0.7" top="0.75" bottom="0.75" header="0.3" footer="0.3"/>
  <pageSetup paperSize="9" scale="66" fitToHeight="0" orientation="landscape" horizontalDpi="300" verticalDpi="300" r:id="rId1"/>
  <ignoredErrors>
    <ignoredError sqref="B14:H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95ABE-3358-4526-AD34-C6332A7E399C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70C77C1-FDC3-48BF-B138-167C75DB02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197190-E119-4C2C-9704-EAE61DB8F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 bijlage SV546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Heede, Lander</dc:creator>
  <cp:lastModifiedBy>Everaert, Veronique</cp:lastModifiedBy>
  <cp:lastPrinted>2017-04-28T09:31:58Z</cp:lastPrinted>
  <dcterms:created xsi:type="dcterms:W3CDTF">2017-02-25T09:25:56Z</dcterms:created>
  <dcterms:modified xsi:type="dcterms:W3CDTF">2017-04-28T09:32:16Z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