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301 - 350\"/>
    </mc:Choice>
  </mc:AlternateContent>
  <bookViews>
    <workbookView xWindow="0" yWindow="0" windowWidth="23040" windowHeight="9405"/>
  </bookViews>
  <sheets>
    <sheet name="Pagina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8" i="1"/>
</calcChain>
</file>

<file path=xl/sharedStrings.xml><?xml version="1.0" encoding="utf-8"?>
<sst xmlns="http://schemas.openxmlformats.org/spreadsheetml/2006/main" count="101" uniqueCount="96">
  <si>
    <t>Hoger Beroepsonderwijs</t>
  </si>
  <si>
    <t>Sociaal-agogisch werk</t>
  </si>
  <si>
    <t>Orthopedagogie</t>
  </si>
  <si>
    <t>Handelswetenschappen en bedrijfskunde</t>
  </si>
  <si>
    <t>Informatica</t>
  </si>
  <si>
    <t>Secundair Volwassenenonderwijs</t>
  </si>
  <si>
    <t>Nederlands tweede taal</t>
  </si>
  <si>
    <t>Nederlands tweede taal richtgraad 2</t>
  </si>
  <si>
    <t>Nederlands tweede taal - richtgraad 1</t>
  </si>
  <si>
    <t>Nederlands tweede taal - richtgraad 2</t>
  </si>
  <si>
    <t>Nederlands tweede taal richtgraad 1</t>
  </si>
  <si>
    <t>Informatie- en communicatietechnologie</t>
  </si>
  <si>
    <t>Informatica: toepassingssoftware verkort</t>
  </si>
  <si>
    <t>Informatica: Computer-, besturingssystemen &amp; netwerken</t>
  </si>
  <si>
    <t>Informatica: programmeren</t>
  </si>
  <si>
    <t>Informatica: toepassingssoftware</t>
  </si>
  <si>
    <t>Bouw</t>
  </si>
  <si>
    <t>Polyvalent onderhoudsmedewerker gebouwen</t>
  </si>
  <si>
    <t>Uitvoerend CAD-tekenaar bouw</t>
  </si>
  <si>
    <t>Schilder-decorateur</t>
  </si>
  <si>
    <t>Tegelzetter</t>
  </si>
  <si>
    <t>Metselaar</t>
  </si>
  <si>
    <t>Ijzervlechter</t>
  </si>
  <si>
    <t>Stukadoor</t>
  </si>
  <si>
    <t>Auto</t>
  </si>
  <si>
    <t>Fietsenmaker</t>
  </si>
  <si>
    <t>Bestuurder interne transportmiddelen</t>
  </si>
  <si>
    <t>Hulpmecanicien Personenwagens &amp; Lichte Bedrijfswagens</t>
  </si>
  <si>
    <t>Koetswerkhersteller</t>
  </si>
  <si>
    <t>Koeling en warmte</t>
  </si>
  <si>
    <t>Sanitair installateur</t>
  </si>
  <si>
    <t>Monteur centrale verwarming</t>
  </si>
  <si>
    <t>Loodgieter</t>
  </si>
  <si>
    <t>Mechanica - elektriciteit</t>
  </si>
  <si>
    <t>Uitvoerend CAD-tekenaar mechanische constructies</t>
  </si>
  <si>
    <t>Uitvoerend CAD-tekenaar elektriciteit</t>
  </si>
  <si>
    <t>Residentieel Elektrotechnisch Installateur</t>
  </si>
  <si>
    <t>Lasser Monteerder</t>
  </si>
  <si>
    <t>Installateur domotica</t>
  </si>
  <si>
    <t>Industrieel elektrotechnisch installateur</t>
  </si>
  <si>
    <t>Computeroperator</t>
  </si>
  <si>
    <t>Personenzorg</t>
  </si>
  <si>
    <t>Jeugd- en gehandicaptenzorg</t>
  </si>
  <si>
    <t>Zorgkundige</t>
  </si>
  <si>
    <t>Begeleider in de kinderopvang</t>
  </si>
  <si>
    <t>Voeding</t>
  </si>
  <si>
    <t>Hulpkok</t>
  </si>
  <si>
    <t>Grootkeukenmedewerker</t>
  </si>
  <si>
    <t>Hotelbedrijf</t>
  </si>
  <si>
    <t>Bakkersgast</t>
  </si>
  <si>
    <t>Zaalverantwoordelijke</t>
  </si>
  <si>
    <t>Keukenverantwoordelijke</t>
  </si>
  <si>
    <t>Kelner brasserie, taverne en bistro</t>
  </si>
  <si>
    <t>Kok</t>
  </si>
  <si>
    <t>Hulpkelner</t>
  </si>
  <si>
    <t>Handel</t>
  </si>
  <si>
    <t>Boekhoudkundige bediende</t>
  </si>
  <si>
    <t>Meertalig polyvalent bediende</t>
  </si>
  <si>
    <t>Bedrijfsbeheer</t>
  </si>
  <si>
    <t>Secretariaatsmedewerker</t>
  </si>
  <si>
    <t>Talen richtgraad 1 en 2</t>
  </si>
  <si>
    <t>Engels richtgraad 1</t>
  </si>
  <si>
    <t>Spaans richtgraad 1</t>
  </si>
  <si>
    <t>Duits richtgraad 1</t>
  </si>
  <si>
    <t>Engels richtgraad 2</t>
  </si>
  <si>
    <t>Frans richtgraad 1</t>
  </si>
  <si>
    <t>Italiaans richtgraad 1</t>
  </si>
  <si>
    <t>Land- en tuinbouw</t>
  </si>
  <si>
    <t>Tuinbouwarbeider</t>
  </si>
  <si>
    <t>Hovenier aanleg parken en tuinen</t>
  </si>
  <si>
    <t>Hovenier onderhoud parken en tuinen</t>
  </si>
  <si>
    <t>Lichaamsverzorging</t>
  </si>
  <si>
    <t>Allround Grimeur- Visagist</t>
  </si>
  <si>
    <t>Nagelstylist</t>
  </si>
  <si>
    <t>Schoonheidsspecialist-salonbeheerder</t>
  </si>
  <si>
    <t>Huishoudelijk onderwijs</t>
  </si>
  <si>
    <t>Naaien</t>
  </si>
  <si>
    <t>Huishoudhulp</t>
  </si>
  <si>
    <t>Koken</t>
  </si>
  <si>
    <t>Hout</t>
  </si>
  <si>
    <t>Meubelmaker</t>
  </si>
  <si>
    <t>Specifieke Lerarenopleiding</t>
  </si>
  <si>
    <t>Specifieke lerarenopleiding</t>
  </si>
  <si>
    <t>Totaal</t>
  </si>
  <si>
    <t>Opleidingstype</t>
  </si>
  <si>
    <t>Opleiding</t>
  </si>
  <si>
    <t>Datum: 20/02/2017</t>
  </si>
  <si>
    <t>Aantal ingeschreven gedetineerden in het VWO</t>
  </si>
  <si>
    <t>Departement Onderwijs en Vorming</t>
  </si>
  <si>
    <t>Bron: DWH DAVINCI</t>
  </si>
  <si>
    <t>Studiegebied</t>
  </si>
  <si>
    <t>Aantallen</t>
  </si>
  <si>
    <t>%</t>
  </si>
  <si>
    <t xml:space="preserve"> Referteperiode*</t>
  </si>
  <si>
    <t>* een referteperiode loopt van 1/4/X tot 31/3/X+1</t>
  </si>
  <si>
    <t>Cursisten die voor meerdere opleidingen zijn ingeschreven, worden ook meerdere keren geteld.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</si>
</sst>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8" x14ac:knownFonts="1">
    <font>
      <sz val="10"/>
      <color theme="1"/>
      <name val="Tahoma"/>
      <family val="2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93B1CD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C0C0C0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0" applyFont="1"/>
    <xf numFmtId="0" fontId="0" fillId="0" borderId="0" xfId="0" applyFont="1"/>
    <xf numFmtId="0" fontId="2" fillId="5" borderId="3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164" fontId="3" fillId="0" borderId="5" xfId="0" applyNumberFormat="1" applyFont="1" applyBorder="1" applyAlignment="1">
      <alignment horizontal="right" vertical="top"/>
    </xf>
    <xf numFmtId="0" fontId="2" fillId="5" borderId="7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right" vertical="top"/>
    </xf>
    <xf numFmtId="0" fontId="7" fillId="2" borderId="12" xfId="0" applyFont="1" applyFill="1" applyBorder="1" applyAlignment="1">
      <alignment vertical="top"/>
    </xf>
    <xf numFmtId="0" fontId="2" fillId="5" borderId="17" xfId="0" applyFont="1" applyFill="1" applyBorder="1" applyAlignment="1">
      <alignment vertical="top"/>
    </xf>
    <xf numFmtId="0" fontId="2" fillId="5" borderId="18" xfId="0" applyFont="1" applyFill="1" applyBorder="1" applyAlignment="1">
      <alignment vertical="top"/>
    </xf>
    <xf numFmtId="0" fontId="2" fillId="5" borderId="19" xfId="0" applyFont="1" applyFill="1" applyBorder="1" applyAlignment="1">
      <alignment vertical="top"/>
    </xf>
    <xf numFmtId="0" fontId="2" fillId="5" borderId="20" xfId="0" applyFont="1" applyFill="1" applyBorder="1" applyAlignment="1">
      <alignment vertical="top"/>
    </xf>
    <xf numFmtId="0" fontId="2" fillId="5" borderId="21" xfId="0" applyFont="1" applyFill="1" applyBorder="1" applyAlignment="1">
      <alignment vertical="top"/>
    </xf>
    <xf numFmtId="0" fontId="7" fillId="2" borderId="22" xfId="0" applyFont="1" applyFill="1" applyBorder="1" applyAlignment="1">
      <alignment vertical="top"/>
    </xf>
    <xf numFmtId="0" fontId="2" fillId="5" borderId="24" xfId="0" applyFont="1" applyFill="1" applyBorder="1" applyAlignment="1">
      <alignment vertical="top"/>
    </xf>
    <xf numFmtId="0" fontId="2" fillId="5" borderId="28" xfId="0" applyFont="1" applyFill="1" applyBorder="1" applyAlignment="1">
      <alignment vertical="top"/>
    </xf>
    <xf numFmtId="0" fontId="2" fillId="5" borderId="29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7" fillId="2" borderId="31" xfId="0" applyFont="1" applyFill="1" applyBorder="1" applyAlignment="1">
      <alignment vertical="top"/>
    </xf>
    <xf numFmtId="164" fontId="3" fillId="0" borderId="3" xfId="0" applyNumberFormat="1" applyFont="1" applyBorder="1" applyAlignment="1">
      <alignment horizontal="right" vertical="top"/>
    </xf>
    <xf numFmtId="0" fontId="7" fillId="2" borderId="17" xfId="0" applyFont="1" applyFill="1" applyBorder="1" applyAlignment="1">
      <alignment vertical="top"/>
    </xf>
    <xf numFmtId="0" fontId="2" fillId="5" borderId="34" xfId="0" applyFont="1" applyFill="1" applyBorder="1" applyAlignment="1">
      <alignment vertical="top"/>
    </xf>
    <xf numFmtId="0" fontId="2" fillId="5" borderId="35" xfId="0" applyFont="1" applyFill="1" applyBorder="1" applyAlignment="1">
      <alignment vertical="top"/>
    </xf>
    <xf numFmtId="0" fontId="2" fillId="5" borderId="26" xfId="0" applyFont="1" applyFill="1" applyBorder="1" applyAlignment="1">
      <alignment vertical="top"/>
    </xf>
    <xf numFmtId="0" fontId="2" fillId="5" borderId="27" xfId="0" applyFont="1" applyFill="1" applyBorder="1" applyAlignment="1">
      <alignment vertical="top"/>
    </xf>
    <xf numFmtId="10" fontId="3" fillId="0" borderId="7" xfId="1" applyNumberFormat="1" applyFont="1" applyBorder="1" applyAlignment="1">
      <alignment horizontal="right" vertical="top"/>
    </xf>
    <xf numFmtId="10" fontId="3" fillId="0" borderId="5" xfId="1" applyNumberFormat="1" applyFont="1" applyBorder="1" applyAlignment="1">
      <alignment horizontal="right" vertical="top"/>
    </xf>
    <xf numFmtId="10" fontId="3" fillId="0" borderId="32" xfId="1" applyNumberFormat="1" applyFont="1" applyBorder="1" applyAlignment="1">
      <alignment horizontal="right" vertical="top"/>
    </xf>
    <xf numFmtId="10" fontId="3" fillId="0" borderId="27" xfId="1" applyNumberFormat="1" applyFont="1" applyBorder="1" applyAlignment="1">
      <alignment horizontal="right" vertical="top"/>
    </xf>
    <xf numFmtId="10" fontId="3" fillId="0" borderId="26" xfId="1" applyNumberFormat="1" applyFont="1" applyBorder="1" applyAlignment="1">
      <alignment horizontal="right" vertical="top"/>
    </xf>
    <xf numFmtId="10" fontId="3" fillId="0" borderId="3" xfId="1" applyNumberFormat="1" applyFont="1" applyBorder="1" applyAlignment="1">
      <alignment horizontal="right" vertical="top"/>
    </xf>
    <xf numFmtId="10" fontId="3" fillId="0" borderId="11" xfId="1" applyNumberFormat="1" applyFont="1" applyBorder="1" applyAlignment="1">
      <alignment horizontal="right" vertical="top"/>
    </xf>
    <xf numFmtId="10" fontId="3" fillId="0" borderId="6" xfId="1" applyNumberFormat="1" applyFont="1" applyBorder="1" applyAlignment="1">
      <alignment horizontal="right" vertical="top"/>
    </xf>
    <xf numFmtId="10" fontId="3" fillId="0" borderId="25" xfId="1" applyNumberFormat="1" applyFont="1" applyBorder="1" applyAlignment="1">
      <alignment horizontal="right" vertical="top"/>
    </xf>
    <xf numFmtId="0" fontId="2" fillId="5" borderId="6" xfId="0" applyFont="1" applyFill="1" applyBorder="1" applyAlignment="1">
      <alignment vertical="top"/>
    </xf>
    <xf numFmtId="0" fontId="2" fillId="5" borderId="37" xfId="0" applyFont="1" applyFill="1" applyBorder="1" applyAlignment="1">
      <alignment vertical="top"/>
    </xf>
    <xf numFmtId="0" fontId="2" fillId="5" borderId="13" xfId="0" applyFont="1" applyFill="1" applyBorder="1" applyAlignment="1">
      <alignment vertical="top"/>
    </xf>
    <xf numFmtId="0" fontId="2" fillId="5" borderId="14" xfId="0" applyFont="1" applyFill="1" applyBorder="1" applyAlignment="1">
      <alignment vertical="top"/>
    </xf>
    <xf numFmtId="10" fontId="3" fillId="0" borderId="1" xfId="1" applyNumberFormat="1" applyFont="1" applyBorder="1" applyAlignment="1">
      <alignment horizontal="right" vertical="top"/>
    </xf>
    <xf numFmtId="0" fontId="2" fillId="5" borderId="15" xfId="0" applyFont="1" applyFill="1" applyBorder="1" applyAlignment="1">
      <alignment vertical="top"/>
    </xf>
    <xf numFmtId="0" fontId="2" fillId="5" borderId="38" xfId="0" applyFont="1" applyFill="1" applyBorder="1" applyAlignment="1">
      <alignment vertical="top"/>
    </xf>
    <xf numFmtId="10" fontId="3" fillId="0" borderId="22" xfId="1" applyNumberFormat="1" applyFont="1" applyBorder="1" applyAlignment="1">
      <alignment horizontal="right" vertical="top"/>
    </xf>
    <xf numFmtId="10" fontId="3" fillId="0" borderId="23" xfId="1" applyNumberFormat="1" applyFont="1" applyBorder="1" applyAlignment="1">
      <alignment horizontal="right" vertical="top"/>
    </xf>
    <xf numFmtId="10" fontId="3" fillId="0" borderId="8" xfId="1" applyNumberFormat="1" applyFont="1" applyBorder="1" applyAlignment="1">
      <alignment horizontal="right" vertical="top"/>
    </xf>
    <xf numFmtId="10" fontId="3" fillId="0" borderId="2" xfId="1" applyNumberFormat="1" applyFont="1" applyBorder="1" applyAlignment="1">
      <alignment horizontal="right" vertical="top"/>
    </xf>
    <xf numFmtId="0" fontId="2" fillId="5" borderId="12" xfId="0" applyFont="1" applyFill="1" applyBorder="1" applyAlignment="1">
      <alignment vertical="top"/>
    </xf>
    <xf numFmtId="0" fontId="2" fillId="5" borderId="22" xfId="0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/>
    </xf>
    <xf numFmtId="0" fontId="7" fillId="2" borderId="26" xfId="0" applyFont="1" applyFill="1" applyBorder="1" applyAlignment="1">
      <alignment vertical="top"/>
    </xf>
    <xf numFmtId="0" fontId="7" fillId="2" borderId="33" xfId="0" applyFont="1" applyFill="1" applyBorder="1" applyAlignment="1">
      <alignment vertical="top"/>
    </xf>
    <xf numFmtId="0" fontId="7" fillId="2" borderId="2" xfId="0" applyFont="1" applyFill="1" applyBorder="1" applyAlignment="1">
      <alignment horizontal="center" vertical="top"/>
    </xf>
    <xf numFmtId="0" fontId="7" fillId="2" borderId="30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vertical="top"/>
    </xf>
    <xf numFmtId="0" fontId="0" fillId="3" borderId="10" xfId="0" applyFill="1" applyBorder="1"/>
    <xf numFmtId="0" fontId="2" fillId="5" borderId="39" xfId="0" applyFont="1" applyFill="1" applyBorder="1" applyAlignment="1">
      <alignment vertical="top"/>
    </xf>
    <xf numFmtId="0" fontId="0" fillId="5" borderId="14" xfId="0" applyFill="1" applyBorder="1"/>
    <xf numFmtId="0" fontId="2" fillId="5" borderId="12" xfId="0" applyFont="1" applyFill="1" applyBorder="1" applyAlignment="1">
      <alignment horizontal="left" vertical="top"/>
    </xf>
    <xf numFmtId="0" fontId="2" fillId="5" borderId="15" xfId="0" applyFont="1" applyFill="1" applyBorder="1" applyAlignment="1">
      <alignment horizontal="left" vertical="top"/>
    </xf>
    <xf numFmtId="0" fontId="2" fillId="5" borderId="16" xfId="0" applyFont="1" applyFill="1" applyBorder="1" applyAlignment="1">
      <alignment horizontal="left" vertical="top"/>
    </xf>
    <xf numFmtId="0" fontId="2" fillId="5" borderId="22" xfId="0" applyFont="1" applyFill="1" applyBorder="1" applyAlignment="1">
      <alignment horizontal="left" vertical="top"/>
    </xf>
    <xf numFmtId="0" fontId="2" fillId="5" borderId="25" xfId="0" applyFont="1" applyFill="1" applyBorder="1" applyAlignment="1">
      <alignment horizontal="left" vertical="top"/>
    </xf>
    <xf numFmtId="0" fontId="2" fillId="5" borderId="26" xfId="0" applyFont="1" applyFill="1" applyBorder="1" applyAlignment="1">
      <alignment horizontal="left" vertical="top"/>
    </xf>
    <xf numFmtId="0" fontId="7" fillId="2" borderId="40" xfId="0" applyFont="1" applyFill="1" applyBorder="1" applyAlignment="1">
      <alignment horizontal="center" vertical="top"/>
    </xf>
    <xf numFmtId="0" fontId="7" fillId="2" borderId="36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7" fillId="2" borderId="30" xfId="0" applyFont="1" applyFill="1" applyBorder="1" applyAlignment="1">
      <alignment horizontal="center" vertical="top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>
      <selection activeCell="C80" sqref="C80"/>
    </sheetView>
  </sheetViews>
  <sheetFormatPr defaultRowHeight="12.75" customHeight="1" x14ac:dyDescent="0.2"/>
  <cols>
    <col min="1" max="1" width="28.85546875" bestFit="1" customWidth="1"/>
    <col min="2" max="2" width="35.28515625" bestFit="1" customWidth="1"/>
    <col min="3" max="3" width="47.85546875" bestFit="1" customWidth="1"/>
    <col min="4" max="4" width="8.7109375" bestFit="1" customWidth="1"/>
    <col min="5" max="5" width="8.7109375" customWidth="1"/>
    <col min="6" max="6" width="8.7109375" bestFit="1" customWidth="1"/>
    <col min="7" max="7" width="8.7109375" customWidth="1"/>
    <col min="8" max="8" width="8.7109375" bestFit="1" customWidth="1"/>
    <col min="9" max="9" width="8.7109375" customWidth="1"/>
  </cols>
  <sheetData>
    <row r="1" spans="1:9" ht="12.75" customHeight="1" x14ac:dyDescent="0.2">
      <c r="A1" s="2" t="s">
        <v>88</v>
      </c>
    </row>
    <row r="2" spans="1:9" ht="12.75" customHeight="1" x14ac:dyDescent="0.2">
      <c r="A2" s="2" t="s">
        <v>87</v>
      </c>
    </row>
    <row r="3" spans="1:9" ht="12.75" customHeight="1" x14ac:dyDescent="0.2">
      <c r="A3" s="2" t="s">
        <v>89</v>
      </c>
    </row>
    <row r="4" spans="1:9" ht="12.75" customHeight="1" x14ac:dyDescent="0.2">
      <c r="A4" s="2" t="s">
        <v>86</v>
      </c>
    </row>
    <row r="5" spans="1:9" ht="12.75" customHeight="1" thickBot="1" x14ac:dyDescent="0.25">
      <c r="A5" s="1"/>
      <c r="D5" s="66" t="s">
        <v>93</v>
      </c>
      <c r="E5" s="67"/>
      <c r="F5" s="67"/>
      <c r="G5" s="67"/>
      <c r="H5" s="67"/>
      <c r="I5" s="67"/>
    </row>
    <row r="6" spans="1:9" ht="12.75" customHeight="1" thickBot="1" x14ac:dyDescent="0.25">
      <c r="A6" s="10" t="s">
        <v>84</v>
      </c>
      <c r="B6" s="16" t="s">
        <v>90</v>
      </c>
      <c r="C6" s="21" t="s">
        <v>85</v>
      </c>
      <c r="D6" s="68">
        <v>2013</v>
      </c>
      <c r="E6" s="69"/>
      <c r="F6" s="68">
        <v>2014</v>
      </c>
      <c r="G6" s="70"/>
      <c r="H6" s="68">
        <v>2015</v>
      </c>
      <c r="I6" s="70"/>
    </row>
    <row r="7" spans="1:9" ht="12.75" customHeight="1" thickBot="1" x14ac:dyDescent="0.25">
      <c r="A7" s="51"/>
      <c r="B7" s="52"/>
      <c r="C7" s="53"/>
      <c r="D7" s="23" t="s">
        <v>91</v>
      </c>
      <c r="E7" s="54" t="s">
        <v>92</v>
      </c>
      <c r="F7" s="23" t="s">
        <v>91</v>
      </c>
      <c r="G7" s="54" t="s">
        <v>92</v>
      </c>
      <c r="H7" s="20" t="s">
        <v>91</v>
      </c>
      <c r="I7" s="55" t="s">
        <v>92</v>
      </c>
    </row>
    <row r="8" spans="1:9" ht="12.75" customHeight="1" x14ac:dyDescent="0.2">
      <c r="A8" s="58" t="s">
        <v>0</v>
      </c>
      <c r="B8" s="27" t="s">
        <v>1</v>
      </c>
      <c r="C8" s="15" t="s">
        <v>2</v>
      </c>
      <c r="D8" s="22">
        <v>1</v>
      </c>
      <c r="E8" s="33">
        <f>D8/$D$72</f>
        <v>4.5703839122486289E-4</v>
      </c>
      <c r="F8" s="22">
        <v>1</v>
      </c>
      <c r="G8" s="33">
        <f>F8/$F$72</f>
        <v>4.4923629829290209E-4</v>
      </c>
      <c r="H8" s="22">
        <v>0</v>
      </c>
      <c r="I8" s="30">
        <f>H8/$H$72</f>
        <v>0</v>
      </c>
    </row>
    <row r="9" spans="1:9" ht="12.75" customHeight="1" thickBot="1" x14ac:dyDescent="0.25">
      <c r="A9" s="59"/>
      <c r="B9" s="17" t="s">
        <v>3</v>
      </c>
      <c r="C9" s="13" t="s">
        <v>4</v>
      </c>
      <c r="D9" s="7">
        <v>1</v>
      </c>
      <c r="E9" s="29">
        <f t="shared" ref="E9:E72" si="0">D9/$D$72</f>
        <v>4.5703839122486289E-4</v>
      </c>
      <c r="F9" s="7">
        <v>1</v>
      </c>
      <c r="G9" s="34">
        <f t="shared" ref="G9:G72" si="1">F9/$F$72</f>
        <v>4.4923629829290209E-4</v>
      </c>
      <c r="H9" s="7">
        <v>0</v>
      </c>
      <c r="I9" s="32">
        <f t="shared" ref="I9:I72" si="2">H9/$H$72</f>
        <v>0</v>
      </c>
    </row>
    <row r="10" spans="1:9" ht="12.75" customHeight="1" x14ac:dyDescent="0.2">
      <c r="A10" s="60" t="s">
        <v>5</v>
      </c>
      <c r="B10" s="63" t="s">
        <v>6</v>
      </c>
      <c r="C10" s="14" t="s">
        <v>7</v>
      </c>
      <c r="D10" s="8">
        <v>36</v>
      </c>
      <c r="E10" s="28">
        <f t="shared" si="0"/>
        <v>1.6453382084095063E-2</v>
      </c>
      <c r="F10" s="8">
        <v>16</v>
      </c>
      <c r="G10" s="28">
        <f t="shared" si="1"/>
        <v>7.1877807726864335E-3</v>
      </c>
      <c r="H10" s="8">
        <v>0</v>
      </c>
      <c r="I10" s="31">
        <f t="shared" si="2"/>
        <v>0</v>
      </c>
    </row>
    <row r="11" spans="1:9" ht="12.75" customHeight="1" x14ac:dyDescent="0.2">
      <c r="A11" s="61"/>
      <c r="B11" s="64"/>
      <c r="C11" s="12" t="s">
        <v>8</v>
      </c>
      <c r="D11" s="4">
        <v>0</v>
      </c>
      <c r="E11" s="28">
        <f t="shared" si="0"/>
        <v>0</v>
      </c>
      <c r="F11" s="4">
        <v>18</v>
      </c>
      <c r="G11" s="28">
        <f t="shared" si="1"/>
        <v>8.0862533692722376E-3</v>
      </c>
      <c r="H11" s="4">
        <v>242</v>
      </c>
      <c r="I11" s="31">
        <f t="shared" si="2"/>
        <v>0.10651408450704225</v>
      </c>
    </row>
    <row r="12" spans="1:9" ht="12.75" customHeight="1" x14ac:dyDescent="0.2">
      <c r="A12" s="61"/>
      <c r="B12" s="64"/>
      <c r="C12" s="12" t="s">
        <v>9</v>
      </c>
      <c r="D12" s="4">
        <v>0</v>
      </c>
      <c r="E12" s="28">
        <f t="shared" si="0"/>
        <v>0</v>
      </c>
      <c r="F12" s="4">
        <v>13</v>
      </c>
      <c r="G12" s="28">
        <f t="shared" si="1"/>
        <v>5.8400718778077272E-3</v>
      </c>
      <c r="H12" s="4">
        <v>17</v>
      </c>
      <c r="I12" s="31">
        <f t="shared" si="2"/>
        <v>7.4823943661971827E-3</v>
      </c>
    </row>
    <row r="13" spans="1:9" ht="12.75" customHeight="1" thickBot="1" x14ac:dyDescent="0.25">
      <c r="A13" s="61"/>
      <c r="B13" s="65"/>
      <c r="C13" s="13" t="s">
        <v>10</v>
      </c>
      <c r="D13" s="25">
        <v>233</v>
      </c>
      <c r="E13" s="35">
        <f t="shared" si="0"/>
        <v>0.10648994515539305</v>
      </c>
      <c r="F13" s="25">
        <v>276</v>
      </c>
      <c r="G13" s="35">
        <f t="shared" si="1"/>
        <v>0.12398921832884097</v>
      </c>
      <c r="H13" s="25">
        <v>68</v>
      </c>
      <c r="I13" s="36">
        <f t="shared" si="2"/>
        <v>2.9929577464788731E-2</v>
      </c>
    </row>
    <row r="14" spans="1:9" ht="12.75" customHeight="1" x14ac:dyDescent="0.2">
      <c r="A14" s="61"/>
      <c r="B14" s="63" t="s">
        <v>11</v>
      </c>
      <c r="C14" s="15" t="s">
        <v>12</v>
      </c>
      <c r="D14" s="3">
        <v>112</v>
      </c>
      <c r="E14" s="33">
        <f t="shared" si="0"/>
        <v>5.1188299817184646E-2</v>
      </c>
      <c r="F14" s="3">
        <v>57</v>
      </c>
      <c r="G14" s="33">
        <f t="shared" si="1"/>
        <v>2.5606469002695417E-2</v>
      </c>
      <c r="H14" s="3">
        <v>18</v>
      </c>
      <c r="I14" s="30">
        <f t="shared" si="2"/>
        <v>7.9225352112676055E-3</v>
      </c>
    </row>
    <row r="15" spans="1:9" ht="12.75" customHeight="1" x14ac:dyDescent="0.2">
      <c r="A15" s="61"/>
      <c r="B15" s="64"/>
      <c r="C15" s="12" t="s">
        <v>13</v>
      </c>
      <c r="D15" s="4">
        <v>56</v>
      </c>
      <c r="E15" s="28">
        <f t="shared" si="0"/>
        <v>2.5594149908592323E-2</v>
      </c>
      <c r="F15" s="4">
        <v>15</v>
      </c>
      <c r="G15" s="28">
        <f t="shared" si="1"/>
        <v>6.7385444743935314E-3</v>
      </c>
      <c r="H15" s="4">
        <v>22</v>
      </c>
      <c r="I15" s="31">
        <f t="shared" si="2"/>
        <v>9.683098591549295E-3</v>
      </c>
    </row>
    <row r="16" spans="1:9" ht="12.75" customHeight="1" x14ac:dyDescent="0.2">
      <c r="A16" s="61"/>
      <c r="B16" s="64"/>
      <c r="C16" s="12" t="s">
        <v>14</v>
      </c>
      <c r="D16" s="4">
        <v>14</v>
      </c>
      <c r="E16" s="28">
        <f t="shared" si="0"/>
        <v>6.3985374771480807E-3</v>
      </c>
      <c r="F16" s="4">
        <v>13</v>
      </c>
      <c r="G16" s="28">
        <f t="shared" si="1"/>
        <v>5.8400718778077272E-3</v>
      </c>
      <c r="H16" s="4">
        <v>0</v>
      </c>
      <c r="I16" s="31">
        <f t="shared" si="2"/>
        <v>0</v>
      </c>
    </row>
    <row r="17" spans="1:9" ht="12.75" customHeight="1" thickBot="1" x14ac:dyDescent="0.25">
      <c r="A17" s="61"/>
      <c r="B17" s="64"/>
      <c r="C17" s="24" t="s">
        <v>15</v>
      </c>
      <c r="D17" s="5">
        <v>430</v>
      </c>
      <c r="E17" s="34">
        <f t="shared" si="0"/>
        <v>0.19652650822669104</v>
      </c>
      <c r="F17" s="5">
        <v>481</v>
      </c>
      <c r="G17" s="34">
        <f t="shared" si="1"/>
        <v>0.21608265947888589</v>
      </c>
      <c r="H17" s="5">
        <v>504</v>
      </c>
      <c r="I17" s="32">
        <f t="shared" si="2"/>
        <v>0.22183098591549297</v>
      </c>
    </row>
    <row r="18" spans="1:9" ht="12.75" customHeight="1" x14ac:dyDescent="0.2">
      <c r="A18" s="61"/>
      <c r="B18" s="63" t="s">
        <v>16</v>
      </c>
      <c r="C18" s="14" t="s">
        <v>17</v>
      </c>
      <c r="D18" s="8">
        <v>77</v>
      </c>
      <c r="E18" s="28">
        <f t="shared" si="0"/>
        <v>3.5191956124314444E-2</v>
      </c>
      <c r="F18" s="8">
        <v>81</v>
      </c>
      <c r="G18" s="28">
        <f t="shared" si="1"/>
        <v>3.638814016172507E-2</v>
      </c>
      <c r="H18" s="8">
        <v>102</v>
      </c>
      <c r="I18" s="31">
        <f t="shared" si="2"/>
        <v>4.4894366197183101E-2</v>
      </c>
    </row>
    <row r="19" spans="1:9" ht="12.75" customHeight="1" x14ac:dyDescent="0.2">
      <c r="A19" s="61"/>
      <c r="B19" s="64"/>
      <c r="C19" s="12" t="s">
        <v>18</v>
      </c>
      <c r="D19" s="4">
        <v>15</v>
      </c>
      <c r="E19" s="28">
        <f t="shared" si="0"/>
        <v>6.855575868372943E-3</v>
      </c>
      <c r="F19" s="4">
        <v>21</v>
      </c>
      <c r="G19" s="28">
        <f t="shared" si="1"/>
        <v>9.433962264150943E-3</v>
      </c>
      <c r="H19" s="4">
        <v>12</v>
      </c>
      <c r="I19" s="31">
        <f t="shared" si="2"/>
        <v>5.2816901408450703E-3</v>
      </c>
    </row>
    <row r="20" spans="1:9" ht="12.75" customHeight="1" x14ac:dyDescent="0.2">
      <c r="A20" s="61"/>
      <c r="B20" s="64"/>
      <c r="C20" s="12" t="s">
        <v>19</v>
      </c>
      <c r="D20" s="4">
        <v>67</v>
      </c>
      <c r="E20" s="28">
        <f t="shared" si="0"/>
        <v>3.0621572212065813E-2</v>
      </c>
      <c r="F20" s="4">
        <v>76</v>
      </c>
      <c r="G20" s="28">
        <f t="shared" si="1"/>
        <v>3.4141958670260555E-2</v>
      </c>
      <c r="H20" s="4">
        <v>46</v>
      </c>
      <c r="I20" s="31">
        <f t="shared" si="2"/>
        <v>2.0246478873239437E-2</v>
      </c>
    </row>
    <row r="21" spans="1:9" ht="12.75" customHeight="1" x14ac:dyDescent="0.2">
      <c r="A21" s="61"/>
      <c r="B21" s="64"/>
      <c r="C21" s="12" t="s">
        <v>20</v>
      </c>
      <c r="D21" s="4">
        <v>28</v>
      </c>
      <c r="E21" s="28">
        <f t="shared" si="0"/>
        <v>1.2797074954296161E-2</v>
      </c>
      <c r="F21" s="4">
        <v>9</v>
      </c>
      <c r="G21" s="28">
        <f t="shared" si="1"/>
        <v>4.0431266846361188E-3</v>
      </c>
      <c r="H21" s="4">
        <v>15</v>
      </c>
      <c r="I21" s="31">
        <f t="shared" si="2"/>
        <v>6.6021126760563379E-3</v>
      </c>
    </row>
    <row r="22" spans="1:9" ht="12.75" customHeight="1" x14ac:dyDescent="0.2">
      <c r="A22" s="61"/>
      <c r="B22" s="64"/>
      <c r="C22" s="12" t="s">
        <v>21</v>
      </c>
      <c r="D22" s="4">
        <v>19</v>
      </c>
      <c r="E22" s="28">
        <f t="shared" si="0"/>
        <v>8.6837294332723948E-3</v>
      </c>
      <c r="F22" s="4">
        <v>32</v>
      </c>
      <c r="G22" s="28">
        <f t="shared" si="1"/>
        <v>1.4375561545372867E-2</v>
      </c>
      <c r="H22" s="4">
        <v>9</v>
      </c>
      <c r="I22" s="31">
        <f t="shared" si="2"/>
        <v>3.9612676056338027E-3</v>
      </c>
    </row>
    <row r="23" spans="1:9" ht="12.75" customHeight="1" x14ac:dyDescent="0.2">
      <c r="A23" s="61"/>
      <c r="B23" s="64"/>
      <c r="C23" s="12" t="s">
        <v>22</v>
      </c>
      <c r="D23" s="4">
        <v>13</v>
      </c>
      <c r="E23" s="28">
        <f t="shared" si="0"/>
        <v>5.9414990859232176E-3</v>
      </c>
      <c r="F23" s="4">
        <v>13</v>
      </c>
      <c r="G23" s="28">
        <f t="shared" si="1"/>
        <v>5.8400718778077272E-3</v>
      </c>
      <c r="H23" s="4">
        <v>15</v>
      </c>
      <c r="I23" s="31">
        <f t="shared" si="2"/>
        <v>6.6021126760563379E-3</v>
      </c>
    </row>
    <row r="24" spans="1:9" ht="12.75" customHeight="1" thickBot="1" x14ac:dyDescent="0.25">
      <c r="A24" s="61"/>
      <c r="B24" s="65"/>
      <c r="C24" s="13" t="s">
        <v>23</v>
      </c>
      <c r="D24" s="25">
        <v>16</v>
      </c>
      <c r="E24" s="35">
        <f t="shared" si="0"/>
        <v>7.3126142595978062E-3</v>
      </c>
      <c r="F24" s="25"/>
      <c r="G24" s="35">
        <f t="shared" si="1"/>
        <v>0</v>
      </c>
      <c r="H24" s="25">
        <v>15</v>
      </c>
      <c r="I24" s="36">
        <f t="shared" si="2"/>
        <v>6.6021126760563379E-3</v>
      </c>
    </row>
    <row r="25" spans="1:9" ht="12.75" customHeight="1" x14ac:dyDescent="0.2">
      <c r="A25" s="61"/>
      <c r="B25" s="64" t="s">
        <v>24</v>
      </c>
      <c r="C25" s="15" t="s">
        <v>25</v>
      </c>
      <c r="D25" s="3"/>
      <c r="E25" s="33">
        <f t="shared" si="0"/>
        <v>0</v>
      </c>
      <c r="F25" s="3">
        <v>18</v>
      </c>
      <c r="G25" s="33">
        <f t="shared" si="1"/>
        <v>8.0862533692722376E-3</v>
      </c>
      <c r="H25" s="3">
        <v>12</v>
      </c>
      <c r="I25" s="30">
        <f t="shared" si="2"/>
        <v>5.2816901408450703E-3</v>
      </c>
    </row>
    <row r="26" spans="1:9" ht="12.75" customHeight="1" x14ac:dyDescent="0.2">
      <c r="A26" s="61"/>
      <c r="B26" s="64"/>
      <c r="C26" s="12" t="s">
        <v>26</v>
      </c>
      <c r="D26" s="4">
        <v>18</v>
      </c>
      <c r="E26" s="28">
        <f t="shared" si="0"/>
        <v>8.2266910420475316E-3</v>
      </c>
      <c r="F26" s="4">
        <v>14</v>
      </c>
      <c r="G26" s="28">
        <f t="shared" si="1"/>
        <v>6.2893081761006293E-3</v>
      </c>
      <c r="H26" s="4">
        <v>16</v>
      </c>
      <c r="I26" s="31">
        <f t="shared" si="2"/>
        <v>7.0422535211267607E-3</v>
      </c>
    </row>
    <row r="27" spans="1:9" ht="12.75" customHeight="1" x14ac:dyDescent="0.2">
      <c r="A27" s="61"/>
      <c r="B27" s="64"/>
      <c r="C27" s="12" t="s">
        <v>27</v>
      </c>
      <c r="D27" s="4">
        <v>1</v>
      </c>
      <c r="E27" s="28">
        <f t="shared" si="0"/>
        <v>4.5703839122486289E-4</v>
      </c>
      <c r="F27" s="4">
        <v>0</v>
      </c>
      <c r="G27" s="28">
        <f t="shared" si="1"/>
        <v>0</v>
      </c>
      <c r="H27" s="4">
        <v>0</v>
      </c>
      <c r="I27" s="31">
        <f t="shared" si="2"/>
        <v>0</v>
      </c>
    </row>
    <row r="28" spans="1:9" ht="12.75" customHeight="1" thickBot="1" x14ac:dyDescent="0.25">
      <c r="A28" s="61"/>
      <c r="B28" s="64"/>
      <c r="C28" s="24" t="s">
        <v>28</v>
      </c>
      <c r="D28" s="5">
        <v>15</v>
      </c>
      <c r="E28" s="34">
        <f t="shared" si="0"/>
        <v>6.855575868372943E-3</v>
      </c>
      <c r="F28" s="5">
        <v>0</v>
      </c>
      <c r="G28" s="34">
        <f t="shared" si="1"/>
        <v>0</v>
      </c>
      <c r="H28" s="5">
        <v>0</v>
      </c>
      <c r="I28" s="32">
        <f t="shared" si="2"/>
        <v>0</v>
      </c>
    </row>
    <row r="29" spans="1:9" ht="12.75" customHeight="1" x14ac:dyDescent="0.2">
      <c r="A29" s="61"/>
      <c r="B29" s="63" t="s">
        <v>29</v>
      </c>
      <c r="C29" s="38" t="s">
        <v>30</v>
      </c>
      <c r="D29" s="3">
        <v>23</v>
      </c>
      <c r="E29" s="33">
        <f t="shared" si="0"/>
        <v>1.0511882998171846E-2</v>
      </c>
      <c r="F29" s="3">
        <v>18</v>
      </c>
      <c r="G29" s="33">
        <f t="shared" si="1"/>
        <v>8.0862533692722376E-3</v>
      </c>
      <c r="H29" s="3">
        <v>0</v>
      </c>
      <c r="I29" s="30">
        <f t="shared" si="2"/>
        <v>0</v>
      </c>
    </row>
    <row r="30" spans="1:9" ht="12.75" customHeight="1" x14ac:dyDescent="0.2">
      <c r="A30" s="61"/>
      <c r="B30" s="64"/>
      <c r="C30" s="39" t="s">
        <v>31</v>
      </c>
      <c r="D30" s="4">
        <v>10</v>
      </c>
      <c r="E30" s="28">
        <f t="shared" si="0"/>
        <v>4.570383912248629E-3</v>
      </c>
      <c r="F30" s="4">
        <v>15</v>
      </c>
      <c r="G30" s="28">
        <f t="shared" si="1"/>
        <v>6.7385444743935314E-3</v>
      </c>
      <c r="H30" s="4">
        <v>9</v>
      </c>
      <c r="I30" s="31">
        <f t="shared" si="2"/>
        <v>3.9612676056338027E-3</v>
      </c>
    </row>
    <row r="31" spans="1:9" ht="12.75" customHeight="1" thickBot="1" x14ac:dyDescent="0.25">
      <c r="A31" s="61"/>
      <c r="B31" s="65"/>
      <c r="C31" s="40" t="s">
        <v>32</v>
      </c>
      <c r="D31" s="5">
        <v>22</v>
      </c>
      <c r="E31" s="34">
        <f t="shared" si="0"/>
        <v>1.0054844606946984E-2</v>
      </c>
      <c r="F31" s="5">
        <v>18</v>
      </c>
      <c r="G31" s="34">
        <f t="shared" si="1"/>
        <v>8.0862533692722376E-3</v>
      </c>
      <c r="H31" s="5">
        <v>15</v>
      </c>
      <c r="I31" s="32">
        <f t="shared" si="2"/>
        <v>6.6021126760563379E-3</v>
      </c>
    </row>
    <row r="32" spans="1:9" ht="12.75" customHeight="1" x14ac:dyDescent="0.2">
      <c r="A32" s="61"/>
      <c r="B32" s="64" t="s">
        <v>33</v>
      </c>
      <c r="C32" s="15" t="s">
        <v>34</v>
      </c>
      <c r="D32" s="42">
        <v>33</v>
      </c>
      <c r="E32" s="44">
        <f t="shared" si="0"/>
        <v>1.5082266910420476E-2</v>
      </c>
      <c r="F32" s="43">
        <v>8</v>
      </c>
      <c r="G32" s="35">
        <f t="shared" si="1"/>
        <v>3.5938903863432167E-3</v>
      </c>
      <c r="H32" s="42">
        <v>16</v>
      </c>
      <c r="I32" s="44">
        <f t="shared" si="2"/>
        <v>7.0422535211267607E-3</v>
      </c>
    </row>
    <row r="33" spans="1:9" ht="12.75" customHeight="1" x14ac:dyDescent="0.2">
      <c r="A33" s="61"/>
      <c r="B33" s="64"/>
      <c r="C33" s="12" t="s">
        <v>35</v>
      </c>
      <c r="D33" s="39">
        <v>0</v>
      </c>
      <c r="E33" s="45">
        <f t="shared" si="0"/>
        <v>0</v>
      </c>
      <c r="F33" s="12">
        <v>11</v>
      </c>
      <c r="G33" s="41">
        <f t="shared" si="1"/>
        <v>4.941599281221923E-3</v>
      </c>
      <c r="H33" s="12">
        <v>8</v>
      </c>
      <c r="I33" s="45">
        <f t="shared" si="2"/>
        <v>3.5211267605633804E-3</v>
      </c>
    </row>
    <row r="34" spans="1:9" ht="12.75" customHeight="1" x14ac:dyDescent="0.2">
      <c r="A34" s="61"/>
      <c r="B34" s="64"/>
      <c r="C34" s="12" t="s">
        <v>36</v>
      </c>
      <c r="D34" s="39">
        <v>75</v>
      </c>
      <c r="E34" s="31">
        <f t="shared" si="0"/>
        <v>3.4277879341864714E-2</v>
      </c>
      <c r="F34" s="18">
        <v>88</v>
      </c>
      <c r="G34" s="28">
        <f t="shared" si="1"/>
        <v>3.9532794249775384E-2</v>
      </c>
      <c r="H34" s="39">
        <v>104</v>
      </c>
      <c r="I34" s="31">
        <f t="shared" si="2"/>
        <v>4.5774647887323945E-2</v>
      </c>
    </row>
    <row r="35" spans="1:9" ht="12.75" customHeight="1" x14ac:dyDescent="0.2">
      <c r="A35" s="61"/>
      <c r="B35" s="64"/>
      <c r="C35" s="12" t="s">
        <v>37</v>
      </c>
      <c r="D35" s="39">
        <v>31</v>
      </c>
      <c r="E35" s="31">
        <f t="shared" si="0"/>
        <v>1.4168190127970749E-2</v>
      </c>
      <c r="F35" s="18">
        <v>30</v>
      </c>
      <c r="G35" s="28">
        <f t="shared" si="1"/>
        <v>1.3477088948787063E-2</v>
      </c>
      <c r="H35" s="39">
        <v>20</v>
      </c>
      <c r="I35" s="31">
        <f t="shared" si="2"/>
        <v>8.8028169014084511E-3</v>
      </c>
    </row>
    <row r="36" spans="1:9" ht="12.75" customHeight="1" x14ac:dyDescent="0.2">
      <c r="A36" s="61"/>
      <c r="B36" s="64"/>
      <c r="C36" s="12" t="s">
        <v>38</v>
      </c>
      <c r="D36" s="39">
        <v>0</v>
      </c>
      <c r="E36" s="31">
        <f t="shared" si="0"/>
        <v>0</v>
      </c>
      <c r="F36" s="18">
        <v>0</v>
      </c>
      <c r="G36" s="28">
        <f t="shared" si="1"/>
        <v>0</v>
      </c>
      <c r="H36" s="39">
        <v>6</v>
      </c>
      <c r="I36" s="31">
        <f t="shared" si="2"/>
        <v>2.6408450704225352E-3</v>
      </c>
    </row>
    <row r="37" spans="1:9" ht="12.75" customHeight="1" x14ac:dyDescent="0.2">
      <c r="A37" s="61"/>
      <c r="B37" s="64"/>
      <c r="C37" s="12" t="s">
        <v>39</v>
      </c>
      <c r="D37" s="39">
        <v>23</v>
      </c>
      <c r="E37" s="31">
        <f t="shared" si="0"/>
        <v>1.0511882998171846E-2</v>
      </c>
      <c r="F37" s="18">
        <v>12</v>
      </c>
      <c r="G37" s="28">
        <f t="shared" si="1"/>
        <v>5.3908355795148251E-3</v>
      </c>
      <c r="H37" s="39">
        <v>0</v>
      </c>
      <c r="I37" s="31">
        <f t="shared" si="2"/>
        <v>0</v>
      </c>
    </row>
    <row r="38" spans="1:9" ht="12.75" customHeight="1" thickBot="1" x14ac:dyDescent="0.25">
      <c r="A38" s="61"/>
      <c r="B38" s="64"/>
      <c r="C38" s="24" t="s">
        <v>40</v>
      </c>
      <c r="D38" s="40">
        <v>0</v>
      </c>
      <c r="E38" s="32">
        <f t="shared" si="0"/>
        <v>0</v>
      </c>
      <c r="F38" s="19">
        <v>0</v>
      </c>
      <c r="G38" s="34">
        <f t="shared" si="1"/>
        <v>0</v>
      </c>
      <c r="H38" s="40">
        <v>18</v>
      </c>
      <c r="I38" s="32">
        <f t="shared" si="2"/>
        <v>7.9225352112676055E-3</v>
      </c>
    </row>
    <row r="39" spans="1:9" ht="12.75" customHeight="1" x14ac:dyDescent="0.2">
      <c r="A39" s="61"/>
      <c r="B39" s="63" t="s">
        <v>41</v>
      </c>
      <c r="C39" s="14" t="s">
        <v>42</v>
      </c>
      <c r="D39" s="3">
        <v>0</v>
      </c>
      <c r="E39" s="33">
        <f t="shared" si="0"/>
        <v>0</v>
      </c>
      <c r="F39" s="3">
        <v>1</v>
      </c>
      <c r="G39" s="33">
        <f t="shared" si="1"/>
        <v>4.4923629829290209E-4</v>
      </c>
      <c r="H39" s="3">
        <v>0</v>
      </c>
      <c r="I39" s="30">
        <f t="shared" si="2"/>
        <v>0</v>
      </c>
    </row>
    <row r="40" spans="1:9" ht="12.75" customHeight="1" x14ac:dyDescent="0.2">
      <c r="A40" s="61"/>
      <c r="B40" s="64"/>
      <c r="C40" s="12" t="s">
        <v>43</v>
      </c>
      <c r="D40" s="4">
        <v>0</v>
      </c>
      <c r="E40" s="28">
        <f t="shared" si="0"/>
        <v>0</v>
      </c>
      <c r="F40" s="4">
        <v>0</v>
      </c>
      <c r="G40" s="28">
        <f t="shared" si="1"/>
        <v>0</v>
      </c>
      <c r="H40" s="4">
        <v>20</v>
      </c>
      <c r="I40" s="31">
        <f t="shared" si="2"/>
        <v>8.8028169014084511E-3</v>
      </c>
    </row>
    <row r="41" spans="1:9" ht="13.5" thickBot="1" x14ac:dyDescent="0.25">
      <c r="A41" s="61"/>
      <c r="B41" s="65"/>
      <c r="C41" s="13" t="s">
        <v>44</v>
      </c>
      <c r="D41" s="5">
        <v>1</v>
      </c>
      <c r="E41" s="34">
        <f t="shared" si="0"/>
        <v>4.5703839122486289E-4</v>
      </c>
      <c r="F41" s="5">
        <v>2</v>
      </c>
      <c r="G41" s="34">
        <f t="shared" si="1"/>
        <v>8.9847259658580418E-4</v>
      </c>
      <c r="H41" s="5">
        <v>1</v>
      </c>
      <c r="I41" s="32">
        <f t="shared" si="2"/>
        <v>4.4014084507042255E-4</v>
      </c>
    </row>
    <row r="42" spans="1:9" x14ac:dyDescent="0.2">
      <c r="A42" s="61"/>
      <c r="B42" s="64" t="s">
        <v>45</v>
      </c>
      <c r="C42" s="15" t="s">
        <v>46</v>
      </c>
      <c r="D42" s="3">
        <v>89</v>
      </c>
      <c r="E42" s="33">
        <f t="shared" si="0"/>
        <v>4.0676416819012795E-2</v>
      </c>
      <c r="F42" s="3">
        <v>48</v>
      </c>
      <c r="G42" s="33">
        <f t="shared" si="1"/>
        <v>2.15633423180593E-2</v>
      </c>
      <c r="H42" s="3">
        <v>60</v>
      </c>
      <c r="I42" s="30">
        <f t="shared" si="2"/>
        <v>2.6408450704225352E-2</v>
      </c>
    </row>
    <row r="43" spans="1:9" x14ac:dyDescent="0.2">
      <c r="A43" s="61"/>
      <c r="B43" s="64"/>
      <c r="C43" s="12" t="s">
        <v>47</v>
      </c>
      <c r="D43" s="4">
        <v>0</v>
      </c>
      <c r="E43" s="28">
        <f t="shared" si="0"/>
        <v>0</v>
      </c>
      <c r="F43" s="4">
        <v>34</v>
      </c>
      <c r="G43" s="28">
        <f t="shared" si="1"/>
        <v>1.5274034141958671E-2</v>
      </c>
      <c r="H43" s="4">
        <v>27</v>
      </c>
      <c r="I43" s="31">
        <f t="shared" si="2"/>
        <v>1.1883802816901408E-2</v>
      </c>
    </row>
    <row r="44" spans="1:9" x14ac:dyDescent="0.2">
      <c r="A44" s="61"/>
      <c r="B44" s="64"/>
      <c r="C44" s="12" t="s">
        <v>48</v>
      </c>
      <c r="D44" s="4">
        <v>0</v>
      </c>
      <c r="E44" s="28">
        <f t="shared" si="0"/>
        <v>0</v>
      </c>
      <c r="F44" s="4">
        <v>0</v>
      </c>
      <c r="G44" s="28">
        <f t="shared" si="1"/>
        <v>0</v>
      </c>
      <c r="H44" s="4">
        <v>14</v>
      </c>
      <c r="I44" s="31">
        <f t="shared" si="2"/>
        <v>6.1619718309859151E-3</v>
      </c>
    </row>
    <row r="45" spans="1:9" x14ac:dyDescent="0.2">
      <c r="A45" s="61"/>
      <c r="B45" s="64"/>
      <c r="C45" s="12" t="s">
        <v>49</v>
      </c>
      <c r="D45" s="4">
        <v>27</v>
      </c>
      <c r="E45" s="28">
        <f t="shared" si="0"/>
        <v>1.2340036563071298E-2</v>
      </c>
      <c r="F45" s="4">
        <v>20</v>
      </c>
      <c r="G45" s="28">
        <f t="shared" si="1"/>
        <v>8.9847259658580418E-3</v>
      </c>
      <c r="H45" s="4">
        <v>20</v>
      </c>
      <c r="I45" s="31">
        <f t="shared" si="2"/>
        <v>8.8028169014084511E-3</v>
      </c>
    </row>
    <row r="46" spans="1:9" x14ac:dyDescent="0.2">
      <c r="A46" s="61"/>
      <c r="B46" s="64"/>
      <c r="C46" s="12" t="s">
        <v>50</v>
      </c>
      <c r="D46" s="4">
        <v>0</v>
      </c>
      <c r="E46" s="28">
        <f t="shared" si="0"/>
        <v>0</v>
      </c>
      <c r="F46" s="4">
        <v>0</v>
      </c>
      <c r="G46" s="28">
        <f t="shared" si="1"/>
        <v>0</v>
      </c>
      <c r="H46" s="4">
        <v>1</v>
      </c>
      <c r="I46" s="31">
        <f t="shared" si="2"/>
        <v>4.4014084507042255E-4</v>
      </c>
    </row>
    <row r="47" spans="1:9" x14ac:dyDescent="0.2">
      <c r="A47" s="61"/>
      <c r="B47" s="64"/>
      <c r="C47" s="12" t="s">
        <v>51</v>
      </c>
      <c r="D47" s="4">
        <v>0</v>
      </c>
      <c r="E47" s="28">
        <f t="shared" si="0"/>
        <v>0</v>
      </c>
      <c r="F47" s="4">
        <v>0</v>
      </c>
      <c r="G47" s="28">
        <f t="shared" si="1"/>
        <v>0</v>
      </c>
      <c r="H47" s="4">
        <v>1</v>
      </c>
      <c r="I47" s="31">
        <f t="shared" si="2"/>
        <v>4.4014084507042255E-4</v>
      </c>
    </row>
    <row r="48" spans="1:9" x14ac:dyDescent="0.2">
      <c r="A48" s="61"/>
      <c r="B48" s="64"/>
      <c r="C48" s="12" t="s">
        <v>52</v>
      </c>
      <c r="D48" s="4">
        <v>0</v>
      </c>
      <c r="E48" s="28">
        <f t="shared" si="0"/>
        <v>0</v>
      </c>
      <c r="F48" s="4">
        <v>0</v>
      </c>
      <c r="G48" s="28">
        <f t="shared" si="1"/>
        <v>0</v>
      </c>
      <c r="H48" s="4">
        <v>1</v>
      </c>
      <c r="I48" s="31">
        <f t="shared" si="2"/>
        <v>4.4014084507042255E-4</v>
      </c>
    </row>
    <row r="49" spans="1:9" x14ac:dyDescent="0.2">
      <c r="A49" s="61"/>
      <c r="B49" s="64"/>
      <c r="C49" s="12" t="s">
        <v>53</v>
      </c>
      <c r="D49" s="4">
        <v>25</v>
      </c>
      <c r="E49" s="28">
        <f t="shared" si="0"/>
        <v>1.1425959780621572E-2</v>
      </c>
      <c r="F49" s="4">
        <v>27</v>
      </c>
      <c r="G49" s="28">
        <f t="shared" si="1"/>
        <v>1.2129380053908356E-2</v>
      </c>
      <c r="H49" s="4">
        <v>25</v>
      </c>
      <c r="I49" s="31">
        <f t="shared" si="2"/>
        <v>1.1003521126760563E-2</v>
      </c>
    </row>
    <row r="50" spans="1:9" ht="13.5" thickBot="1" x14ac:dyDescent="0.25">
      <c r="A50" s="61"/>
      <c r="B50" s="64"/>
      <c r="C50" s="24" t="s">
        <v>54</v>
      </c>
      <c r="D50" s="5">
        <v>1</v>
      </c>
      <c r="E50" s="34">
        <f t="shared" si="0"/>
        <v>4.5703839122486289E-4</v>
      </c>
      <c r="F50" s="5">
        <v>0</v>
      </c>
      <c r="G50" s="34">
        <f t="shared" si="1"/>
        <v>0</v>
      </c>
      <c r="H50" s="5">
        <v>2</v>
      </c>
      <c r="I50" s="32">
        <f t="shared" si="2"/>
        <v>8.8028169014084509E-4</v>
      </c>
    </row>
    <row r="51" spans="1:9" x14ac:dyDescent="0.2">
      <c r="A51" s="61"/>
      <c r="B51" s="63" t="s">
        <v>55</v>
      </c>
      <c r="C51" s="14" t="s">
        <v>56</v>
      </c>
      <c r="D51" s="8">
        <v>8</v>
      </c>
      <c r="E51" s="28">
        <f t="shared" si="0"/>
        <v>3.6563071297989031E-3</v>
      </c>
      <c r="F51" s="8">
        <v>0</v>
      </c>
      <c r="G51" s="28">
        <f t="shared" si="1"/>
        <v>0</v>
      </c>
      <c r="H51" s="8">
        <v>21</v>
      </c>
      <c r="I51" s="31">
        <f t="shared" si="2"/>
        <v>9.2429577464788731E-3</v>
      </c>
    </row>
    <row r="52" spans="1:9" x14ac:dyDescent="0.2">
      <c r="A52" s="61"/>
      <c r="B52" s="64"/>
      <c r="C52" s="12" t="s">
        <v>57</v>
      </c>
      <c r="D52" s="4">
        <v>0</v>
      </c>
      <c r="E52" s="28">
        <f t="shared" si="0"/>
        <v>0</v>
      </c>
      <c r="F52" s="4">
        <v>2</v>
      </c>
      <c r="G52" s="28">
        <f t="shared" si="1"/>
        <v>8.9847259658580418E-4</v>
      </c>
      <c r="H52" s="4">
        <v>2</v>
      </c>
      <c r="I52" s="31">
        <f t="shared" si="2"/>
        <v>8.8028169014084509E-4</v>
      </c>
    </row>
    <row r="53" spans="1:9" x14ac:dyDescent="0.2">
      <c r="A53" s="61"/>
      <c r="B53" s="64"/>
      <c r="C53" s="12" t="s">
        <v>58</v>
      </c>
      <c r="D53" s="4">
        <v>79</v>
      </c>
      <c r="E53" s="28">
        <f t="shared" si="0"/>
        <v>3.6106032906764167E-2</v>
      </c>
      <c r="F53" s="4">
        <v>108</v>
      </c>
      <c r="G53" s="28">
        <f t="shared" si="1"/>
        <v>4.8517520215633422E-2</v>
      </c>
      <c r="H53" s="4">
        <v>34</v>
      </c>
      <c r="I53" s="31">
        <f t="shared" si="2"/>
        <v>1.4964788732394365E-2</v>
      </c>
    </row>
    <row r="54" spans="1:9" ht="13.5" thickBot="1" x14ac:dyDescent="0.25">
      <c r="A54" s="61"/>
      <c r="B54" s="65"/>
      <c r="C54" s="13" t="s">
        <v>59</v>
      </c>
      <c r="D54" s="25">
        <v>33</v>
      </c>
      <c r="E54" s="35">
        <f t="shared" si="0"/>
        <v>1.5082266910420476E-2</v>
      </c>
      <c r="F54" s="25">
        <v>42</v>
      </c>
      <c r="G54" s="35">
        <f t="shared" si="1"/>
        <v>1.8867924528301886E-2</v>
      </c>
      <c r="H54" s="25">
        <v>55</v>
      </c>
      <c r="I54" s="36">
        <f t="shared" si="2"/>
        <v>2.4207746478873238E-2</v>
      </c>
    </row>
    <row r="55" spans="1:9" x14ac:dyDescent="0.2">
      <c r="A55" s="61"/>
      <c r="B55" s="64" t="s">
        <v>60</v>
      </c>
      <c r="C55" s="15" t="s">
        <v>61</v>
      </c>
      <c r="D55" s="3">
        <v>187</v>
      </c>
      <c r="E55" s="33">
        <f t="shared" si="0"/>
        <v>8.546617915904936E-2</v>
      </c>
      <c r="F55" s="3">
        <v>232</v>
      </c>
      <c r="G55" s="33">
        <f t="shared" si="1"/>
        <v>0.10422282120395328</v>
      </c>
      <c r="H55" s="3">
        <v>209</v>
      </c>
      <c r="I55" s="30">
        <f t="shared" si="2"/>
        <v>9.1989436619718312E-2</v>
      </c>
    </row>
    <row r="56" spans="1:9" x14ac:dyDescent="0.2">
      <c r="A56" s="61"/>
      <c r="B56" s="64"/>
      <c r="C56" s="12" t="s">
        <v>62</v>
      </c>
      <c r="D56" s="4">
        <v>163</v>
      </c>
      <c r="E56" s="28">
        <f t="shared" si="0"/>
        <v>7.4497257769652644E-2</v>
      </c>
      <c r="F56" s="4">
        <v>189</v>
      </c>
      <c r="G56" s="28">
        <f t="shared" si="1"/>
        <v>8.4905660377358486E-2</v>
      </c>
      <c r="H56" s="4">
        <v>146</v>
      </c>
      <c r="I56" s="31">
        <f t="shared" si="2"/>
        <v>6.4260563380281688E-2</v>
      </c>
    </row>
    <row r="57" spans="1:9" x14ac:dyDescent="0.2">
      <c r="A57" s="61"/>
      <c r="B57" s="64"/>
      <c r="C57" s="12" t="s">
        <v>63</v>
      </c>
      <c r="D57" s="4">
        <v>22</v>
      </c>
      <c r="E57" s="28">
        <f t="shared" si="0"/>
        <v>1.0054844606946984E-2</v>
      </c>
      <c r="F57" s="4">
        <v>13</v>
      </c>
      <c r="G57" s="28">
        <f t="shared" si="1"/>
        <v>5.8400718778077272E-3</v>
      </c>
      <c r="H57" s="4">
        <v>12</v>
      </c>
      <c r="I57" s="31">
        <f t="shared" si="2"/>
        <v>5.2816901408450703E-3</v>
      </c>
    </row>
    <row r="58" spans="1:9" x14ac:dyDescent="0.2">
      <c r="A58" s="61"/>
      <c r="B58" s="64"/>
      <c r="C58" s="12" t="s">
        <v>64</v>
      </c>
      <c r="D58" s="4">
        <v>27</v>
      </c>
      <c r="E58" s="28">
        <f t="shared" si="0"/>
        <v>1.2340036563071298E-2</v>
      </c>
      <c r="F58" s="4">
        <v>0</v>
      </c>
      <c r="G58" s="28">
        <f t="shared" si="1"/>
        <v>0</v>
      </c>
      <c r="H58" s="4">
        <v>52</v>
      </c>
      <c r="I58" s="31">
        <f t="shared" si="2"/>
        <v>2.2887323943661973E-2</v>
      </c>
    </row>
    <row r="59" spans="1:9" x14ac:dyDescent="0.2">
      <c r="A59" s="61"/>
      <c r="B59" s="64"/>
      <c r="C59" s="12" t="s">
        <v>65</v>
      </c>
      <c r="D59" s="4">
        <v>99</v>
      </c>
      <c r="E59" s="28">
        <f t="shared" si="0"/>
        <v>4.5246800731261423E-2</v>
      </c>
      <c r="F59" s="4">
        <v>102</v>
      </c>
      <c r="G59" s="28">
        <f t="shared" si="1"/>
        <v>4.5822102425876012E-2</v>
      </c>
      <c r="H59" s="4">
        <v>162</v>
      </c>
      <c r="I59" s="31">
        <f t="shared" si="2"/>
        <v>7.1302816901408453E-2</v>
      </c>
    </row>
    <row r="60" spans="1:9" ht="13.5" thickBot="1" x14ac:dyDescent="0.25">
      <c r="A60" s="61"/>
      <c r="B60" s="64"/>
      <c r="C60" s="24" t="s">
        <v>66</v>
      </c>
      <c r="D60" s="5">
        <v>0</v>
      </c>
      <c r="E60" s="34">
        <f t="shared" si="0"/>
        <v>0</v>
      </c>
      <c r="F60" s="5">
        <v>17</v>
      </c>
      <c r="G60" s="34">
        <f t="shared" si="1"/>
        <v>7.6370170709793355E-3</v>
      </c>
      <c r="H60" s="5">
        <v>0</v>
      </c>
      <c r="I60" s="32">
        <f t="shared" si="2"/>
        <v>0</v>
      </c>
    </row>
    <row r="61" spans="1:9" x14ac:dyDescent="0.2">
      <c r="A61" s="61"/>
      <c r="B61" s="63" t="s">
        <v>67</v>
      </c>
      <c r="C61" s="14" t="s">
        <v>68</v>
      </c>
      <c r="D61" s="8">
        <v>20</v>
      </c>
      <c r="E61" s="28">
        <f t="shared" si="0"/>
        <v>9.140767824497258E-3</v>
      </c>
      <c r="F61" s="8">
        <v>20</v>
      </c>
      <c r="G61" s="28">
        <f t="shared" si="1"/>
        <v>8.9847259658580418E-3</v>
      </c>
      <c r="H61" s="8">
        <v>20</v>
      </c>
      <c r="I61" s="31">
        <f t="shared" si="2"/>
        <v>8.8028169014084511E-3</v>
      </c>
    </row>
    <row r="62" spans="1:9" x14ac:dyDescent="0.2">
      <c r="A62" s="61"/>
      <c r="B62" s="64"/>
      <c r="C62" s="12" t="s">
        <v>69</v>
      </c>
      <c r="D62" s="4">
        <v>0</v>
      </c>
      <c r="E62" s="28">
        <f t="shared" si="0"/>
        <v>0</v>
      </c>
      <c r="F62" s="4"/>
      <c r="G62" s="28">
        <f t="shared" si="1"/>
        <v>0</v>
      </c>
      <c r="H62" s="4">
        <v>12</v>
      </c>
      <c r="I62" s="31">
        <f t="shared" si="2"/>
        <v>5.2816901408450703E-3</v>
      </c>
    </row>
    <row r="63" spans="1:9" ht="13.5" thickBot="1" x14ac:dyDescent="0.25">
      <c r="A63" s="61"/>
      <c r="B63" s="65"/>
      <c r="C63" s="13" t="s">
        <v>70</v>
      </c>
      <c r="D63" s="25">
        <v>0</v>
      </c>
      <c r="E63" s="35">
        <f t="shared" si="0"/>
        <v>0</v>
      </c>
      <c r="F63" s="25"/>
      <c r="G63" s="35">
        <f t="shared" si="1"/>
        <v>0</v>
      </c>
      <c r="H63" s="25">
        <v>12</v>
      </c>
      <c r="I63" s="36">
        <f t="shared" si="2"/>
        <v>5.2816901408450703E-3</v>
      </c>
    </row>
    <row r="64" spans="1:9" x14ac:dyDescent="0.2">
      <c r="A64" s="61"/>
      <c r="B64" s="64" t="s">
        <v>71</v>
      </c>
      <c r="C64" s="38" t="s">
        <v>72</v>
      </c>
      <c r="D64" s="3"/>
      <c r="E64" s="33">
        <f t="shared" si="0"/>
        <v>0</v>
      </c>
      <c r="F64" s="3">
        <v>14</v>
      </c>
      <c r="G64" s="33">
        <f t="shared" si="1"/>
        <v>6.2893081761006293E-3</v>
      </c>
      <c r="H64" s="3"/>
      <c r="I64" s="30">
        <f t="shared" si="2"/>
        <v>0</v>
      </c>
    </row>
    <row r="65" spans="1:9" x14ac:dyDescent="0.2">
      <c r="A65" s="61"/>
      <c r="B65" s="64"/>
      <c r="C65" s="39" t="s">
        <v>73</v>
      </c>
      <c r="D65" s="4">
        <v>12</v>
      </c>
      <c r="E65" s="28">
        <f t="shared" si="0"/>
        <v>5.4844606946983544E-3</v>
      </c>
      <c r="F65" s="4"/>
      <c r="G65" s="28">
        <f t="shared" si="1"/>
        <v>0</v>
      </c>
      <c r="H65" s="4"/>
      <c r="I65" s="31">
        <f t="shared" si="2"/>
        <v>0</v>
      </c>
    </row>
    <row r="66" spans="1:9" ht="13.5" thickBot="1" x14ac:dyDescent="0.25">
      <c r="A66" s="61"/>
      <c r="B66" s="64"/>
      <c r="C66" s="40" t="s">
        <v>74</v>
      </c>
      <c r="D66" s="5">
        <v>24</v>
      </c>
      <c r="E66" s="34">
        <f t="shared" si="0"/>
        <v>1.0968921389396709E-2</v>
      </c>
      <c r="F66" s="5"/>
      <c r="G66" s="34">
        <f t="shared" si="1"/>
        <v>0</v>
      </c>
      <c r="H66" s="5"/>
      <c r="I66" s="32">
        <f t="shared" si="2"/>
        <v>0</v>
      </c>
    </row>
    <row r="67" spans="1:9" x14ac:dyDescent="0.2">
      <c r="A67" s="61"/>
      <c r="B67" s="63" t="s">
        <v>75</v>
      </c>
      <c r="C67" s="14" t="s">
        <v>76</v>
      </c>
      <c r="D67" s="8">
        <v>0</v>
      </c>
      <c r="E67" s="28">
        <f t="shared" si="0"/>
        <v>0</v>
      </c>
      <c r="F67" s="8"/>
      <c r="G67" s="28">
        <f t="shared" si="1"/>
        <v>0</v>
      </c>
      <c r="H67" s="8">
        <v>1</v>
      </c>
      <c r="I67" s="31">
        <f t="shared" si="2"/>
        <v>4.4014084507042255E-4</v>
      </c>
    </row>
    <row r="68" spans="1:9" x14ac:dyDescent="0.2">
      <c r="A68" s="61"/>
      <c r="B68" s="64"/>
      <c r="C68" s="12" t="s">
        <v>77</v>
      </c>
      <c r="D68" s="4">
        <v>0</v>
      </c>
      <c r="E68" s="28">
        <f t="shared" si="0"/>
        <v>0</v>
      </c>
      <c r="F68" s="4"/>
      <c r="G68" s="28">
        <f t="shared" si="1"/>
        <v>0</v>
      </c>
      <c r="H68" s="4">
        <v>52</v>
      </c>
      <c r="I68" s="31">
        <f t="shared" si="2"/>
        <v>2.2887323943661973E-2</v>
      </c>
    </row>
    <row r="69" spans="1:9" ht="13.5" thickBot="1" x14ac:dyDescent="0.25">
      <c r="A69" s="61"/>
      <c r="B69" s="65"/>
      <c r="C69" s="24" t="s">
        <v>78</v>
      </c>
      <c r="D69" s="25"/>
      <c r="E69" s="35">
        <f t="shared" si="0"/>
        <v>0</v>
      </c>
      <c r="F69" s="25"/>
      <c r="G69" s="35">
        <f t="shared" si="1"/>
        <v>0</v>
      </c>
      <c r="H69" s="25">
        <v>1</v>
      </c>
      <c r="I69" s="36">
        <f t="shared" si="2"/>
        <v>4.4014084507042255E-4</v>
      </c>
    </row>
    <row r="70" spans="1:9" ht="13.5" thickBot="1" x14ac:dyDescent="0.25">
      <c r="A70" s="62"/>
      <c r="B70" s="26" t="s">
        <v>79</v>
      </c>
      <c r="C70" s="11" t="s">
        <v>80</v>
      </c>
      <c r="D70" s="6">
        <v>1</v>
      </c>
      <c r="E70" s="46">
        <f t="shared" si="0"/>
        <v>4.5703839122486289E-4</v>
      </c>
      <c r="F70" s="6"/>
      <c r="G70" s="46">
        <f t="shared" si="1"/>
        <v>0</v>
      </c>
      <c r="H70" s="6"/>
      <c r="I70" s="47">
        <f t="shared" si="2"/>
        <v>0</v>
      </c>
    </row>
    <row r="71" spans="1:9" ht="13.5" thickBot="1" x14ac:dyDescent="0.25">
      <c r="A71" s="48" t="s">
        <v>81</v>
      </c>
      <c r="B71" s="49" t="s">
        <v>81</v>
      </c>
      <c r="C71" s="50" t="s">
        <v>82</v>
      </c>
      <c r="D71" s="37">
        <v>1</v>
      </c>
      <c r="E71" s="35">
        <f t="shared" si="0"/>
        <v>4.5703839122486289E-4</v>
      </c>
      <c r="F71" s="37"/>
      <c r="G71" s="35">
        <f t="shared" si="1"/>
        <v>0</v>
      </c>
      <c r="H71" s="37"/>
      <c r="I71" s="36">
        <f t="shared" si="2"/>
        <v>0</v>
      </c>
    </row>
    <row r="72" spans="1:9" ht="13.5" thickBot="1" x14ac:dyDescent="0.25">
      <c r="A72" s="56" t="s">
        <v>83</v>
      </c>
      <c r="B72" s="57"/>
      <c r="C72" s="57"/>
      <c r="D72" s="9">
        <v>2188</v>
      </c>
      <c r="E72" s="46">
        <f t="shared" si="0"/>
        <v>1</v>
      </c>
      <c r="F72" s="9">
        <v>2226</v>
      </c>
      <c r="G72" s="46">
        <f t="shared" si="1"/>
        <v>1</v>
      </c>
      <c r="H72" s="9">
        <v>2272</v>
      </c>
      <c r="I72" s="47">
        <f t="shared" si="2"/>
        <v>1</v>
      </c>
    </row>
    <row r="75" spans="1:9" ht="12.75" customHeight="1" x14ac:dyDescent="0.2">
      <c r="A75" t="s">
        <v>94</v>
      </c>
    </row>
    <row r="77" spans="1:9" ht="12.75" customHeight="1" x14ac:dyDescent="0.2">
      <c r="A77" t="s">
        <v>95</v>
      </c>
    </row>
  </sheetData>
  <mergeCells count="20">
    <mergeCell ref="D5:I5"/>
    <mergeCell ref="D6:E6"/>
    <mergeCell ref="F6:G6"/>
    <mergeCell ref="H6:I6"/>
    <mergeCell ref="B67:B69"/>
    <mergeCell ref="A72:C72"/>
    <mergeCell ref="A8:A9"/>
    <mergeCell ref="A10:A70"/>
    <mergeCell ref="B10:B13"/>
    <mergeCell ref="B14:B17"/>
    <mergeCell ref="B18:B24"/>
    <mergeCell ref="B25:B28"/>
    <mergeCell ref="B29:B31"/>
    <mergeCell ref="B32:B38"/>
    <mergeCell ref="B39:B41"/>
    <mergeCell ref="B42:B50"/>
    <mergeCell ref="B51:B54"/>
    <mergeCell ref="B55:B60"/>
    <mergeCell ref="B61:B63"/>
    <mergeCell ref="B64:B66"/>
  </mergeCells>
  <pageMargins left="0.7" right="0.7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Props1.xml><?xml version="1.0" encoding="utf-8"?>
<ds:datastoreItem xmlns:ds="http://schemas.openxmlformats.org/officeDocument/2006/customXml" ds:itemID="{E09C2C02-1758-4954-AD8E-8E78CCC2F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BE54D0-FCDC-470A-9135-9305250870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3FD164-7F65-4736-A8D9-C65075403E42}">
  <ds:schemaRefs>
    <ds:schemaRef ds:uri="http://schemas.microsoft.com/office/2006/documentManagement/types"/>
    <ds:schemaRef ds:uri="http://schemas.microsoft.com/sharepoint/v3/fields"/>
    <ds:schemaRef ds:uri="http://schemas.microsoft.com/office/2006/metadata/properties"/>
    <ds:schemaRef ds:uri="http://schemas.openxmlformats.org/package/2006/metadata/core-properties"/>
    <ds:schemaRef ds:uri="http://purl.org/dc/terms/"/>
    <ds:schemaRef ds:uri="a6ffceed-4e85-47c5-aca9-bfee952fba44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Pagina1_1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Bollen, Maddy</dc:creator>
  <cp:lastModifiedBy>Tytgat, Caroline</cp:lastModifiedBy>
  <cp:lastPrinted>2017-03-02T10:26:15Z</cp:lastPrinted>
  <dcterms:created xsi:type="dcterms:W3CDTF">2017-02-20T14:16:28Z</dcterms:created>
  <dcterms:modified xsi:type="dcterms:W3CDTF">2017-03-07T14:14:22Z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