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194 - Natuurpunt Vlaanderen-Besteding overheidsmiddelen - Rik Daems/"/>
    </mc:Choice>
  </mc:AlternateContent>
  <bookViews>
    <workbookView xWindow="480" yWindow="195" windowWidth="14355" windowHeight="7875"/>
  </bookViews>
  <sheets>
    <sheet name="ENR_Subsidies 2001-2016" sheetId="1" r:id="rId1"/>
  </sheets>
  <definedNames>
    <definedName name="Afdrukbereik_MB" localSheetId="0">#REF!</definedName>
    <definedName name="Afdrukbereik_MB">#REF!</definedName>
    <definedName name="_xlnm.Print_Titles" localSheetId="0">'ENR_Subsidies 2001-2016'!$5:$5</definedName>
    <definedName name="Beheerdersoverzicht" localSheetId="0">#REF!</definedName>
    <definedName name="Beheerdersoverzicht">#REF!</definedName>
    <definedName name="Durme" localSheetId="0">#REF!</definedName>
    <definedName name="Durme">#REF!</definedName>
    <definedName name="KMDA" localSheetId="0">#REF!</definedName>
    <definedName name="KMDA">#REF!</definedName>
    <definedName name="KVNS" localSheetId="0">#REF!</definedName>
    <definedName name="KVNS">#REF!</definedName>
    <definedName name="Natuurreservaten" localSheetId="0">#REF!</definedName>
    <definedName name="Natuurreservaten">#REF!</definedName>
    <definedName name="Orchis" localSheetId="0">#REF!</definedName>
    <definedName name="Orchis">#REF!</definedName>
    <definedName name="Overzicht_verenigingen" localSheetId="0">#REF!</definedName>
    <definedName name="Overzicht_verenigingen">#REF!</definedName>
    <definedName name="SLL" localSheetId="0">#REF!</definedName>
    <definedName name="SLL">#REF!</definedName>
    <definedName name="test">#REF!</definedName>
    <definedName name="VBV" localSheetId="0">#REF!</definedName>
    <definedName name="VBV">#REF!</definedName>
    <definedName name="WHP" localSheetId="0">#REF!</definedName>
    <definedName name="WHP">#REF!</definedName>
    <definedName name="Wielewaal" localSheetId="0">#REF!</definedName>
    <definedName name="Wielewaal">#REF!</definedName>
    <definedName name="WNL" localSheetId="0">#REF!</definedName>
    <definedName name="WNL">#REF!</definedName>
  </definedNames>
  <calcPr calcId="152511"/>
</workbook>
</file>

<file path=xl/calcChain.xml><?xml version="1.0" encoding="utf-8"?>
<calcChain xmlns="http://schemas.openxmlformats.org/spreadsheetml/2006/main">
  <c r="G20" i="1" l="1"/>
  <c r="D21" i="1" l="1"/>
  <c r="E21" i="1"/>
  <c r="F21" i="1"/>
  <c r="C21" i="1"/>
  <c r="G6" i="1"/>
  <c r="G7" i="1"/>
  <c r="G8" i="1"/>
  <c r="G9" i="1"/>
  <c r="G19" i="1" l="1"/>
  <c r="G18" i="1"/>
  <c r="G17" i="1"/>
  <c r="G16" i="1"/>
  <c r="G15" i="1"/>
  <c r="G14" i="1"/>
  <c r="G13" i="1"/>
  <c r="G12" i="1"/>
  <c r="G11" i="1"/>
  <c r="G10" i="1"/>
  <c r="G21" i="1" l="1"/>
</calcChain>
</file>

<file path=xl/sharedStrings.xml><?xml version="1.0" encoding="utf-8"?>
<sst xmlns="http://schemas.openxmlformats.org/spreadsheetml/2006/main" count="28" uniqueCount="12">
  <si>
    <t>Jaar</t>
  </si>
  <si>
    <t>Vereniging</t>
  </si>
  <si>
    <t>Aankoopsubsidies met als doel de realisatie van erkende natuurreservaten</t>
  </si>
  <si>
    <t>Onthaalsubsidie bezoekerscentra</t>
  </si>
  <si>
    <t>Totaal</t>
  </si>
  <si>
    <t>Natuurpunt Beheer vzw</t>
  </si>
  <si>
    <t>Totaal:</t>
  </si>
  <si>
    <t>nvt</t>
  </si>
  <si>
    <t>Subsidies voor beheer, toezicht en openstelling van erkende natuurreservaten</t>
  </si>
  <si>
    <t xml:space="preserve">SV 194 (JS) Overzicht subsidies organisatie Natuurpunt </t>
  </si>
  <si>
    <t>Besluit van de Vlaamse Regering van 27 juni 2003 tot vaststelling van de voorwaarden voor de erkenning van de reservaten en van terreinbeherende natuurverenigingen en houdende toekenning van subsidies</t>
  </si>
  <si>
    <t>Uitzonderlijke eenmalige inrichtingswerken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</si>
</sst>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Garamond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164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 applyAlignment="1">
      <alignment horizontal="center"/>
    </xf>
    <xf numFmtId="0" fontId="5" fillId="0" borderId="0" xfId="0" applyFont="1"/>
  </cellXfs>
  <cellStyles count="4">
    <cellStyle name="Standaard" xfId="0" builtinId="0"/>
    <cellStyle name="Standaard 2" xfId="1"/>
    <cellStyle name="Standaard 3" xfId="2"/>
    <cellStyle name="Standa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RowHeight="15" x14ac:dyDescent="0.25"/>
  <cols>
    <col min="2" max="2" width="42.7109375" bestFit="1" customWidth="1"/>
    <col min="3" max="3" width="17.42578125" style="2" bestFit="1" customWidth="1"/>
    <col min="4" max="4" width="17.5703125" style="3" bestFit="1" customWidth="1"/>
    <col min="5" max="5" width="15.5703125" style="3" bestFit="1" customWidth="1"/>
    <col min="6" max="6" width="17.28515625" style="3" bestFit="1" customWidth="1"/>
    <col min="7" max="7" width="15.7109375" style="2" customWidth="1"/>
  </cols>
  <sheetData>
    <row r="1" spans="1:7" ht="18.75" x14ac:dyDescent="0.3">
      <c r="A1" s="1" t="s">
        <v>9</v>
      </c>
      <c r="C1" s="1"/>
    </row>
    <row r="2" spans="1:7" ht="18.75" x14ac:dyDescent="0.3">
      <c r="A2" s="1"/>
      <c r="C2" s="1"/>
    </row>
    <row r="3" spans="1:7" ht="18.75" x14ac:dyDescent="0.3">
      <c r="A3" s="12" t="s">
        <v>10</v>
      </c>
    </row>
    <row r="5" spans="1:7" ht="75" x14ac:dyDescent="0.25">
      <c r="A5" s="4" t="s">
        <v>0</v>
      </c>
      <c r="B5" s="5" t="s">
        <v>1</v>
      </c>
      <c r="C5" s="4" t="s">
        <v>2</v>
      </c>
      <c r="D5" s="4" t="s">
        <v>8</v>
      </c>
      <c r="E5" s="4" t="s">
        <v>3</v>
      </c>
      <c r="F5" s="4" t="s">
        <v>11</v>
      </c>
      <c r="G5" s="4" t="s">
        <v>4</v>
      </c>
    </row>
    <row r="6" spans="1:7" ht="20.100000000000001" customHeight="1" x14ac:dyDescent="0.25">
      <c r="A6" s="6">
        <v>2002</v>
      </c>
      <c r="B6" t="s">
        <v>5</v>
      </c>
      <c r="C6" s="9">
        <v>9179038.3399999999</v>
      </c>
      <c r="D6" s="9">
        <v>2160778.16</v>
      </c>
      <c r="E6" s="11" t="s">
        <v>7</v>
      </c>
      <c r="F6" s="9">
        <v>19331.650000000001</v>
      </c>
      <c r="G6" s="2">
        <f t="shared" ref="G6:G20" si="0">SUM(C6:F6)</f>
        <v>11359148.15</v>
      </c>
    </row>
    <row r="7" spans="1:7" ht="20.100000000000001" customHeight="1" x14ac:dyDescent="0.25">
      <c r="A7" s="6">
        <v>2003</v>
      </c>
      <c r="B7" t="s">
        <v>5</v>
      </c>
      <c r="C7" s="9">
        <v>8319628.1600000001</v>
      </c>
      <c r="D7" s="9">
        <v>2646151.39</v>
      </c>
      <c r="E7" s="11" t="s">
        <v>7</v>
      </c>
      <c r="F7" s="9">
        <v>53644.49</v>
      </c>
      <c r="G7" s="2">
        <f t="shared" si="0"/>
        <v>11019424.040000001</v>
      </c>
    </row>
    <row r="8" spans="1:7" ht="20.100000000000001" customHeight="1" x14ac:dyDescent="0.25">
      <c r="A8" s="6">
        <v>2004</v>
      </c>
      <c r="B8" t="s">
        <v>5</v>
      </c>
      <c r="C8" s="9">
        <v>8421996.2100000009</v>
      </c>
      <c r="D8" s="9">
        <v>2826494.71</v>
      </c>
      <c r="E8" s="11" t="s">
        <v>7</v>
      </c>
      <c r="F8" s="9">
        <v>428435.57</v>
      </c>
      <c r="G8" s="2">
        <f t="shared" si="0"/>
        <v>11676926.490000002</v>
      </c>
    </row>
    <row r="9" spans="1:7" ht="20.100000000000001" customHeight="1" x14ac:dyDescent="0.25">
      <c r="A9" s="6">
        <v>2005</v>
      </c>
      <c r="B9" t="s">
        <v>5</v>
      </c>
      <c r="C9" s="9">
        <v>7166379.4100000001</v>
      </c>
      <c r="D9" s="9">
        <v>2887556.92</v>
      </c>
      <c r="E9" s="9">
        <v>120097.58</v>
      </c>
      <c r="F9" s="9">
        <v>249915.89</v>
      </c>
      <c r="G9" s="2">
        <f t="shared" si="0"/>
        <v>10423949.800000001</v>
      </c>
    </row>
    <row r="10" spans="1:7" ht="20.100000000000001" customHeight="1" x14ac:dyDescent="0.25">
      <c r="A10" s="6">
        <v>2006</v>
      </c>
      <c r="B10" t="s">
        <v>5</v>
      </c>
      <c r="C10" s="9">
        <v>7248394.2999999998</v>
      </c>
      <c r="D10" s="9">
        <v>3232340.52</v>
      </c>
      <c r="E10" s="9">
        <v>120859</v>
      </c>
      <c r="F10" s="9">
        <v>347730.69</v>
      </c>
      <c r="G10" s="2">
        <f t="shared" si="0"/>
        <v>10949324.51</v>
      </c>
    </row>
    <row r="11" spans="1:7" ht="20.100000000000001" customHeight="1" x14ac:dyDescent="0.25">
      <c r="A11" s="6">
        <v>2007</v>
      </c>
      <c r="B11" t="s">
        <v>5</v>
      </c>
      <c r="C11" s="9">
        <v>7298306.5199999996</v>
      </c>
      <c r="D11" s="9">
        <v>3597370.84</v>
      </c>
      <c r="E11" s="9">
        <v>122500</v>
      </c>
      <c r="F11" s="9">
        <v>297886.94</v>
      </c>
      <c r="G11" s="2">
        <f t="shared" si="0"/>
        <v>11316064.299999999</v>
      </c>
    </row>
    <row r="12" spans="1:7" ht="20.100000000000001" customHeight="1" x14ac:dyDescent="0.25">
      <c r="A12" s="6">
        <v>2008</v>
      </c>
      <c r="B12" t="s">
        <v>5</v>
      </c>
      <c r="C12" s="9">
        <v>8111610.5800000001</v>
      </c>
      <c r="D12" s="9">
        <v>3879417.63</v>
      </c>
      <c r="E12" s="9">
        <v>147500</v>
      </c>
      <c r="F12" s="9">
        <v>659743.82999999996</v>
      </c>
      <c r="G12" s="2">
        <f t="shared" si="0"/>
        <v>12798272.040000001</v>
      </c>
    </row>
    <row r="13" spans="1:7" ht="20.100000000000001" customHeight="1" x14ac:dyDescent="0.25">
      <c r="A13" s="6">
        <v>2009</v>
      </c>
      <c r="B13" t="s">
        <v>5</v>
      </c>
      <c r="C13" s="9">
        <v>7453391.6699999999</v>
      </c>
      <c r="D13" s="9">
        <v>4459664.54</v>
      </c>
      <c r="E13" s="9">
        <v>147500</v>
      </c>
      <c r="F13" s="9">
        <v>122066.82</v>
      </c>
      <c r="G13" s="2">
        <f t="shared" si="0"/>
        <v>12182623.030000001</v>
      </c>
    </row>
    <row r="14" spans="1:7" ht="20.100000000000001" customHeight="1" x14ac:dyDescent="0.25">
      <c r="A14" s="6">
        <v>2010</v>
      </c>
      <c r="B14" t="s">
        <v>5</v>
      </c>
      <c r="C14" s="9">
        <v>6358190.9699999997</v>
      </c>
      <c r="D14" s="9">
        <v>4537818.6399999997</v>
      </c>
      <c r="E14" s="9">
        <v>147500</v>
      </c>
      <c r="F14" s="9">
        <v>189271.85</v>
      </c>
      <c r="G14" s="2">
        <f t="shared" si="0"/>
        <v>11232781.459999999</v>
      </c>
    </row>
    <row r="15" spans="1:7" ht="20.100000000000001" customHeight="1" x14ac:dyDescent="0.3">
      <c r="A15" s="6">
        <v>2011</v>
      </c>
      <c r="B15" t="s">
        <v>5</v>
      </c>
      <c r="C15" s="9">
        <v>6032813.96</v>
      </c>
      <c r="D15" s="9">
        <v>4948865.63</v>
      </c>
      <c r="E15" s="9">
        <v>167500</v>
      </c>
      <c r="F15" s="9">
        <v>239796.21</v>
      </c>
      <c r="G15" s="2">
        <f t="shared" si="0"/>
        <v>11388975.800000001</v>
      </c>
    </row>
    <row r="16" spans="1:7" ht="20.100000000000001" customHeight="1" x14ac:dyDescent="0.3">
      <c r="A16" s="6">
        <v>2012</v>
      </c>
      <c r="B16" t="s">
        <v>5</v>
      </c>
      <c r="C16" s="9">
        <v>5706963.8300000001</v>
      </c>
      <c r="D16" s="9">
        <v>5231153.8099999996</v>
      </c>
      <c r="E16" s="9">
        <v>167500</v>
      </c>
      <c r="F16" s="9">
        <v>123751.06</v>
      </c>
      <c r="G16" s="2">
        <f t="shared" si="0"/>
        <v>11229368.700000001</v>
      </c>
    </row>
    <row r="17" spans="1:7" s="3" customFormat="1" ht="20.100000000000001" customHeight="1" x14ac:dyDescent="0.3">
      <c r="A17" s="6">
        <v>2013</v>
      </c>
      <c r="B17" t="s">
        <v>5</v>
      </c>
      <c r="C17" s="9">
        <v>5750809.75</v>
      </c>
      <c r="D17" s="9">
        <v>5663406.46</v>
      </c>
      <c r="E17" s="9">
        <v>162500</v>
      </c>
      <c r="F17" s="9">
        <v>146121.51999999999</v>
      </c>
      <c r="G17" s="2">
        <f t="shared" si="0"/>
        <v>11722837.73</v>
      </c>
    </row>
    <row r="18" spans="1:7" s="3" customFormat="1" ht="20.100000000000001" customHeight="1" x14ac:dyDescent="0.3">
      <c r="A18" s="6">
        <v>2014</v>
      </c>
      <c r="B18" t="s">
        <v>5</v>
      </c>
      <c r="C18" s="10">
        <v>5787507.3099999996</v>
      </c>
      <c r="D18" s="9">
        <v>5963849.6600000001</v>
      </c>
      <c r="E18" s="9">
        <v>170000</v>
      </c>
      <c r="F18" s="9">
        <v>642301.72</v>
      </c>
      <c r="G18" s="2">
        <f t="shared" si="0"/>
        <v>12563658.689999999</v>
      </c>
    </row>
    <row r="19" spans="1:7" s="3" customFormat="1" ht="20.100000000000001" customHeight="1" x14ac:dyDescent="0.3">
      <c r="A19" s="6">
        <v>2015</v>
      </c>
      <c r="B19" t="s">
        <v>5</v>
      </c>
      <c r="C19" s="10">
        <v>5705851.4500000002</v>
      </c>
      <c r="D19" s="9">
        <v>6112582.5999999996</v>
      </c>
      <c r="E19" s="9">
        <v>147500</v>
      </c>
      <c r="F19" s="9">
        <v>835222.7</v>
      </c>
      <c r="G19" s="2">
        <f t="shared" si="0"/>
        <v>12801156.75</v>
      </c>
    </row>
    <row r="20" spans="1:7" s="3" customFormat="1" ht="20.100000000000001" customHeight="1" x14ac:dyDescent="0.3">
      <c r="A20" s="6">
        <v>2016</v>
      </c>
      <c r="B20" t="s">
        <v>5</v>
      </c>
      <c r="C20" s="10">
        <v>5856221.5899999999</v>
      </c>
      <c r="D20" s="9">
        <v>6374966.9900000002</v>
      </c>
      <c r="E20" s="9">
        <v>157500</v>
      </c>
      <c r="F20" s="9">
        <v>947294.21</v>
      </c>
      <c r="G20" s="2">
        <f t="shared" si="0"/>
        <v>13335982.789999999</v>
      </c>
    </row>
    <row r="21" spans="1:7" s="3" customFormat="1" ht="14.45" x14ac:dyDescent="0.3">
      <c r="A21"/>
      <c r="B21" s="7" t="s">
        <v>6</v>
      </c>
      <c r="C21" s="8">
        <f>SUM(C6:C20)</f>
        <v>104397104.05</v>
      </c>
      <c r="D21" s="8">
        <f>SUM(D6:D20)</f>
        <v>64522418.5</v>
      </c>
      <c r="E21" s="8">
        <f>SUM(E6:E20)</f>
        <v>1778456.58</v>
      </c>
      <c r="F21" s="8">
        <f>SUM(F6:F20)</f>
        <v>5302515.1500000004</v>
      </c>
      <c r="G21" s="8">
        <f>SUM(G6:G20)</f>
        <v>176000494.27999997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&amp;L&amp;"-,Vet"&amp;U&amp;F - &amp;A</oddHeader>
    <oddFooter>&amp;R&amp;"-,Vet"-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8F407A-5554-4236-A741-B66E7FB18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A422F3-FF5E-4D29-BB37-B76E8E0B6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3A324-7730-44AC-BC59-26C312ECD985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ENR_Subsidies 2001-2016</vt:lpstr>
      <vt:lpstr>'ENR_Subsidies 2001-2016'!Afdruktitels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WILLEGHEMS, Peter</dc:creator>
  <cp:lastModifiedBy>Geerts, Hugo</cp:lastModifiedBy>
  <cp:lastPrinted>2017-01-11T10:53:37Z</cp:lastPrinted>
  <dcterms:created xsi:type="dcterms:W3CDTF">2015-07-16T13:49:32Z</dcterms:created>
  <dcterms:modified xsi:type="dcterms:W3CDTF">2017-01-11T10:54:33Z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