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6-2017/SV 164 Diensten Maatschappelijk Werk (DMW's) - Subsidiëring/"/>
    </mc:Choice>
  </mc:AlternateContent>
  <bookViews>
    <workbookView xWindow="0" yWindow="0" windowWidth="19200" windowHeight="115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37" i="1" l="1"/>
  <c r="H37" i="1"/>
  <c r="G37" i="1"/>
  <c r="F37" i="1"/>
  <c r="E37" i="1"/>
  <c r="D37" i="1"/>
  <c r="J31" i="1"/>
  <c r="J25" i="1"/>
  <c r="J19" i="1"/>
  <c r="J13" i="1"/>
  <c r="J7" i="1"/>
  <c r="I38" i="1" l="1"/>
  <c r="H38" i="1"/>
  <c r="G38" i="1"/>
  <c r="F38" i="1"/>
  <c r="E38" i="1"/>
  <c r="D38" i="1"/>
  <c r="J32" i="1"/>
  <c r="J26" i="1"/>
  <c r="J20" i="1"/>
  <c r="J14" i="1"/>
  <c r="J8" i="1"/>
  <c r="J9" i="1" l="1"/>
  <c r="I36" i="1" l="1"/>
  <c r="H36" i="1"/>
  <c r="G36" i="1"/>
  <c r="F36" i="1"/>
  <c r="E36" i="1"/>
  <c r="D36" i="1"/>
  <c r="J30" i="1"/>
  <c r="J24" i="1"/>
  <c r="J18" i="1"/>
  <c r="J12" i="1"/>
  <c r="J6" i="1"/>
  <c r="I35" i="1"/>
  <c r="H35" i="1"/>
  <c r="G35" i="1"/>
  <c r="F35" i="1"/>
  <c r="E35" i="1"/>
  <c r="D35" i="1"/>
  <c r="J29" i="1"/>
  <c r="J23" i="1"/>
  <c r="J17" i="1"/>
  <c r="J11" i="1"/>
  <c r="I34" i="1" l="1"/>
  <c r="I33" i="1"/>
  <c r="H34" i="1"/>
  <c r="H33" i="1"/>
  <c r="G34" i="1"/>
  <c r="G33" i="1"/>
  <c r="F34" i="1"/>
  <c r="F33" i="1"/>
  <c r="E34" i="1"/>
  <c r="E33" i="1"/>
  <c r="D34" i="1"/>
  <c r="D33" i="1"/>
  <c r="J28" i="1"/>
  <c r="J22" i="1"/>
  <c r="J16" i="1"/>
  <c r="J10" i="1"/>
  <c r="J4" i="1"/>
  <c r="J27" i="1" l="1"/>
  <c r="J21" i="1"/>
  <c r="J15" i="1"/>
  <c r="J3" i="1"/>
</calcChain>
</file>

<file path=xl/sharedStrings.xml><?xml version="1.0" encoding="utf-8"?>
<sst xmlns="http://schemas.openxmlformats.org/spreadsheetml/2006/main" count="18" uniqueCount="18">
  <si>
    <t>Landsbond van de Neutrale Ziekenfondsen</t>
  </si>
  <si>
    <t>Landsbond van de Onafhankelijke Ziekenfondsen</t>
  </si>
  <si>
    <t>PARAMETER 1</t>
  </si>
  <si>
    <t>PARAMETER 2</t>
  </si>
  <si>
    <t>PARAMETER 3</t>
  </si>
  <si>
    <t>PARAMETER 4</t>
  </si>
  <si>
    <t>PARAMETER 5</t>
  </si>
  <si>
    <t>PARAMETER 6</t>
  </si>
  <si>
    <t>TOTAAL VTE/parameter</t>
  </si>
  <si>
    <t>Begrotingsopmaak</t>
  </si>
  <si>
    <t>Parameters</t>
  </si>
  <si>
    <t>Landsbond van de Christelijke Mutualiteiten</t>
  </si>
  <si>
    <t>Landsbond van de Socialistische Mutualiteiten</t>
  </si>
  <si>
    <t>Landsbond van de Liberale Mutualiteiten</t>
  </si>
  <si>
    <t>Aantal  VTE programma/effectief per landsbond per parameter</t>
  </si>
  <si>
    <t>VTE EFFECTIEF</t>
  </si>
  <si>
    <t>TABEL 3</t>
  </si>
  <si>
    <t>VTE TOTAAL 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</si>
</sst>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1" fillId="0" borderId="0" xfId="0" applyNumberFormat="1" applyFont="1" applyBorder="1"/>
    <xf numFmtId="4" fontId="0" fillId="0" borderId="3" xfId="0" applyNumberFormat="1" applyBorder="1"/>
    <xf numFmtId="4" fontId="0" fillId="0" borderId="8" xfId="0" applyNumberFormat="1" applyBorder="1"/>
    <xf numFmtId="0" fontId="1" fillId="0" borderId="2" xfId="0" applyFont="1" applyBorder="1"/>
    <xf numFmtId="4" fontId="0" fillId="0" borderId="1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4" fontId="0" fillId="0" borderId="13" xfId="0" applyNumberFormat="1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4" fontId="0" fillId="0" borderId="15" xfId="0" applyNumberFormat="1" applyBorder="1"/>
    <xf numFmtId="4" fontId="0" fillId="0" borderId="16" xfId="0" applyNumberFormat="1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7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15" xfId="0" applyFont="1" applyBorder="1"/>
    <xf numFmtId="4" fontId="0" fillId="0" borderId="8" xfId="0" applyNumberFormat="1" applyFill="1" applyBorder="1"/>
    <xf numFmtId="0" fontId="1" fillId="0" borderId="1" xfId="0" applyFont="1" applyFill="1" applyBorder="1"/>
    <xf numFmtId="4" fontId="0" fillId="0" borderId="1" xfId="0" applyNumberFormat="1" applyFill="1" applyBorder="1"/>
    <xf numFmtId="0" fontId="1" fillId="0" borderId="3" xfId="0" applyFont="1" applyFill="1" applyBorder="1"/>
    <xf numFmtId="4" fontId="0" fillId="0" borderId="3" xfId="0" applyNumberFormat="1" applyFill="1" applyBorder="1"/>
    <xf numFmtId="4" fontId="0" fillId="0" borderId="13" xfId="0" applyNumberFormat="1" applyFill="1" applyBorder="1"/>
    <xf numFmtId="4" fontId="0" fillId="0" borderId="5" xfId="0" applyNumberFormat="1" applyFill="1" applyBorder="1"/>
    <xf numFmtId="0" fontId="1" fillId="0" borderId="8" xfId="0" applyFont="1" applyFill="1" applyBorder="1"/>
    <xf numFmtId="4" fontId="0" fillId="0" borderId="17" xfId="0" applyNumberFormat="1" applyFill="1" applyBorder="1"/>
    <xf numFmtId="0" fontId="1" fillId="0" borderId="2" xfId="0" applyFont="1" applyFill="1" applyBorder="1"/>
    <xf numFmtId="4" fontId="0" fillId="0" borderId="2" xfId="0" applyNumberFormat="1" applyFill="1" applyBorder="1"/>
    <xf numFmtId="4" fontId="0" fillId="0" borderId="4" xfId="0" applyNumberFormat="1" applyFill="1" applyBorder="1"/>
    <xf numFmtId="0" fontId="0" fillId="0" borderId="1" xfId="0" applyBorder="1"/>
    <xf numFmtId="4" fontId="0" fillId="0" borderId="1" xfId="0" applyNumberFormat="1" applyFont="1" applyFill="1" applyBorder="1"/>
    <xf numFmtId="0" fontId="0" fillId="0" borderId="1" xfId="0" applyFont="1" applyBorder="1"/>
    <xf numFmtId="0" fontId="0" fillId="0" borderId="1" xfId="0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0" xfId="0" applyBorder="1"/>
    <xf numFmtId="0" fontId="0" fillId="0" borderId="21" xfId="0" applyBorder="1"/>
    <xf numFmtId="0" fontId="1" fillId="0" borderId="6" xfId="0" applyFont="1" applyFill="1" applyBorder="1"/>
    <xf numFmtId="0" fontId="1" fillId="0" borderId="7" xfId="0" applyFont="1" applyFill="1" applyBorder="1"/>
    <xf numFmtId="0" fontId="0" fillId="0" borderId="8" xfId="0" applyBorder="1"/>
    <xf numFmtId="4" fontId="0" fillId="0" borderId="3" xfId="0" applyNumberFormat="1" applyFont="1" applyBorder="1"/>
    <xf numFmtId="0" fontId="0" fillId="0" borderId="11" xfId="0" applyBorder="1"/>
    <xf numFmtId="4" fontId="0" fillId="0" borderId="8" xfId="0" applyNumberFormat="1" applyFont="1" applyBorder="1"/>
    <xf numFmtId="4" fontId="0" fillId="0" borderId="8" xfId="0" applyNumberFormat="1" applyFont="1" applyFill="1" applyBorder="1"/>
    <xf numFmtId="2" fontId="0" fillId="0" borderId="9" xfId="0" applyNumberFormat="1" applyBorder="1"/>
    <xf numFmtId="4" fontId="0" fillId="0" borderId="25" xfId="0" applyNumberFormat="1" applyBorder="1"/>
    <xf numFmtId="4" fontId="0" fillId="0" borderId="18" xfId="0" applyNumberFormat="1" applyBorder="1"/>
    <xf numFmtId="4" fontId="0" fillId="0" borderId="17" xfId="0" applyNumberFormat="1" applyBorder="1"/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26" xfId="0" applyFont="1" applyBorder="1"/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58" customWidth="1"/>
    <col min="2" max="2" width="16.28515625" customWidth="1"/>
    <col min="3" max="3" width="11.140625" customWidth="1"/>
    <col min="4" max="4" width="14" customWidth="1"/>
    <col min="5" max="5" width="15.42578125" customWidth="1"/>
    <col min="6" max="6" width="15.28515625" customWidth="1"/>
    <col min="7" max="7" width="15.140625" customWidth="1"/>
    <col min="8" max="8" width="15.28515625" customWidth="1"/>
    <col min="9" max="9" width="14.28515625" customWidth="1"/>
    <col min="10" max="10" width="26.42578125" customWidth="1"/>
    <col min="11" max="11" width="13.7109375" customWidth="1"/>
  </cols>
  <sheetData>
    <row r="1" spans="1:11" ht="15.75" thickBot="1" x14ac:dyDescent="0.3">
      <c r="A1" s="65" t="s">
        <v>16</v>
      </c>
      <c r="B1" s="73" t="s">
        <v>14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 thickBot="1" x14ac:dyDescent="0.3">
      <c r="A2" s="16"/>
      <c r="B2" s="67" t="s">
        <v>9</v>
      </c>
      <c r="C2" s="68" t="s">
        <v>10</v>
      </c>
      <c r="D2" s="69" t="s">
        <v>2</v>
      </c>
      <c r="E2" s="69" t="s">
        <v>3</v>
      </c>
      <c r="F2" s="69" t="s">
        <v>4</v>
      </c>
      <c r="G2" s="69" t="s">
        <v>5</v>
      </c>
      <c r="H2" s="69" t="s">
        <v>6</v>
      </c>
      <c r="I2" s="70" t="s">
        <v>7</v>
      </c>
      <c r="J2" s="71" t="s">
        <v>17</v>
      </c>
      <c r="K2" s="72" t="s">
        <v>15</v>
      </c>
    </row>
    <row r="3" spans="1:11" x14ac:dyDescent="0.25">
      <c r="A3" s="46" t="s">
        <v>11</v>
      </c>
      <c r="B3" s="21">
        <v>2011</v>
      </c>
      <c r="C3" s="1">
        <v>2008</v>
      </c>
      <c r="D3" s="3">
        <v>29.483341199999998</v>
      </c>
      <c r="E3" s="3">
        <v>25.346305600000001</v>
      </c>
      <c r="F3" s="3">
        <v>167.57763180000001</v>
      </c>
      <c r="G3" s="3">
        <v>24.311289599999995</v>
      </c>
      <c r="H3" s="3">
        <v>11.59023212</v>
      </c>
      <c r="I3" s="5">
        <v>69.291206399999993</v>
      </c>
      <c r="J3" s="11">
        <f t="shared" ref="J3:J7" si="0">D3+E3+F3+G3+H3+I3</f>
        <v>327.60000672000001</v>
      </c>
      <c r="K3" s="17"/>
    </row>
    <row r="4" spans="1:11" x14ac:dyDescent="0.25">
      <c r="A4" s="47"/>
      <c r="B4" s="21">
        <v>2012</v>
      </c>
      <c r="C4" s="1">
        <v>2009</v>
      </c>
      <c r="D4" s="3">
        <v>29.830604399999999</v>
      </c>
      <c r="E4" s="3">
        <v>27.748212800000005</v>
      </c>
      <c r="F4" s="3">
        <v>147.43191200000001</v>
      </c>
      <c r="G4" s="3">
        <v>26.832124799999999</v>
      </c>
      <c r="H4" s="3">
        <v>11.618999520000001</v>
      </c>
      <c r="I4" s="3">
        <v>72.042748399999994</v>
      </c>
      <c r="J4" s="11">
        <f t="shared" si="0"/>
        <v>315.50460192000003</v>
      </c>
      <c r="K4" s="17"/>
    </row>
    <row r="5" spans="1:11" x14ac:dyDescent="0.25">
      <c r="A5" s="47"/>
      <c r="B5" s="21">
        <v>2013</v>
      </c>
      <c r="C5" s="1">
        <v>2010</v>
      </c>
      <c r="D5" s="3">
        <v>31.453166999999997</v>
      </c>
      <c r="E5" s="3">
        <v>29.413938399999999</v>
      </c>
      <c r="F5" s="3">
        <v>162.603758</v>
      </c>
      <c r="G5" s="3">
        <v>27.990331199999996</v>
      </c>
      <c r="H5" s="3">
        <v>11.629765280000001</v>
      </c>
      <c r="I5" s="3">
        <v>75.2326166</v>
      </c>
      <c r="J5" s="11">
        <f t="shared" si="0"/>
        <v>338.32357647999993</v>
      </c>
      <c r="K5" s="17">
        <v>249.16</v>
      </c>
    </row>
    <row r="6" spans="1:11" x14ac:dyDescent="0.25">
      <c r="A6" s="47"/>
      <c r="B6" s="21">
        <v>2014</v>
      </c>
      <c r="C6" s="1">
        <v>2011</v>
      </c>
      <c r="D6" s="3">
        <v>31.404494399999997</v>
      </c>
      <c r="E6" s="3">
        <v>28.9517536</v>
      </c>
      <c r="F6" s="3">
        <v>164.10616139999999</v>
      </c>
      <c r="G6" s="3">
        <v>28.832824799999997</v>
      </c>
      <c r="H6" s="3">
        <v>11.613871640000003</v>
      </c>
      <c r="I6" s="3">
        <v>78.482338599999991</v>
      </c>
      <c r="J6" s="11">
        <f t="shared" si="0"/>
        <v>343.39144443999999</v>
      </c>
      <c r="K6" s="17">
        <v>249.42</v>
      </c>
    </row>
    <row r="7" spans="1:11" x14ac:dyDescent="0.25">
      <c r="A7" s="47"/>
      <c r="B7" s="54">
        <v>2015</v>
      </c>
      <c r="C7" s="31">
        <v>2013</v>
      </c>
      <c r="D7" s="32">
        <v>31.436041199999998</v>
      </c>
      <c r="E7" s="32">
        <v>32.8954472</v>
      </c>
      <c r="F7" s="32">
        <v>159.47753419999998</v>
      </c>
      <c r="G7" s="32">
        <v>33.375794399999997</v>
      </c>
      <c r="H7" s="32">
        <v>11.634058800000002</v>
      </c>
      <c r="I7" s="32">
        <v>84.089607200000003</v>
      </c>
      <c r="J7" s="43">
        <f t="shared" si="0"/>
        <v>352.90848299999999</v>
      </c>
      <c r="K7" s="17">
        <v>249.42</v>
      </c>
    </row>
    <row r="8" spans="1:11" ht="15.75" thickBot="1" x14ac:dyDescent="0.3">
      <c r="A8" s="48"/>
      <c r="B8" s="25">
        <v>2016</v>
      </c>
      <c r="C8" s="27">
        <v>2014</v>
      </c>
      <c r="D8" s="9">
        <v>32.038121399999994</v>
      </c>
      <c r="E8" s="9">
        <v>32.986800000000002</v>
      </c>
      <c r="F8" s="9">
        <v>155.7389464</v>
      </c>
      <c r="G8" s="9">
        <v>34.749187199999994</v>
      </c>
      <c r="H8" s="9">
        <v>11.650256400000002</v>
      </c>
      <c r="I8" s="9">
        <v>86.708878799999994</v>
      </c>
      <c r="J8" s="59">
        <f>D8+F8+E8+G8+H8+I8</f>
        <v>353.87219019999998</v>
      </c>
      <c r="K8" s="18">
        <v>249.42</v>
      </c>
    </row>
    <row r="9" spans="1:11" ht="16.899999999999999" customHeight="1" x14ac:dyDescent="0.25">
      <c r="A9" s="46" t="s">
        <v>0</v>
      </c>
      <c r="B9" s="21">
        <v>2011</v>
      </c>
      <c r="C9" s="28">
        <v>2008</v>
      </c>
      <c r="D9" s="8">
        <v>1.5363953999999997</v>
      </c>
      <c r="E9" s="8">
        <v>1.4030631999999998</v>
      </c>
      <c r="F9" s="8">
        <v>6.4562170000000005</v>
      </c>
      <c r="G9" s="8">
        <v>1.5664895999999997</v>
      </c>
      <c r="H9" s="8">
        <v>0.64348944000000008</v>
      </c>
      <c r="I9" s="15">
        <v>3.3032944</v>
      </c>
      <c r="J9" s="57">
        <f t="shared" ref="J9:J14" si="1">D9+E9+F9+G9+H9+I9</f>
        <v>14.908949040000001</v>
      </c>
      <c r="K9" s="58"/>
    </row>
    <row r="10" spans="1:11" ht="16.899999999999999" customHeight="1" x14ac:dyDescent="0.25">
      <c r="A10" s="49"/>
      <c r="B10" s="21">
        <v>2012</v>
      </c>
      <c r="C10" s="28">
        <v>2009</v>
      </c>
      <c r="D10" s="8">
        <v>1.5795203999999998</v>
      </c>
      <c r="E10" s="8">
        <v>1.3954864000000002</v>
      </c>
      <c r="F10" s="8">
        <v>6.2703961999999995</v>
      </c>
      <c r="G10" s="8">
        <v>1.6710407999999999</v>
      </c>
      <c r="H10" s="8">
        <v>0.66230708000000005</v>
      </c>
      <c r="I10" s="15">
        <v>3.4373697999999995</v>
      </c>
      <c r="J10" s="11">
        <f t="shared" si="1"/>
        <v>15.016120679999998</v>
      </c>
      <c r="K10" s="17"/>
    </row>
    <row r="11" spans="1:11" ht="16.899999999999999" customHeight="1" x14ac:dyDescent="0.25">
      <c r="A11" s="49"/>
      <c r="B11" s="21">
        <v>2013</v>
      </c>
      <c r="C11" s="28">
        <v>2010</v>
      </c>
      <c r="D11" s="8">
        <v>1.6624307999999999</v>
      </c>
      <c r="E11" s="8">
        <v>1.4119336</v>
      </c>
      <c r="F11" s="8">
        <v>6.5195650000000001</v>
      </c>
      <c r="G11" s="8">
        <v>1.7391816</v>
      </c>
      <c r="H11" s="8">
        <v>0.67971644000000009</v>
      </c>
      <c r="I11" s="15">
        <v>3.5963542000000004</v>
      </c>
      <c r="J11" s="11">
        <f t="shared" si="1"/>
        <v>15.609181640000001</v>
      </c>
      <c r="K11" s="61">
        <v>13</v>
      </c>
    </row>
    <row r="12" spans="1:11" ht="16.899999999999999" customHeight="1" x14ac:dyDescent="0.25">
      <c r="A12" s="49"/>
      <c r="B12" s="21">
        <v>2014</v>
      </c>
      <c r="C12" s="28">
        <v>2011</v>
      </c>
      <c r="D12" s="8">
        <v>1.7313341999999996</v>
      </c>
      <c r="E12" s="8">
        <v>1.4444584</v>
      </c>
      <c r="F12" s="8">
        <v>6.9249921999999993</v>
      </c>
      <c r="G12" s="8">
        <v>1.7982431999999999</v>
      </c>
      <c r="H12" s="8">
        <v>0.69588139999999998</v>
      </c>
      <c r="I12" s="15">
        <v>3.753317</v>
      </c>
      <c r="J12" s="11">
        <f t="shared" si="1"/>
        <v>16.348226399999998</v>
      </c>
      <c r="K12" s="17">
        <v>13.02</v>
      </c>
    </row>
    <row r="13" spans="1:11" ht="16.899999999999999" customHeight="1" x14ac:dyDescent="0.25">
      <c r="A13" s="49"/>
      <c r="B13" s="54">
        <v>2015</v>
      </c>
      <c r="C13" s="33">
        <v>2013</v>
      </c>
      <c r="D13" s="34">
        <v>1.8222486</v>
      </c>
      <c r="E13" s="34">
        <v>1.6218664000000003</v>
      </c>
      <c r="F13" s="34">
        <v>6.8848718</v>
      </c>
      <c r="G13" s="34">
        <v>2.2404095999999996</v>
      </c>
      <c r="H13" s="34">
        <v>0.74049416000000001</v>
      </c>
      <c r="I13" s="35">
        <v>4.079299999999999</v>
      </c>
      <c r="J13" s="43">
        <f t="shared" si="1"/>
        <v>17.389190559999999</v>
      </c>
      <c r="K13" s="17">
        <v>13.02</v>
      </c>
    </row>
    <row r="14" spans="1:11" ht="16.899999999999999" customHeight="1" thickBot="1" x14ac:dyDescent="0.3">
      <c r="A14" s="50"/>
      <c r="B14" s="25">
        <v>2016</v>
      </c>
      <c r="C14" s="29">
        <v>2014</v>
      </c>
      <c r="D14" s="19">
        <v>1.8829961999999998</v>
      </c>
      <c r="E14" s="19">
        <v>1.7068128</v>
      </c>
      <c r="F14" s="19">
        <v>6.820468</v>
      </c>
      <c r="G14" s="19">
        <v>2.4606504</v>
      </c>
      <c r="H14" s="19">
        <v>0.76786076000000003</v>
      </c>
      <c r="I14" s="20">
        <v>4.2114981999999994</v>
      </c>
      <c r="J14" s="59">
        <f t="shared" si="1"/>
        <v>17.850286359999998</v>
      </c>
      <c r="K14" s="18">
        <v>13.02</v>
      </c>
    </row>
    <row r="15" spans="1:11" ht="13.9" customHeight="1" x14ac:dyDescent="0.25">
      <c r="A15" s="46" t="s">
        <v>12</v>
      </c>
      <c r="B15" s="21">
        <v>2011</v>
      </c>
      <c r="C15" s="28">
        <v>2008</v>
      </c>
      <c r="D15" s="3">
        <v>15.456068999999998</v>
      </c>
      <c r="E15" s="3">
        <v>12.6202384</v>
      </c>
      <c r="F15" s="3">
        <v>60.424489799999996</v>
      </c>
      <c r="G15" s="3">
        <v>14.654296799999997</v>
      </c>
      <c r="H15" s="3">
        <v>4.8485128800000004</v>
      </c>
      <c r="I15" s="5">
        <v>22.649862000000002</v>
      </c>
      <c r="J15" s="57">
        <f>D15+F15+E15+G15+H15+I15</f>
        <v>130.65346887999999</v>
      </c>
      <c r="K15" s="58"/>
    </row>
    <row r="16" spans="1:11" ht="13.9" customHeight="1" x14ac:dyDescent="0.25">
      <c r="A16" s="47"/>
      <c r="B16" s="21">
        <v>2012</v>
      </c>
      <c r="C16" s="1">
        <v>2009</v>
      </c>
      <c r="D16" s="3">
        <v>16.224756599999999</v>
      </c>
      <c r="E16" s="3">
        <v>13.025812800000001</v>
      </c>
      <c r="F16" s="3">
        <v>59.019220000000004</v>
      </c>
      <c r="G16" s="3">
        <v>15.711134400000001</v>
      </c>
      <c r="H16" s="3">
        <v>4.9034677600000007</v>
      </c>
      <c r="I16" s="5">
        <v>23.3680354</v>
      </c>
      <c r="J16" s="11">
        <f>D16+E16+F16+G16+H16+I16</f>
        <v>132.25242696000001</v>
      </c>
      <c r="K16" s="17"/>
    </row>
    <row r="17" spans="1:11" ht="13.9" customHeight="1" x14ac:dyDescent="0.25">
      <c r="A17" s="47"/>
      <c r="B17" s="21">
        <v>2013</v>
      </c>
      <c r="C17" s="1">
        <v>2010</v>
      </c>
      <c r="D17" s="3">
        <v>17.750732999999997</v>
      </c>
      <c r="E17" s="3">
        <v>13.048728000000001</v>
      </c>
      <c r="F17" s="3">
        <v>59.555566400000004</v>
      </c>
      <c r="G17" s="3">
        <v>16.417439999999999</v>
      </c>
      <c r="H17" s="3">
        <v>4.9612888400000008</v>
      </c>
      <c r="I17" s="5">
        <v>24.393925199999998</v>
      </c>
      <c r="J17" s="11">
        <f>D17+E17+F17+G17+H17+I17</f>
        <v>136.12768144</v>
      </c>
      <c r="K17" s="17">
        <v>101.38</v>
      </c>
    </row>
    <row r="18" spans="1:11" ht="13.9" customHeight="1" x14ac:dyDescent="0.25">
      <c r="A18" s="47"/>
      <c r="B18" s="21">
        <v>2014</v>
      </c>
      <c r="C18" s="1">
        <v>2011</v>
      </c>
      <c r="D18" s="3">
        <v>18.087356400000001</v>
      </c>
      <c r="E18" s="3">
        <v>13.278742400000001</v>
      </c>
      <c r="F18" s="3">
        <v>60.0243416</v>
      </c>
      <c r="G18" s="3">
        <v>17.024903999999999</v>
      </c>
      <c r="H18" s="3">
        <v>4.9704865200000006</v>
      </c>
      <c r="I18" s="5">
        <v>25.318518399999995</v>
      </c>
      <c r="J18" s="11">
        <f>D18+E18+F18+G18+H18+I18</f>
        <v>138.70434932000001</v>
      </c>
      <c r="K18" s="17">
        <v>101.54</v>
      </c>
    </row>
    <row r="19" spans="1:11" ht="13.9" customHeight="1" x14ac:dyDescent="0.25">
      <c r="A19" s="47"/>
      <c r="B19" s="54">
        <v>2015</v>
      </c>
      <c r="C19" s="31">
        <v>2013</v>
      </c>
      <c r="D19" s="32">
        <v>19.515628800000002</v>
      </c>
      <c r="E19" s="32">
        <v>15.0746904</v>
      </c>
      <c r="F19" s="32">
        <v>59.451042199999996</v>
      </c>
      <c r="G19" s="32">
        <v>20.7280944</v>
      </c>
      <c r="H19" s="32">
        <v>5.0475250799999998</v>
      </c>
      <c r="I19" s="36">
        <v>27.014279800000001</v>
      </c>
      <c r="J19" s="43">
        <f>D19+E19+F19+G19+H19+I19</f>
        <v>146.83126068000001</v>
      </c>
      <c r="K19" s="17">
        <v>101.54</v>
      </c>
    </row>
    <row r="20" spans="1:11" ht="13.9" customHeight="1" thickBot="1" x14ac:dyDescent="0.3">
      <c r="A20" s="48"/>
      <c r="B20" s="55">
        <v>2016</v>
      </c>
      <c r="C20" s="37">
        <v>2014</v>
      </c>
      <c r="D20" s="30">
        <v>20.190048600000001</v>
      </c>
      <c r="E20" s="30">
        <v>15.197644000000002</v>
      </c>
      <c r="F20" s="30">
        <v>59.597798399999995</v>
      </c>
      <c r="G20" s="30">
        <v>22.059647999999996</v>
      </c>
      <c r="H20" s="30">
        <v>5.0718201199999999</v>
      </c>
      <c r="I20" s="38">
        <v>27.686678399999998</v>
      </c>
      <c r="J20" s="60">
        <f t="shared" ref="J20:J24" si="2">D20+E20+F20+G20+H20+I20</f>
        <v>149.80363752</v>
      </c>
      <c r="K20" s="18">
        <v>101.54</v>
      </c>
    </row>
    <row r="21" spans="1:11" ht="13.9" customHeight="1" x14ac:dyDescent="0.25">
      <c r="A21" s="46" t="s">
        <v>13</v>
      </c>
      <c r="B21" s="21">
        <v>2011</v>
      </c>
      <c r="C21" s="28">
        <v>2008</v>
      </c>
      <c r="D21" s="3">
        <v>4.3747103999999997</v>
      </c>
      <c r="E21" s="3">
        <v>3.9169591999999995</v>
      </c>
      <c r="F21" s="3">
        <v>17.930651400000002</v>
      </c>
      <c r="G21" s="3">
        <v>4.6913255999999999</v>
      </c>
      <c r="H21" s="3">
        <v>1.43592472</v>
      </c>
      <c r="I21" s="5">
        <v>9.7508987999999999</v>
      </c>
      <c r="J21" s="57">
        <f t="shared" si="2"/>
        <v>42.100470120000004</v>
      </c>
      <c r="K21" s="58"/>
    </row>
    <row r="22" spans="1:11" ht="13.9" customHeight="1" x14ac:dyDescent="0.25">
      <c r="A22" s="51"/>
      <c r="B22" s="21">
        <v>2012</v>
      </c>
      <c r="C22" s="10">
        <v>2009</v>
      </c>
      <c r="D22" s="4">
        <v>4.3663337999999996</v>
      </c>
      <c r="E22" s="4">
        <v>3.8105760000000002</v>
      </c>
      <c r="F22" s="4">
        <v>18.627479399999999</v>
      </c>
      <c r="G22" s="4">
        <v>3.7177919999999998</v>
      </c>
      <c r="H22" s="4">
        <v>1.4403080000000001</v>
      </c>
      <c r="I22" s="6">
        <v>10.0667016</v>
      </c>
      <c r="J22" s="11">
        <f t="shared" si="2"/>
        <v>42.029190800000002</v>
      </c>
      <c r="K22" s="17"/>
    </row>
    <row r="23" spans="1:11" ht="13.9" customHeight="1" x14ac:dyDescent="0.25">
      <c r="A23" s="51"/>
      <c r="B23" s="21">
        <v>2013</v>
      </c>
      <c r="C23" s="10">
        <v>2010</v>
      </c>
      <c r="D23" s="4">
        <v>4.4899541999999997</v>
      </c>
      <c r="E23" s="4">
        <v>3.8552976000000005</v>
      </c>
      <c r="F23" s="4">
        <v>19.155379400000001</v>
      </c>
      <c r="G23" s="4">
        <v>3.6562968000000002</v>
      </c>
      <c r="H23" s="4">
        <v>1.4447749200000002</v>
      </c>
      <c r="I23" s="6">
        <v>10.463512799999998</v>
      </c>
      <c r="J23" s="11">
        <f t="shared" si="2"/>
        <v>43.065215719999998</v>
      </c>
      <c r="K23" s="17">
        <v>32.97</v>
      </c>
    </row>
    <row r="24" spans="1:11" ht="13.9" customHeight="1" x14ac:dyDescent="0.25">
      <c r="A24" s="51"/>
      <c r="B24" s="54">
        <v>2014</v>
      </c>
      <c r="C24" s="39">
        <v>2011</v>
      </c>
      <c r="D24" s="40">
        <v>4.5472104</v>
      </c>
      <c r="E24" s="40">
        <v>4.0681256000000001</v>
      </c>
      <c r="F24" s="40">
        <v>19.286298599999999</v>
      </c>
      <c r="G24" s="40">
        <v>3.9792167999999997</v>
      </c>
      <c r="H24" s="40">
        <v>1.43231324</v>
      </c>
      <c r="I24" s="41">
        <v>10.840468999999999</v>
      </c>
      <c r="J24" s="43">
        <f t="shared" si="2"/>
        <v>44.153633639999995</v>
      </c>
      <c r="K24" s="17">
        <v>32.97</v>
      </c>
    </row>
    <row r="25" spans="1:11" ht="13.9" customHeight="1" x14ac:dyDescent="0.25">
      <c r="A25" s="51"/>
      <c r="B25" s="54">
        <v>2015</v>
      </c>
      <c r="C25" s="39">
        <v>2013</v>
      </c>
      <c r="D25" s="40">
        <v>4.2492545999999995</v>
      </c>
      <c r="E25" s="40">
        <v>4.9513464000000003</v>
      </c>
      <c r="F25" s="40">
        <v>16.835786799999997</v>
      </c>
      <c r="G25" s="40">
        <v>5.0532767999999999</v>
      </c>
      <c r="H25" s="40">
        <v>1.4172322000000002</v>
      </c>
      <c r="I25" s="41">
        <v>11.4349638</v>
      </c>
      <c r="J25" s="43">
        <f>D25+E25+F25+G25+H25+I25</f>
        <v>43.941860599999991</v>
      </c>
      <c r="K25" s="17">
        <v>32.97</v>
      </c>
    </row>
    <row r="26" spans="1:11" ht="13.9" customHeight="1" thickBot="1" x14ac:dyDescent="0.3">
      <c r="A26" s="51"/>
      <c r="B26" s="25">
        <v>2016</v>
      </c>
      <c r="C26" s="27">
        <v>2014</v>
      </c>
      <c r="D26" s="9">
        <v>3.9482489999999997</v>
      </c>
      <c r="E26" s="9">
        <v>4.7353151999999996</v>
      </c>
      <c r="F26" s="9">
        <v>15.915129200000001</v>
      </c>
      <c r="G26" s="9">
        <v>6.4029888000000001</v>
      </c>
      <c r="H26" s="9">
        <v>1.4089579600000002</v>
      </c>
      <c r="I26" s="64">
        <v>11.678711</v>
      </c>
      <c r="J26" s="59">
        <f t="shared" ref="J26:J30" si="3">D26+E26+F26+G26+H26+I26</f>
        <v>44.08935116</v>
      </c>
      <c r="K26" s="18">
        <v>32.97</v>
      </c>
    </row>
    <row r="27" spans="1:11" x14ac:dyDescent="0.25">
      <c r="A27" s="46" t="s">
        <v>1</v>
      </c>
      <c r="B27" s="26">
        <v>2011</v>
      </c>
      <c r="C27" s="28">
        <v>2008</v>
      </c>
      <c r="D27" s="62">
        <v>4.7390579999999991</v>
      </c>
      <c r="E27" s="62">
        <v>3.8098983999999998</v>
      </c>
      <c r="F27" s="62">
        <v>16.892800000000001</v>
      </c>
      <c r="G27" s="62">
        <v>4.591267199999999</v>
      </c>
      <c r="H27" s="62">
        <v>2.9386397200000003</v>
      </c>
      <c r="I27" s="63">
        <v>12.612834599999999</v>
      </c>
      <c r="J27" s="57">
        <f t="shared" si="3"/>
        <v>45.584497919999997</v>
      </c>
      <c r="K27" s="58"/>
    </row>
    <row r="28" spans="1:11" x14ac:dyDescent="0.25">
      <c r="A28" s="47"/>
      <c r="B28" s="21">
        <v>2012</v>
      </c>
      <c r="C28" s="1">
        <v>2009</v>
      </c>
      <c r="D28" s="3">
        <v>4.9574981999999999</v>
      </c>
      <c r="E28" s="3">
        <v>3.7114000000000003</v>
      </c>
      <c r="F28" s="3">
        <v>17.8398526</v>
      </c>
      <c r="G28" s="3">
        <v>3.7570104</v>
      </c>
      <c r="H28" s="3">
        <v>3.0050947600000004</v>
      </c>
      <c r="I28" s="3">
        <v>13.131013999999999</v>
      </c>
      <c r="J28" s="11">
        <f t="shared" si="3"/>
        <v>46.401869959999999</v>
      </c>
      <c r="K28" s="17"/>
    </row>
    <row r="29" spans="1:11" x14ac:dyDescent="0.25">
      <c r="A29" s="47"/>
      <c r="B29" s="21">
        <v>2013</v>
      </c>
      <c r="C29" s="1">
        <v>2010</v>
      </c>
      <c r="D29" s="3">
        <v>5.4700301999999992</v>
      </c>
      <c r="E29" s="3">
        <v>3.8698352000000003</v>
      </c>
      <c r="F29" s="3">
        <v>18.885094599999999</v>
      </c>
      <c r="G29" s="3">
        <v>3.9667680000000001</v>
      </c>
      <c r="H29" s="3">
        <v>3.07627308</v>
      </c>
      <c r="I29" s="3">
        <v>13.793088000000001</v>
      </c>
      <c r="J29" s="11">
        <f t="shared" si="3"/>
        <v>49.061089080000002</v>
      </c>
      <c r="K29" s="17">
        <v>36.130000000000003</v>
      </c>
    </row>
    <row r="30" spans="1:11" x14ac:dyDescent="0.25">
      <c r="A30" s="47"/>
      <c r="B30" s="21">
        <v>2014</v>
      </c>
      <c r="C30" s="1">
        <v>2011</v>
      </c>
      <c r="D30" s="3">
        <v>5.695398</v>
      </c>
      <c r="E30" s="3">
        <v>3.8345384</v>
      </c>
      <c r="F30" s="3">
        <v>21.871952799999999</v>
      </c>
      <c r="G30" s="3">
        <v>4.5207863999999995</v>
      </c>
      <c r="H30" s="3">
        <v>3.1234569200000006</v>
      </c>
      <c r="I30" s="3">
        <v>14.337114999999999</v>
      </c>
      <c r="J30" s="11">
        <f t="shared" si="3"/>
        <v>53.383247519999998</v>
      </c>
      <c r="K30" s="17">
        <v>36.17</v>
      </c>
    </row>
    <row r="31" spans="1:11" x14ac:dyDescent="0.25">
      <c r="A31" s="47"/>
      <c r="B31" s="54">
        <v>2015</v>
      </c>
      <c r="C31" s="31">
        <v>2013</v>
      </c>
      <c r="D31" s="32">
        <v>6.0706889999999998</v>
      </c>
      <c r="E31" s="32">
        <v>4.6846800000000002</v>
      </c>
      <c r="F31" s="32">
        <v>19.068803799999998</v>
      </c>
      <c r="G31" s="32">
        <v>6.0460919999999998</v>
      </c>
      <c r="H31" s="32">
        <v>3.2500423200000004</v>
      </c>
      <c r="I31" s="32">
        <v>15.294414800000002</v>
      </c>
      <c r="J31" s="43">
        <f>D31+E31+F31+G31+H31+I31</f>
        <v>54.414721920000005</v>
      </c>
      <c r="K31" s="17">
        <v>36.17</v>
      </c>
    </row>
    <row r="32" spans="1:11" ht="15.75" thickBot="1" x14ac:dyDescent="0.3">
      <c r="A32" s="48"/>
      <c r="B32" s="25">
        <v>2016</v>
      </c>
      <c r="C32" s="27">
        <v>2014</v>
      </c>
      <c r="D32" s="9">
        <v>6.1303877999999994</v>
      </c>
      <c r="E32" s="9">
        <v>4.9236880000000003</v>
      </c>
      <c r="F32" s="9">
        <v>18.3941476</v>
      </c>
      <c r="G32" s="9">
        <v>6.6616056000000006</v>
      </c>
      <c r="H32" s="9">
        <v>3.3007846000000005</v>
      </c>
      <c r="I32" s="9">
        <v>15.509209800000001</v>
      </c>
      <c r="J32" s="59">
        <f>D32+E32+F32+G32+H32+I32</f>
        <v>54.919823399999999</v>
      </c>
      <c r="K32" s="18">
        <v>36.17</v>
      </c>
    </row>
    <row r="33" spans="1:11" x14ac:dyDescent="0.25">
      <c r="A33" s="46" t="s">
        <v>8</v>
      </c>
      <c r="B33" s="21">
        <v>2011</v>
      </c>
      <c r="C33" s="1">
        <v>2008</v>
      </c>
      <c r="D33" s="11">
        <f t="shared" ref="D33:I33" si="4">D3+D9+D15+D21+D27</f>
        <v>55.589573999999992</v>
      </c>
      <c r="E33" s="11">
        <f t="shared" si="4"/>
        <v>47.0964648</v>
      </c>
      <c r="F33" s="11">
        <f t="shared" si="4"/>
        <v>269.28179000000006</v>
      </c>
      <c r="G33" s="11">
        <f t="shared" si="4"/>
        <v>49.814668799999986</v>
      </c>
      <c r="H33" s="11">
        <f t="shared" si="4"/>
        <v>21.456798880000001</v>
      </c>
      <c r="I33" s="11">
        <f t="shared" si="4"/>
        <v>117.60809619999999</v>
      </c>
      <c r="J33" s="57"/>
      <c r="K33" s="58"/>
    </row>
    <row r="34" spans="1:11" x14ac:dyDescent="0.25">
      <c r="A34" s="47"/>
      <c r="B34" s="21">
        <v>2012</v>
      </c>
      <c r="C34" s="1">
        <v>2009</v>
      </c>
      <c r="D34" s="3">
        <f t="shared" ref="D34:G38" si="5">D4+D10+D16+D22+D28</f>
        <v>56.958713399999993</v>
      </c>
      <c r="E34" s="3">
        <f t="shared" si="5"/>
        <v>49.691488</v>
      </c>
      <c r="F34" s="3">
        <f t="shared" si="5"/>
        <v>249.18886020000002</v>
      </c>
      <c r="G34" s="3">
        <f t="shared" si="5"/>
        <v>51.689102400000003</v>
      </c>
      <c r="H34" s="3">
        <f>H4+H10+H16+H22++H28</f>
        <v>21.630177120000006</v>
      </c>
      <c r="I34" s="3">
        <f>I4+I10+I16+I22+I28</f>
        <v>122.04586919999998</v>
      </c>
      <c r="J34" s="44"/>
      <c r="K34" s="17"/>
    </row>
    <row r="35" spans="1:11" x14ac:dyDescent="0.25">
      <c r="A35" s="47"/>
      <c r="B35" s="21">
        <v>2013</v>
      </c>
      <c r="C35" s="1">
        <v>2010</v>
      </c>
      <c r="D35" s="3">
        <f t="shared" si="5"/>
        <v>60.826315199999989</v>
      </c>
      <c r="E35" s="3">
        <f t="shared" si="5"/>
        <v>51.599732799999998</v>
      </c>
      <c r="F35" s="3">
        <f t="shared" si="5"/>
        <v>266.71936340000002</v>
      </c>
      <c r="G35" s="3">
        <f t="shared" si="5"/>
        <v>53.770017599999996</v>
      </c>
      <c r="H35" s="3">
        <f>H5+H11+H17+H23+H29</f>
        <v>21.791818560000003</v>
      </c>
      <c r="I35" s="3">
        <f>I5+I11+I17+I23+I29</f>
        <v>127.47949680000001</v>
      </c>
      <c r="J35" s="42"/>
      <c r="K35" s="17"/>
    </row>
    <row r="36" spans="1:11" x14ac:dyDescent="0.25">
      <c r="A36" s="47"/>
      <c r="B36" s="54">
        <v>2014</v>
      </c>
      <c r="C36" s="31">
        <v>2011</v>
      </c>
      <c r="D36" s="32">
        <f t="shared" si="5"/>
        <v>61.465793399999995</v>
      </c>
      <c r="E36" s="32">
        <f t="shared" si="5"/>
        <v>51.577618399999999</v>
      </c>
      <c r="F36" s="32">
        <f t="shared" si="5"/>
        <v>272.21374659999998</v>
      </c>
      <c r="G36" s="32">
        <f t="shared" si="5"/>
        <v>56.155975199999993</v>
      </c>
      <c r="H36" s="32">
        <f>H6+H12+H18+H24+H30</f>
        <v>21.83600972</v>
      </c>
      <c r="I36" s="32">
        <f>I6+I12+I18+I24+I30</f>
        <v>132.73175799999999</v>
      </c>
      <c r="J36" s="45"/>
      <c r="K36" s="17"/>
    </row>
    <row r="37" spans="1:11" x14ac:dyDescent="0.25">
      <c r="A37" s="52"/>
      <c r="B37" s="54">
        <v>2015</v>
      </c>
      <c r="C37" s="31">
        <v>2013</v>
      </c>
      <c r="D37" s="32">
        <f t="shared" si="5"/>
        <v>63.093862200000004</v>
      </c>
      <c r="E37" s="32">
        <f t="shared" si="5"/>
        <v>59.228030400000002</v>
      </c>
      <c r="F37" s="32">
        <f t="shared" si="5"/>
        <v>261.71803879999999</v>
      </c>
      <c r="G37" s="32">
        <f t="shared" si="5"/>
        <v>67.443667199999993</v>
      </c>
      <c r="H37" s="32">
        <f>H7+H13+H19+H25+H31</f>
        <v>22.089352560000002</v>
      </c>
      <c r="I37" s="32">
        <f>I7+I13+I19+I25+I31</f>
        <v>141.91256560000002</v>
      </c>
      <c r="J37" s="45"/>
      <c r="K37" s="17"/>
    </row>
    <row r="38" spans="1:11" ht="15.75" thickBot="1" x14ac:dyDescent="0.3">
      <c r="A38" s="53"/>
      <c r="B38" s="25">
        <v>2016</v>
      </c>
      <c r="C38" s="27">
        <v>2014</v>
      </c>
      <c r="D38" s="9">
        <f t="shared" si="5"/>
        <v>64.189802999999998</v>
      </c>
      <c r="E38" s="9">
        <f t="shared" si="5"/>
        <v>59.550260000000009</v>
      </c>
      <c r="F38" s="30">
        <f t="shared" si="5"/>
        <v>256.46648959999999</v>
      </c>
      <c r="G38" s="9">
        <f t="shared" si="5"/>
        <v>72.334079999999986</v>
      </c>
      <c r="H38" s="30">
        <f>H8+H14+H20+H26+H32</f>
        <v>22.199679839999998</v>
      </c>
      <c r="I38" s="30">
        <f>I8+I14+I20+I26+I32</f>
        <v>145.79497619999998</v>
      </c>
      <c r="J38" s="56"/>
      <c r="K38" s="18"/>
    </row>
    <row r="39" spans="1:11" x14ac:dyDescent="0.25">
      <c r="A39" s="2"/>
      <c r="B39" s="12"/>
      <c r="C39" s="2"/>
      <c r="D39" s="2"/>
      <c r="E39" s="2"/>
      <c r="F39" s="2"/>
      <c r="G39" s="2"/>
      <c r="H39" s="2"/>
      <c r="I39" s="2"/>
      <c r="J39" s="2"/>
    </row>
    <row r="40" spans="1:11" x14ac:dyDescent="0.25">
      <c r="A40" s="2"/>
      <c r="B40" s="12"/>
      <c r="C40" s="2"/>
      <c r="D40" s="66"/>
      <c r="E40" s="66"/>
      <c r="F40" s="66"/>
      <c r="G40" s="66"/>
      <c r="H40" s="66"/>
      <c r="I40" s="66"/>
      <c r="J40" s="2"/>
    </row>
    <row r="41" spans="1:11" x14ac:dyDescent="0.25">
      <c r="A41" s="2"/>
      <c r="B41" s="12"/>
      <c r="C41" s="2"/>
      <c r="D41" s="22"/>
      <c r="E41" s="22"/>
      <c r="F41" s="22"/>
      <c r="G41" s="22"/>
      <c r="H41" s="22"/>
      <c r="I41" s="22"/>
      <c r="J41" s="2"/>
    </row>
    <row r="42" spans="1:11" x14ac:dyDescent="0.25">
      <c r="A42" s="2"/>
      <c r="B42" s="12"/>
      <c r="C42" s="2"/>
      <c r="D42" s="66"/>
      <c r="E42" s="66"/>
      <c r="F42" s="66"/>
      <c r="G42" s="66"/>
      <c r="H42" s="66"/>
      <c r="I42" s="66"/>
      <c r="J42" s="2"/>
    </row>
    <row r="43" spans="1:11" ht="20.45" customHeight="1" x14ac:dyDescent="0.25">
      <c r="A43" s="2"/>
      <c r="B43" s="2"/>
      <c r="C43" s="2"/>
      <c r="D43" s="23"/>
      <c r="E43" s="23"/>
      <c r="F43" s="23"/>
      <c r="G43" s="23"/>
      <c r="H43" s="23"/>
      <c r="I43" s="23"/>
      <c r="J43" s="24"/>
    </row>
    <row r="44" spans="1:11" x14ac:dyDescent="0.25">
      <c r="A44" s="12"/>
      <c r="B44" s="12"/>
      <c r="C44" s="12"/>
      <c r="D44" s="13"/>
      <c r="E44" s="13"/>
      <c r="F44" s="13"/>
      <c r="G44" s="13"/>
      <c r="H44" s="13"/>
      <c r="I44" s="13"/>
      <c r="J44" s="7"/>
    </row>
    <row r="45" spans="1:11" x14ac:dyDescent="0.25">
      <c r="A45" s="12"/>
      <c r="B45" s="12"/>
      <c r="C45" s="12"/>
      <c r="D45" s="13"/>
      <c r="E45" s="13"/>
      <c r="F45" s="13"/>
      <c r="G45" s="13"/>
      <c r="H45" s="13"/>
      <c r="I45" s="13"/>
      <c r="J45" s="7"/>
    </row>
    <row r="46" spans="1:11" x14ac:dyDescent="0.25">
      <c r="A46" s="12"/>
      <c r="B46" s="12"/>
      <c r="C46" s="12"/>
      <c r="D46" s="13"/>
      <c r="E46" s="13"/>
      <c r="F46" s="13"/>
      <c r="G46" s="13"/>
      <c r="H46" s="13"/>
      <c r="I46" s="13"/>
      <c r="J46" s="7"/>
    </row>
    <row r="47" spans="1:11" x14ac:dyDescent="0.25">
      <c r="A47" s="12"/>
      <c r="B47" s="12"/>
      <c r="C47" s="12"/>
      <c r="D47" s="13"/>
      <c r="E47" s="13"/>
      <c r="F47" s="13"/>
      <c r="G47" s="13"/>
      <c r="H47" s="13"/>
      <c r="I47" s="13"/>
      <c r="J47" s="7"/>
    </row>
    <row r="48" spans="1:11" x14ac:dyDescent="0.25">
      <c r="A48" s="12"/>
      <c r="B48" s="12"/>
      <c r="C48" s="12"/>
      <c r="D48" s="13"/>
      <c r="E48" s="13"/>
      <c r="F48" s="13"/>
      <c r="G48" s="13"/>
      <c r="H48" s="13"/>
      <c r="I48" s="13"/>
      <c r="J48" s="7"/>
    </row>
    <row r="49" spans="1:10" x14ac:dyDescent="0.25">
      <c r="A49" s="14"/>
      <c r="B49" s="14"/>
      <c r="C49" s="14"/>
      <c r="D49" s="7"/>
      <c r="E49" s="7"/>
      <c r="F49" s="7"/>
      <c r="G49" s="7"/>
      <c r="H49" s="7"/>
      <c r="I49" s="7"/>
      <c r="J49" s="2"/>
    </row>
  </sheetData>
  <mergeCells count="3">
    <mergeCell ref="D40:I40"/>
    <mergeCell ref="D42:I42"/>
    <mergeCell ref="B1:K1"/>
  </mergeCells>
  <pageMargins left="0.7" right="0.7" top="0.75" bottom="0.75" header="0.3" footer="0.3"/>
  <pageSetup paperSize="8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nummer xmlns="e58823c3-9226-4bb7-a434-941750dd95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1" ma:contentTypeDescription="Een nieuw document maken." ma:contentTypeScope="" ma:versionID="39e1ef5a9b81dc345fd73ffc4c154fbd">
  <xsd:schema xmlns:xsd="http://www.w3.org/2001/XMLSchema" xmlns:xs="http://www.w3.org/2001/XMLSchema" xmlns:p="http://schemas.microsoft.com/office/2006/metadata/properties" xmlns:ns1="e58823c3-9226-4bb7-a434-941750dd9581" targetNamespace="http://schemas.microsoft.com/office/2006/metadata/properties" ma:root="true" ma:fieldsID="c933c5b0a94c43826bee38188868447e" ns1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1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dossiernummer" ma:index="0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23957-DAB3-47FC-B968-B955FAE5989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58823c3-9226-4bb7-a434-941750dd958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1D653E-4489-4D4E-9BB6-759BE291D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C07852-FBC5-4A79-B3CF-E6AA1E19BE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Martens, Jessy</dc:creator>
  <cp:lastModifiedBy>Wouters, Wim</cp:lastModifiedBy>
  <cp:lastPrinted>2016-12-23T14:37:03Z</cp:lastPrinted>
  <dcterms:created xsi:type="dcterms:W3CDTF">2016-12-08T12:47:28Z</dcterms:created>
  <dcterms:modified xsi:type="dcterms:W3CDTF">2016-12-23T14:44:55Z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</Properties>
</file>