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vandeurzen.vo.proximuscloudsharepoint.be/sec/SV/PV 2016-2017/SV 164 Diensten Maatschappelijk Werk (DMW's) - Subsidiëring/"/>
    </mc:Choice>
  </mc:AlternateContent>
  <bookViews>
    <workbookView xWindow="0" yWindow="0" windowWidth="19200" windowHeight="1159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G41" i="1" l="1"/>
  <c r="F41" i="1"/>
  <c r="E41" i="1"/>
  <c r="D41" i="1"/>
  <c r="C41" i="1"/>
  <c r="B41" i="1"/>
  <c r="G35" i="1"/>
  <c r="F35" i="1"/>
  <c r="E35" i="1"/>
  <c r="D35" i="1"/>
  <c r="C35" i="1"/>
  <c r="B35" i="1"/>
  <c r="G21" i="1"/>
  <c r="F21" i="1"/>
  <c r="E21" i="1"/>
  <c r="D21" i="1"/>
  <c r="C21" i="1"/>
  <c r="B21" i="1"/>
  <c r="G17" i="1"/>
  <c r="G43" i="1" s="1"/>
  <c r="F17" i="1"/>
  <c r="E17" i="1"/>
  <c r="D17" i="1"/>
  <c r="D43" i="1" s="1"/>
  <c r="C17" i="1"/>
  <c r="C43" i="1" s="1"/>
  <c r="B17" i="1"/>
  <c r="G9" i="1"/>
  <c r="F9" i="1"/>
  <c r="F43" i="1" s="1"/>
  <c r="E9" i="1"/>
  <c r="D9" i="1"/>
  <c r="C9" i="1"/>
  <c r="B9" i="1"/>
  <c r="B43" i="1" s="1"/>
  <c r="E43" i="1" l="1"/>
</calcChain>
</file>

<file path=xl/sharedStrings.xml><?xml version="1.0" encoding="utf-8"?>
<sst xmlns="http://schemas.openxmlformats.org/spreadsheetml/2006/main" count="37" uniqueCount="37">
  <si>
    <t>Bond Moyson Oost-Vlaanderen</t>
  </si>
  <si>
    <t>Bond Moyson West-Vlaanderen</t>
  </si>
  <si>
    <t>De Voorzorg Antwerpen</t>
  </si>
  <si>
    <t>De Voorzorg Limburg</t>
  </si>
  <si>
    <t>Federatie Socialistische Mutualiteiten Brabant</t>
  </si>
  <si>
    <t>Liberale Mutualiteit Antwerpen</t>
  </si>
  <si>
    <t>Liberale Mutualiteit Brabant</t>
  </si>
  <si>
    <t>Liberale Mutualiteit West Vlaanderen</t>
  </si>
  <si>
    <t>Liberale Mutualiteit Oost-Vlaanderen</t>
  </si>
  <si>
    <t>Liberale Mutualiteit Vlaams Gewest</t>
  </si>
  <si>
    <t>Subtotaal (Liberale Mutualiteit)</t>
  </si>
  <si>
    <t>Liberale Mutualiteit Limburg</t>
  </si>
  <si>
    <t>Subtotaal (Socialistische Mutualiteit)</t>
  </si>
  <si>
    <t>Vlaams en Neutraal Ziekefonds</t>
  </si>
  <si>
    <t>Neutraal Ziekenfonds Vlaanderen</t>
  </si>
  <si>
    <t>Subtotaal (Neutraal Ziekenfonds)</t>
  </si>
  <si>
    <t>Antwerpen CM</t>
  </si>
  <si>
    <t>Mechelen CM</t>
  </si>
  <si>
    <t>Turnhout CM</t>
  </si>
  <si>
    <t>Leuven CM</t>
  </si>
  <si>
    <t>Brugge CM</t>
  </si>
  <si>
    <t>Z-W Vlaanderen CM</t>
  </si>
  <si>
    <t>Oostende CM</t>
  </si>
  <si>
    <t>Roeselare-Tielt CM</t>
  </si>
  <si>
    <t>Midden-Vlaanderen CM</t>
  </si>
  <si>
    <t>Waas en Dender CM</t>
  </si>
  <si>
    <t>Sint-Michielsbond CM</t>
  </si>
  <si>
    <t>Limburg CM</t>
  </si>
  <si>
    <t>Subtotaal (Christelijke Mutualiteit)</t>
  </si>
  <si>
    <t>Partena</t>
  </si>
  <si>
    <t>Euromut</t>
  </si>
  <si>
    <t>Securex</t>
  </si>
  <si>
    <t>OZ501</t>
  </si>
  <si>
    <t>Subtotaal (Onafhankelijke ziekenfonds)</t>
  </si>
  <si>
    <t>DMW</t>
  </si>
  <si>
    <t xml:space="preserve">Totaal aantal eindgebruikers DMW in Vlaanderen </t>
  </si>
  <si>
    <t>TABEL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</si>
</sst>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Trebuchet MS"/>
      <family val="2"/>
    </font>
    <font>
      <b/>
      <i/>
      <sz val="10"/>
      <name val="Trebuchet MS"/>
      <family val="2"/>
    </font>
    <font>
      <i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i/>
      <sz val="10"/>
      <color theme="1"/>
      <name val="Trebuchet MS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.5"/>
      <name val="Calibri"/>
      <family val="2"/>
    </font>
    <font>
      <b/>
      <sz val="10"/>
      <color theme="1"/>
      <name val="Arial"/>
      <family val="2"/>
    </font>
    <font>
      <sz val="10"/>
      <color rgb="FF000000"/>
      <name val="Trebuchet MS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/>
    <xf numFmtId="0" fontId="1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 wrapText="1"/>
    </xf>
    <xf numFmtId="0" fontId="0" fillId="0" borderId="25" xfId="0" applyBorder="1"/>
    <xf numFmtId="0" fontId="7" fillId="2" borderId="23" xfId="0" applyFont="1" applyFill="1" applyBorder="1"/>
    <xf numFmtId="0" fontId="7" fillId="2" borderId="24" xfId="0" applyFont="1" applyFill="1" applyBorder="1"/>
    <xf numFmtId="0" fontId="7" fillId="2" borderId="26" xfId="0" applyFont="1" applyFill="1" applyBorder="1"/>
    <xf numFmtId="0" fontId="12" fillId="2" borderId="23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4" fillId="0" borderId="25" xfId="0" applyFont="1" applyFill="1" applyBorder="1" applyAlignment="1">
      <alignment vertical="center" wrapText="1"/>
    </xf>
    <xf numFmtId="0" fontId="15" fillId="2" borderId="23" xfId="1" applyFont="1" applyFill="1" applyBorder="1"/>
    <xf numFmtId="0" fontId="15" fillId="2" borderId="24" xfId="1" applyFont="1" applyFill="1" applyBorder="1"/>
    <xf numFmtId="0" fontId="3" fillId="2" borderId="2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3" borderId="28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1" fillId="0" borderId="13" xfId="1" applyBorder="1" applyAlignment="1">
      <alignment horizontal="right"/>
    </xf>
    <xf numFmtId="0" fontId="1" fillId="0" borderId="2" xfId="1" applyBorder="1" applyAlignment="1">
      <alignment horizontal="right"/>
    </xf>
    <xf numFmtId="0" fontId="1" fillId="0" borderId="2" xfId="1" applyFill="1" applyBorder="1" applyAlignment="1">
      <alignment horizontal="right"/>
    </xf>
    <xf numFmtId="0" fontId="1" fillId="0" borderId="21" xfId="1" applyBorder="1" applyAlignment="1">
      <alignment horizontal="right"/>
    </xf>
    <xf numFmtId="0" fontId="1" fillId="0" borderId="8" xfId="1" applyFont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1" fillId="0" borderId="1" xfId="1" applyBorder="1" applyAlignment="1">
      <alignment horizontal="right"/>
    </xf>
    <xf numFmtId="0" fontId="1" fillId="0" borderId="1" xfId="1" applyFill="1" applyBorder="1" applyAlignment="1">
      <alignment horizontal="right"/>
    </xf>
    <xf numFmtId="0" fontId="1" fillId="0" borderId="17" xfId="1" applyBorder="1" applyAlignment="1">
      <alignment horizontal="right"/>
    </xf>
    <xf numFmtId="0" fontId="2" fillId="0" borderId="8" xfId="1" applyFont="1" applyBorder="1" applyAlignment="1">
      <alignment horizontal="right"/>
    </xf>
    <xf numFmtId="0" fontId="1" fillId="0" borderId="1" xfId="1" applyFont="1" applyFill="1" applyBorder="1" applyAlignment="1">
      <alignment horizontal="right"/>
    </xf>
    <xf numFmtId="0" fontId="1" fillId="0" borderId="17" xfId="1" applyFont="1" applyBorder="1" applyAlignment="1">
      <alignment horizontal="right"/>
    </xf>
    <xf numFmtId="0" fontId="1" fillId="0" borderId="8" xfId="1" applyBorder="1" applyAlignment="1">
      <alignment horizontal="right"/>
    </xf>
    <xf numFmtId="0" fontId="1" fillId="0" borderId="12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0" fontId="1" fillId="0" borderId="3" xfId="1" applyFont="1" applyBorder="1" applyAlignment="1">
      <alignment horizontal="right"/>
    </xf>
    <xf numFmtId="0" fontId="1" fillId="0" borderId="20" xfId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  <xf numFmtId="0" fontId="9" fillId="0" borderId="8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right" vertical="center" wrapText="1"/>
    </xf>
    <xf numFmtId="0" fontId="16" fillId="0" borderId="15" xfId="1" applyFont="1" applyBorder="1" applyAlignment="1">
      <alignment horizontal="right"/>
    </xf>
    <xf numFmtId="0" fontId="16" fillId="0" borderId="4" xfId="1" applyFont="1" applyBorder="1" applyAlignment="1">
      <alignment horizontal="right"/>
    </xf>
    <xf numFmtId="0" fontId="16" fillId="0" borderId="2" xfId="1" applyFont="1" applyBorder="1" applyAlignment="1">
      <alignment horizontal="right"/>
    </xf>
    <xf numFmtId="0" fontId="16" fillId="0" borderId="6" xfId="1" applyFont="1" applyBorder="1" applyAlignment="1">
      <alignment horizontal="right"/>
    </xf>
    <xf numFmtId="3" fontId="10" fillId="0" borderId="8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10" fillId="0" borderId="17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8" xfId="0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13" fillId="0" borderId="8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13" fillId="0" borderId="17" xfId="0" applyNumberFormat="1" applyFont="1" applyBorder="1" applyAlignment="1">
      <alignment horizontal="right" vertical="center" wrapText="1"/>
    </xf>
    <xf numFmtId="3" fontId="13" fillId="0" borderId="14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3" fontId="13" fillId="0" borderId="18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0" fontId="1" fillId="0" borderId="8" xfId="1" applyFill="1" applyBorder="1" applyAlignment="1">
      <alignment horizontal="right"/>
    </xf>
    <xf numFmtId="0" fontId="1" fillId="0" borderId="17" xfId="1" applyFill="1" applyBorder="1" applyAlignment="1">
      <alignment horizontal="right"/>
    </xf>
    <xf numFmtId="0" fontId="1" fillId="0" borderId="14" xfId="1" applyFill="1" applyBorder="1" applyAlignment="1">
      <alignment horizontal="right"/>
    </xf>
    <xf numFmtId="0" fontId="1" fillId="0" borderId="3" xfId="1" applyFill="1" applyBorder="1" applyAlignment="1">
      <alignment horizontal="right"/>
    </xf>
    <xf numFmtId="0" fontId="1" fillId="0" borderId="18" xfId="1" applyFill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0" fontId="0" fillId="0" borderId="0" xfId="2" applyNumberFormat="1" applyFont="1" applyBorder="1" applyAlignment="1">
      <alignment horizontal="right"/>
    </xf>
    <xf numFmtId="0" fontId="4" fillId="2" borderId="22" xfId="0" applyFont="1" applyFill="1" applyBorder="1" applyAlignment="1">
      <alignment horizontal="right" vertical="center" wrapText="1"/>
    </xf>
    <xf numFmtId="0" fontId="8" fillId="2" borderId="22" xfId="0" applyFont="1" applyFill="1" applyBorder="1" applyAlignment="1">
      <alignment horizontal="right"/>
    </xf>
    <xf numFmtId="0" fontId="8" fillId="2" borderId="27" xfId="0" applyFont="1" applyFill="1" applyBorder="1" applyAlignment="1">
      <alignment horizontal="right"/>
    </xf>
    <xf numFmtId="0" fontId="14" fillId="2" borderId="22" xfId="0" applyFont="1" applyFill="1" applyBorder="1" applyAlignment="1">
      <alignment horizontal="right" vertical="center" wrapText="1"/>
    </xf>
    <xf numFmtId="0" fontId="12" fillId="2" borderId="22" xfId="0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13" fillId="0" borderId="17" xfId="0" applyNumberFormat="1" applyFont="1" applyBorder="1" applyAlignment="1">
      <alignment horizontal="right" vertical="center" wrapText="1"/>
    </xf>
  </cellXfs>
  <cellStyles count="3">
    <cellStyle name="Procent" xfId="2" builtinId="5"/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tabSelected="1" workbookViewId="0">
      <selection activeCell="A2" sqref="A2"/>
    </sheetView>
  </sheetViews>
  <sheetFormatPr defaultRowHeight="15" x14ac:dyDescent="0.3"/>
  <cols>
    <col min="1" max="1" width="47.42578125" customWidth="1"/>
    <col min="2" max="7" width="9.140625" style="23"/>
  </cols>
  <sheetData>
    <row r="2" spans="1:7" ht="15.75" thickBot="1" x14ac:dyDescent="0.35">
      <c r="A2" s="3" t="s">
        <v>36</v>
      </c>
    </row>
    <row r="3" spans="1:7" s="1" customFormat="1" ht="15.75" thickBot="1" x14ac:dyDescent="0.35">
      <c r="A3" s="22" t="s">
        <v>34</v>
      </c>
      <c r="B3" s="24">
        <v>2010</v>
      </c>
      <c r="C3" s="25">
        <v>2011</v>
      </c>
      <c r="D3" s="25">
        <v>2012</v>
      </c>
      <c r="E3" s="25">
        <v>2013</v>
      </c>
      <c r="F3" s="25">
        <v>2014</v>
      </c>
      <c r="G3" s="26">
        <v>2015</v>
      </c>
    </row>
    <row r="4" spans="1:7" ht="18.75" customHeight="1" x14ac:dyDescent="0.3">
      <c r="A4" s="21" t="s">
        <v>0</v>
      </c>
      <c r="B4" s="27">
        <v>24821</v>
      </c>
      <c r="C4" s="28">
        <v>27820</v>
      </c>
      <c r="D4" s="28">
        <v>30050</v>
      </c>
      <c r="E4" s="29">
        <v>20190</v>
      </c>
      <c r="F4" s="28">
        <v>15253</v>
      </c>
      <c r="G4" s="30">
        <v>20718</v>
      </c>
    </row>
    <row r="5" spans="1:7" ht="15.75" x14ac:dyDescent="0.3">
      <c r="A5" s="9" t="s">
        <v>1</v>
      </c>
      <c r="B5" s="31">
        <v>24625</v>
      </c>
      <c r="C5" s="32">
        <v>22605</v>
      </c>
      <c r="D5" s="33">
        <v>14425</v>
      </c>
      <c r="E5" s="34">
        <v>13128</v>
      </c>
      <c r="F5" s="33">
        <v>14317</v>
      </c>
      <c r="G5" s="35">
        <v>15196</v>
      </c>
    </row>
    <row r="6" spans="1:7" ht="15.75" x14ac:dyDescent="0.3">
      <c r="A6" s="9" t="s">
        <v>2</v>
      </c>
      <c r="B6" s="36">
        <v>19826</v>
      </c>
      <c r="C6" s="32">
        <v>15020</v>
      </c>
      <c r="D6" s="32">
        <v>14971</v>
      </c>
      <c r="E6" s="37">
        <v>19256</v>
      </c>
      <c r="F6" s="32">
        <v>19826</v>
      </c>
      <c r="G6" s="38">
        <v>20822</v>
      </c>
    </row>
    <row r="7" spans="1:7" ht="15.75" x14ac:dyDescent="0.3">
      <c r="A7" s="10" t="s">
        <v>3</v>
      </c>
      <c r="B7" s="39">
        <v>13950</v>
      </c>
      <c r="C7" s="33">
        <v>20453</v>
      </c>
      <c r="D7" s="33">
        <v>10565</v>
      </c>
      <c r="E7" s="34">
        <v>11984</v>
      </c>
      <c r="F7" s="33">
        <v>12798</v>
      </c>
      <c r="G7" s="35">
        <v>12758</v>
      </c>
    </row>
    <row r="8" spans="1:7" ht="15.75" customHeight="1" thickBot="1" x14ac:dyDescent="0.35">
      <c r="A8" s="11" t="s">
        <v>4</v>
      </c>
      <c r="B8" s="40">
        <v>15443</v>
      </c>
      <c r="C8" s="41">
        <v>13312</v>
      </c>
      <c r="D8" s="42">
        <v>13946</v>
      </c>
      <c r="E8" s="41">
        <v>7791</v>
      </c>
      <c r="F8" s="42">
        <v>7908</v>
      </c>
      <c r="G8" s="43">
        <v>7562</v>
      </c>
    </row>
    <row r="9" spans="1:7" s="2" customFormat="1" x14ac:dyDescent="0.3">
      <c r="A9" s="95" t="s">
        <v>12</v>
      </c>
      <c r="B9" s="44">
        <f>SUM(B4:B8)</f>
        <v>98665</v>
      </c>
      <c r="C9" s="45">
        <f t="shared" ref="C9:G9" si="0">SUM(C4:C8)</f>
        <v>99210</v>
      </c>
      <c r="D9" s="46">
        <f t="shared" si="0"/>
        <v>83957</v>
      </c>
      <c r="E9" s="45">
        <f t="shared" si="0"/>
        <v>72349</v>
      </c>
      <c r="F9" s="46">
        <f t="shared" si="0"/>
        <v>70102</v>
      </c>
      <c r="G9" s="47">
        <f t="shared" si="0"/>
        <v>77056</v>
      </c>
    </row>
    <row r="10" spans="1:7" x14ac:dyDescent="0.3">
      <c r="A10" s="12"/>
      <c r="B10" s="48"/>
      <c r="C10" s="48"/>
      <c r="D10" s="48"/>
      <c r="E10" s="48"/>
      <c r="F10" s="48"/>
      <c r="G10" s="49"/>
    </row>
    <row r="11" spans="1:7" x14ac:dyDescent="0.3">
      <c r="A11" s="13" t="s">
        <v>5</v>
      </c>
      <c r="B11" s="50">
        <v>2583</v>
      </c>
      <c r="C11" s="51">
        <v>2073</v>
      </c>
      <c r="D11" s="51">
        <v>1769</v>
      </c>
      <c r="E11" s="51">
        <v>1989</v>
      </c>
      <c r="F11" s="51">
        <v>2223</v>
      </c>
      <c r="G11" s="52">
        <v>2464</v>
      </c>
    </row>
    <row r="12" spans="1:7" x14ac:dyDescent="0.3">
      <c r="A12" s="13" t="s">
        <v>6</v>
      </c>
      <c r="B12" s="50">
        <v>2954</v>
      </c>
      <c r="C12" s="51">
        <v>5074</v>
      </c>
      <c r="D12" s="51">
        <v>3518</v>
      </c>
      <c r="E12" s="51">
        <v>4083</v>
      </c>
      <c r="F12" s="51">
        <v>3093</v>
      </c>
      <c r="G12" s="52">
        <v>3726</v>
      </c>
    </row>
    <row r="13" spans="1:7" x14ac:dyDescent="0.3">
      <c r="A13" s="13" t="s">
        <v>7</v>
      </c>
      <c r="B13" s="50">
        <v>3904</v>
      </c>
      <c r="C13" s="51">
        <v>3616</v>
      </c>
      <c r="D13" s="51">
        <v>3482</v>
      </c>
      <c r="E13" s="51">
        <v>2847</v>
      </c>
      <c r="F13" s="51">
        <v>2425</v>
      </c>
      <c r="G13" s="52">
        <v>2787</v>
      </c>
    </row>
    <row r="14" spans="1:7" x14ac:dyDescent="0.3">
      <c r="A14" s="13" t="s">
        <v>8</v>
      </c>
      <c r="B14" s="50">
        <v>6895</v>
      </c>
      <c r="C14" s="51">
        <v>7908</v>
      </c>
      <c r="D14" s="51">
        <v>4652</v>
      </c>
      <c r="E14" s="51">
        <v>5874</v>
      </c>
      <c r="F14" s="51">
        <v>6467</v>
      </c>
      <c r="G14" s="52">
        <v>6864</v>
      </c>
    </row>
    <row r="15" spans="1:7" x14ac:dyDescent="0.3">
      <c r="A15" s="13" t="s">
        <v>11</v>
      </c>
      <c r="B15" s="50">
        <v>2281</v>
      </c>
      <c r="C15" s="51">
        <v>2293</v>
      </c>
      <c r="D15" s="51">
        <v>2037</v>
      </c>
      <c r="E15" s="51">
        <v>2414</v>
      </c>
      <c r="F15" s="51">
        <v>2197</v>
      </c>
      <c r="G15" s="52">
        <v>2440</v>
      </c>
    </row>
    <row r="16" spans="1:7" s="2" customFormat="1" ht="15.75" thickBot="1" x14ac:dyDescent="0.35">
      <c r="A16" s="14" t="s">
        <v>9</v>
      </c>
      <c r="B16" s="53">
        <v>3426</v>
      </c>
      <c r="C16" s="54">
        <v>2971</v>
      </c>
      <c r="D16" s="55">
        <v>2201</v>
      </c>
      <c r="E16" s="54">
        <v>2500</v>
      </c>
      <c r="F16" s="54">
        <v>2725</v>
      </c>
      <c r="G16" s="56">
        <v>2297</v>
      </c>
    </row>
    <row r="17" spans="1:7" s="2" customFormat="1" ht="15.75" x14ac:dyDescent="0.3">
      <c r="A17" s="96" t="s">
        <v>10</v>
      </c>
      <c r="B17" s="57">
        <f>SUM(B11:B16)</f>
        <v>22043</v>
      </c>
      <c r="C17" s="58">
        <f t="shared" ref="C17:G17" si="1">SUM(C11:C16)</f>
        <v>23935</v>
      </c>
      <c r="D17" s="59">
        <f t="shared" si="1"/>
        <v>17659</v>
      </c>
      <c r="E17" s="58">
        <f t="shared" si="1"/>
        <v>19707</v>
      </c>
      <c r="F17" s="58">
        <f t="shared" si="1"/>
        <v>19130</v>
      </c>
      <c r="G17" s="60">
        <f t="shared" si="1"/>
        <v>20578</v>
      </c>
    </row>
    <row r="18" spans="1:7" x14ac:dyDescent="0.3">
      <c r="A18" s="12"/>
      <c r="B18" s="48"/>
      <c r="C18" s="48"/>
      <c r="D18" s="48"/>
      <c r="E18" s="48"/>
      <c r="F18" s="48"/>
      <c r="G18" s="49"/>
    </row>
    <row r="19" spans="1:7" x14ac:dyDescent="0.3">
      <c r="A19" s="13" t="s">
        <v>13</v>
      </c>
      <c r="B19" s="61">
        <v>3359</v>
      </c>
      <c r="C19" s="62">
        <v>3277</v>
      </c>
      <c r="D19" s="63">
        <v>3056</v>
      </c>
      <c r="E19" s="62">
        <v>2914</v>
      </c>
      <c r="F19" s="62">
        <v>3361</v>
      </c>
      <c r="G19" s="64">
        <v>3427</v>
      </c>
    </row>
    <row r="20" spans="1:7" ht="15.75" thickBot="1" x14ac:dyDescent="0.35">
      <c r="A20" s="15" t="s">
        <v>14</v>
      </c>
      <c r="B20" s="65">
        <v>6734</v>
      </c>
      <c r="C20" s="66">
        <v>4036</v>
      </c>
      <c r="D20" s="66">
        <v>6483</v>
      </c>
      <c r="E20" s="66">
        <v>5724</v>
      </c>
      <c r="F20" s="66">
        <v>4919</v>
      </c>
      <c r="G20" s="67">
        <v>5156</v>
      </c>
    </row>
    <row r="21" spans="1:7" s="2" customFormat="1" x14ac:dyDescent="0.3">
      <c r="A21" s="97" t="s">
        <v>15</v>
      </c>
      <c r="B21" s="68">
        <f>SUM(B19:B20)</f>
        <v>10093</v>
      </c>
      <c r="C21" s="69">
        <f t="shared" ref="C21:G21" si="2">SUM(C19:C20)</f>
        <v>7313</v>
      </c>
      <c r="D21" s="69">
        <f t="shared" si="2"/>
        <v>9539</v>
      </c>
      <c r="E21" s="69">
        <f t="shared" si="2"/>
        <v>8638</v>
      </c>
      <c r="F21" s="69">
        <f t="shared" si="2"/>
        <v>8280</v>
      </c>
      <c r="G21" s="70">
        <f t="shared" si="2"/>
        <v>8583</v>
      </c>
    </row>
    <row r="22" spans="1:7" x14ac:dyDescent="0.3">
      <c r="A22" s="12"/>
      <c r="B22" s="48"/>
      <c r="C22" s="48"/>
      <c r="D22" s="48"/>
      <c r="E22" s="48"/>
      <c r="F22" s="48"/>
      <c r="G22" s="49"/>
    </row>
    <row r="23" spans="1:7" x14ac:dyDescent="0.3">
      <c r="A23" s="16" t="s">
        <v>16</v>
      </c>
      <c r="B23" s="71">
        <v>9863</v>
      </c>
      <c r="C23" s="72">
        <v>10338</v>
      </c>
      <c r="D23" s="73">
        <v>12547</v>
      </c>
      <c r="E23" s="72">
        <v>12609</v>
      </c>
      <c r="F23" s="73">
        <v>13043</v>
      </c>
      <c r="G23" s="74">
        <v>11777</v>
      </c>
    </row>
    <row r="24" spans="1:7" x14ac:dyDescent="0.3">
      <c r="A24" s="16" t="s">
        <v>17</v>
      </c>
      <c r="B24" s="71">
        <v>4472</v>
      </c>
      <c r="C24" s="72">
        <v>3655</v>
      </c>
      <c r="D24" s="101">
        <v>12364</v>
      </c>
      <c r="E24" s="102">
        <v>13212</v>
      </c>
      <c r="F24" s="101">
        <v>12770</v>
      </c>
      <c r="G24" s="103">
        <v>12820</v>
      </c>
    </row>
    <row r="25" spans="1:7" x14ac:dyDescent="0.3">
      <c r="A25" s="16" t="s">
        <v>18</v>
      </c>
      <c r="B25" s="71">
        <v>7993</v>
      </c>
      <c r="C25" s="72">
        <v>10260</v>
      </c>
      <c r="D25" s="101"/>
      <c r="E25" s="102"/>
      <c r="F25" s="101"/>
      <c r="G25" s="103"/>
    </row>
    <row r="26" spans="1:7" x14ac:dyDescent="0.3">
      <c r="A26" s="16" t="s">
        <v>19</v>
      </c>
      <c r="B26" s="71">
        <v>4969</v>
      </c>
      <c r="C26" s="72">
        <v>5076</v>
      </c>
      <c r="D26" s="73">
        <v>5177</v>
      </c>
      <c r="E26" s="72">
        <v>5374</v>
      </c>
      <c r="F26" s="73">
        <v>5647</v>
      </c>
      <c r="G26" s="74">
        <v>5726</v>
      </c>
    </row>
    <row r="27" spans="1:7" x14ac:dyDescent="0.3">
      <c r="A27" s="16" t="s">
        <v>20</v>
      </c>
      <c r="B27" s="71">
        <v>6603</v>
      </c>
      <c r="C27" s="72">
        <v>6961</v>
      </c>
      <c r="D27" s="73">
        <v>6984</v>
      </c>
      <c r="E27" s="72">
        <v>6711</v>
      </c>
      <c r="F27" s="73">
        <v>6090</v>
      </c>
      <c r="G27" s="74">
        <v>6034</v>
      </c>
    </row>
    <row r="28" spans="1:7" x14ac:dyDescent="0.3">
      <c r="A28" s="16" t="s">
        <v>21</v>
      </c>
      <c r="B28" s="71">
        <v>10682</v>
      </c>
      <c r="C28" s="72">
        <v>10082</v>
      </c>
      <c r="D28" s="73">
        <v>9570</v>
      </c>
      <c r="E28" s="72">
        <v>9075</v>
      </c>
      <c r="F28" s="73">
        <v>9254</v>
      </c>
      <c r="G28" s="74">
        <v>8956</v>
      </c>
    </row>
    <row r="29" spans="1:7" x14ac:dyDescent="0.3">
      <c r="A29" s="16" t="s">
        <v>22</v>
      </c>
      <c r="B29" s="71">
        <v>5396</v>
      </c>
      <c r="C29" s="72">
        <v>5444</v>
      </c>
      <c r="D29" s="73">
        <v>5177</v>
      </c>
      <c r="E29" s="72">
        <v>5348</v>
      </c>
      <c r="F29" s="73">
        <v>5493</v>
      </c>
      <c r="G29" s="74">
        <v>5288</v>
      </c>
    </row>
    <row r="30" spans="1:7" x14ac:dyDescent="0.3">
      <c r="A30" s="16" t="s">
        <v>23</v>
      </c>
      <c r="B30" s="71">
        <v>6601</v>
      </c>
      <c r="C30" s="72">
        <v>7451</v>
      </c>
      <c r="D30" s="73">
        <v>7329</v>
      </c>
      <c r="E30" s="72">
        <v>7105</v>
      </c>
      <c r="F30" s="73">
        <v>6967</v>
      </c>
      <c r="G30" s="74">
        <v>6598</v>
      </c>
    </row>
    <row r="31" spans="1:7" x14ac:dyDescent="0.3">
      <c r="A31" s="16" t="s">
        <v>24</v>
      </c>
      <c r="B31" s="71">
        <v>14141</v>
      </c>
      <c r="C31" s="72">
        <v>14885</v>
      </c>
      <c r="D31" s="73">
        <v>11200</v>
      </c>
      <c r="E31" s="72">
        <v>12301</v>
      </c>
      <c r="F31" s="73">
        <v>12668</v>
      </c>
      <c r="G31" s="74">
        <v>12555</v>
      </c>
    </row>
    <row r="32" spans="1:7" x14ac:dyDescent="0.3">
      <c r="A32" s="16" t="s">
        <v>25</v>
      </c>
      <c r="B32" s="71">
        <v>8420</v>
      </c>
      <c r="C32" s="72">
        <v>9819</v>
      </c>
      <c r="D32" s="73">
        <v>8530</v>
      </c>
      <c r="E32" s="72">
        <v>8880</v>
      </c>
      <c r="F32" s="73">
        <v>8340</v>
      </c>
      <c r="G32" s="74">
        <v>8523</v>
      </c>
    </row>
    <row r="33" spans="1:7" x14ac:dyDescent="0.3">
      <c r="A33" s="16" t="s">
        <v>26</v>
      </c>
      <c r="B33" s="71">
        <v>6710</v>
      </c>
      <c r="C33" s="72">
        <v>7269</v>
      </c>
      <c r="D33" s="73">
        <v>7057</v>
      </c>
      <c r="E33" s="72">
        <v>7086</v>
      </c>
      <c r="F33" s="73">
        <v>7318</v>
      </c>
      <c r="G33" s="74">
        <v>7579</v>
      </c>
    </row>
    <row r="34" spans="1:7" ht="15.75" thickBot="1" x14ac:dyDescent="0.35">
      <c r="A34" s="17" t="s">
        <v>27</v>
      </c>
      <c r="B34" s="75">
        <v>12086</v>
      </c>
      <c r="C34" s="76">
        <v>12827</v>
      </c>
      <c r="D34" s="77">
        <v>11320</v>
      </c>
      <c r="E34" s="76">
        <v>10184</v>
      </c>
      <c r="F34" s="77">
        <v>9747</v>
      </c>
      <c r="G34" s="78">
        <v>9228</v>
      </c>
    </row>
    <row r="35" spans="1:7" s="2" customFormat="1" x14ac:dyDescent="0.3">
      <c r="A35" s="98" t="s">
        <v>28</v>
      </c>
      <c r="B35" s="79">
        <f>SUM(B23:B34)</f>
        <v>97936</v>
      </c>
      <c r="C35" s="69">
        <f t="shared" ref="C35:G35" si="3">SUM(C23:C34)</f>
        <v>104067</v>
      </c>
      <c r="D35" s="69">
        <f t="shared" si="3"/>
        <v>97255</v>
      </c>
      <c r="E35" s="69">
        <f t="shared" si="3"/>
        <v>97885</v>
      </c>
      <c r="F35" s="69">
        <f t="shared" si="3"/>
        <v>97337</v>
      </c>
      <c r="G35" s="70">
        <f t="shared" si="3"/>
        <v>95084</v>
      </c>
    </row>
    <row r="36" spans="1:7" s="2" customFormat="1" x14ac:dyDescent="0.3">
      <c r="A36" s="18"/>
      <c r="B36" s="80"/>
      <c r="C36" s="80"/>
      <c r="D36" s="80"/>
      <c r="E36" s="80"/>
      <c r="F36" s="80"/>
      <c r="G36" s="81"/>
    </row>
    <row r="37" spans="1:7" s="2" customFormat="1" ht="15.75" x14ac:dyDescent="0.3">
      <c r="A37" s="19" t="s">
        <v>29</v>
      </c>
      <c r="B37" s="82">
        <v>11783</v>
      </c>
      <c r="C37" s="34">
        <v>12456</v>
      </c>
      <c r="D37" s="34">
        <v>10831</v>
      </c>
      <c r="E37" s="34">
        <v>11478</v>
      </c>
      <c r="F37" s="34">
        <v>10600</v>
      </c>
      <c r="G37" s="83">
        <v>10862</v>
      </c>
    </row>
    <row r="38" spans="1:7" s="2" customFormat="1" ht="15.75" x14ac:dyDescent="0.3">
      <c r="A38" s="19" t="s">
        <v>30</v>
      </c>
      <c r="B38" s="82"/>
      <c r="C38" s="34"/>
      <c r="D38" s="34"/>
      <c r="E38" s="34"/>
      <c r="F38" s="34"/>
      <c r="G38" s="83"/>
    </row>
    <row r="39" spans="1:7" s="2" customFormat="1" ht="15.75" x14ac:dyDescent="0.3">
      <c r="A39" s="19" t="s">
        <v>31</v>
      </c>
      <c r="B39" s="82"/>
      <c r="C39" s="34"/>
      <c r="D39" s="34"/>
      <c r="E39" s="34">
        <v>3769</v>
      </c>
      <c r="F39" s="34">
        <v>3421</v>
      </c>
      <c r="G39" s="83">
        <v>3499</v>
      </c>
    </row>
    <row r="40" spans="1:7" s="2" customFormat="1" ht="16.5" thickBot="1" x14ac:dyDescent="0.35">
      <c r="A40" s="20" t="s">
        <v>32</v>
      </c>
      <c r="B40" s="84">
        <v>10461</v>
      </c>
      <c r="C40" s="85">
        <v>12916</v>
      </c>
      <c r="D40" s="85">
        <v>14305</v>
      </c>
      <c r="E40" s="85">
        <v>13906</v>
      </c>
      <c r="F40" s="85">
        <v>10734</v>
      </c>
      <c r="G40" s="86">
        <v>11354</v>
      </c>
    </row>
    <row r="41" spans="1:7" s="2" customFormat="1" x14ac:dyDescent="0.3">
      <c r="A41" s="99" t="s">
        <v>33</v>
      </c>
      <c r="B41" s="87">
        <f>SUM(B37:B40)</f>
        <v>22244</v>
      </c>
      <c r="C41" s="88">
        <f t="shared" ref="C41:G41" si="4">SUM(C37:C40)</f>
        <v>25372</v>
      </c>
      <c r="D41" s="88">
        <f t="shared" si="4"/>
        <v>25136</v>
      </c>
      <c r="E41" s="88">
        <f t="shared" si="4"/>
        <v>29153</v>
      </c>
      <c r="F41" s="88">
        <f t="shared" si="4"/>
        <v>24755</v>
      </c>
      <c r="G41" s="89">
        <f t="shared" si="4"/>
        <v>25715</v>
      </c>
    </row>
    <row r="42" spans="1:7" ht="15.75" thickBot="1" x14ac:dyDescent="0.35">
      <c r="A42" s="12"/>
      <c r="B42" s="48"/>
      <c r="C42" s="48"/>
      <c r="D42" s="48"/>
      <c r="E42" s="48"/>
      <c r="F42" s="48"/>
      <c r="G42" s="49"/>
    </row>
    <row r="43" spans="1:7" s="3" customFormat="1" ht="15" customHeight="1" thickBot="1" x14ac:dyDescent="0.35">
      <c r="A43" s="100" t="s">
        <v>35</v>
      </c>
      <c r="B43" s="90">
        <f>B9+B17+B21+B35+B41</f>
        <v>250981</v>
      </c>
      <c r="C43" s="91">
        <f t="shared" ref="C43:G43" si="5">C9+C17+C21+C35+C41</f>
        <v>259897</v>
      </c>
      <c r="D43" s="91">
        <f t="shared" si="5"/>
        <v>233546</v>
      </c>
      <c r="E43" s="92">
        <f t="shared" si="5"/>
        <v>227732</v>
      </c>
      <c r="F43" s="92">
        <f t="shared" si="5"/>
        <v>219604</v>
      </c>
      <c r="G43" s="91">
        <f t="shared" si="5"/>
        <v>227016</v>
      </c>
    </row>
    <row r="44" spans="1:7" s="3" customFormat="1" x14ac:dyDescent="0.3">
      <c r="A44" s="8"/>
      <c r="B44" s="93"/>
      <c r="C44" s="93"/>
      <c r="D44" s="93"/>
      <c r="E44" s="93"/>
      <c r="F44" s="93"/>
      <c r="G44" s="93"/>
    </row>
    <row r="45" spans="1:7" x14ac:dyDescent="0.3">
      <c r="A45" s="5"/>
      <c r="B45" s="94"/>
      <c r="C45" s="94"/>
      <c r="D45" s="94"/>
      <c r="E45" s="94"/>
      <c r="F45" s="94"/>
      <c r="G45" s="94"/>
    </row>
    <row r="46" spans="1:7" x14ac:dyDescent="0.3">
      <c r="A46" s="6"/>
      <c r="B46" s="94"/>
      <c r="C46" s="94"/>
      <c r="D46" s="94"/>
      <c r="E46" s="94"/>
      <c r="F46" s="94"/>
      <c r="G46" s="94"/>
    </row>
    <row r="47" spans="1:7" x14ac:dyDescent="0.3">
      <c r="A47" s="6"/>
      <c r="B47" s="94"/>
      <c r="C47" s="94"/>
      <c r="D47" s="94"/>
      <c r="E47" s="94"/>
      <c r="F47" s="94"/>
      <c r="G47" s="94"/>
    </row>
    <row r="48" spans="1:7" x14ac:dyDescent="0.3">
      <c r="A48" s="4"/>
      <c r="B48" s="94"/>
      <c r="C48" s="94"/>
      <c r="D48" s="94"/>
      <c r="E48" s="94"/>
      <c r="F48" s="94"/>
      <c r="G48" s="94"/>
    </row>
    <row r="49" spans="1:7" x14ac:dyDescent="0.3">
      <c r="A49" s="4"/>
      <c r="B49" s="94"/>
      <c r="C49" s="94"/>
      <c r="D49" s="94"/>
      <c r="E49" s="94"/>
      <c r="F49" s="94"/>
      <c r="G49" s="94"/>
    </row>
    <row r="50" spans="1:7" x14ac:dyDescent="0.3">
      <c r="A50" s="7"/>
      <c r="B50" s="48"/>
      <c r="C50" s="48"/>
      <c r="D50" s="48"/>
      <c r="E50" s="48"/>
      <c r="F50" s="48"/>
      <c r="G50" s="48"/>
    </row>
  </sheetData>
  <mergeCells count="4">
    <mergeCell ref="D24:D25"/>
    <mergeCell ref="E24:E25"/>
    <mergeCell ref="F24:F25"/>
    <mergeCell ref="G24:G25"/>
  </mergeCells>
  <pageMargins left="0.7" right="0.7" top="0.75" bottom="0.75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ssiernummer xmlns="e58823c3-9226-4bb7-a434-941750dd958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5915AD95C66D4DA87DFF3AF555BDAF" ma:contentTypeVersion="1" ma:contentTypeDescription="Een nieuw document maken." ma:contentTypeScope="" ma:versionID="39e1ef5a9b81dc345fd73ffc4c154fbd">
  <xsd:schema xmlns:xsd="http://www.w3.org/2001/XMLSchema" xmlns:xs="http://www.w3.org/2001/XMLSchema" xmlns:p="http://schemas.microsoft.com/office/2006/metadata/properties" xmlns:ns1="e58823c3-9226-4bb7-a434-941750dd9581" targetNamespace="http://schemas.microsoft.com/office/2006/metadata/properties" ma:root="true" ma:fieldsID="c933c5b0a94c43826bee38188868447e" ns1:_="">
    <xsd:import namespace="e58823c3-9226-4bb7-a434-941750dd9581"/>
    <xsd:element name="properties">
      <xsd:complexType>
        <xsd:sequence>
          <xsd:element name="documentManagement">
            <xsd:complexType>
              <xsd:all>
                <xsd:element ref="ns1:dossier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823c3-9226-4bb7-a434-941750dd9581" elementFormDefault="qualified">
    <xsd:import namespace="http://schemas.microsoft.com/office/2006/documentManagement/types"/>
    <xsd:import namespace="http://schemas.microsoft.com/office/infopath/2007/PartnerControls"/>
    <xsd:element name="dossiernummer" ma:index="0" nillable="true" ma:displayName="dossiernummer" ma:description="het nummer dat een dossier krijgt vanuit het postregistratiesysteem = een uniek nummer" ma:internalName="dossiernumm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oudstype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858DDC-FE40-461A-9630-CDFEDE383E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E68782-CFED-434A-95CA-0C7755711E75}">
  <ds:schemaRefs>
    <ds:schemaRef ds:uri="http://purl.org/dc/elements/1.1/"/>
    <ds:schemaRef ds:uri="http://purl.org/dc/terms/"/>
    <ds:schemaRef ds:uri="e58823c3-9226-4bb7-a434-941750dd9581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67D1670-2839-4B36-9431-E1D09C27E5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8823c3-9226-4bb7-a434-941750dd9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LCM-ANMC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Vandervelpen Inge (100)</dc:creator>
  <cp:lastModifiedBy>Wouters, Wim</cp:lastModifiedBy>
  <cp:lastPrinted>2016-12-23T14:21:47Z</cp:lastPrinted>
  <dcterms:created xsi:type="dcterms:W3CDTF">2016-12-09T10:50:12Z</dcterms:created>
  <dcterms:modified xsi:type="dcterms:W3CDTF">2016-12-23T14:22:09Z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0x0101009A5915AD95C66D4DA87DFF3AF555BDAF</vt:lpwstr>
  </property>
  <property fmtid="{D5CDD505-2E9C-101B-9397-08002B2CF9AE}" pid="3" name="IsMyDocuments">
    <vt:bool>true</vt:bool>
  </property>
</Properties>
</file>