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kabinetvandeurzen.vo.proximuscloudsharepoint.be/sec/SV/PV 2016-2017/SV 161 Strategisch plan 'Hulp- en dienstverlening aan gedetineerden' - Budget en personeel/"/>
    </mc:Choice>
  </mc:AlternateContent>
  <bookViews>
    <workbookView xWindow="0" yWindow="0" windowWidth="19200" windowHeight="11595" firstSheet="13" activeTab="15"/>
  </bookViews>
  <sheets>
    <sheet name="Gevangenis Antwerpen" sheetId="3" r:id="rId1"/>
    <sheet name="Gevangenis Beveren" sheetId="1" r:id="rId2"/>
    <sheet name="Gevangenis Brugge" sheetId="2" r:id="rId3"/>
    <sheet name="Gevangenis Dendermonde" sheetId="4" r:id="rId4"/>
    <sheet name="Gevangenis Gent" sheetId="15" r:id="rId5"/>
    <sheet name="Gevangenis Hasselt" sheetId="16" r:id="rId6"/>
    <sheet name="Gevangenis Hoogstraten" sheetId="13" r:id="rId7"/>
    <sheet name="Gevangenis Ieper" sheetId="6" r:id="rId8"/>
    <sheet name="Gevangenis Leuven-Centraal" sheetId="14" r:id="rId9"/>
    <sheet name="Gevangenis Leuven-Hulp" sheetId="17" r:id="rId10"/>
    <sheet name="Gevangenis Mechelen" sheetId="9" r:id="rId11"/>
    <sheet name="Gevangenis Merksplas" sheetId="18" r:id="rId12"/>
    <sheet name="Gevangenis Oudenaarde" sheetId="20" r:id="rId13"/>
    <sheet name="Gevangenis Ruiselede" sheetId="7" r:id="rId14"/>
    <sheet name="Gevangenis Turnhout" sheetId="5" r:id="rId15"/>
    <sheet name="Gevangenis Wortel" sheetId="8"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0" l="1"/>
  <c r="B13" i="20"/>
  <c r="C9" i="18"/>
  <c r="B30" i="17"/>
  <c r="C19" i="17"/>
  <c r="B19" i="17"/>
  <c r="C21" i="16"/>
  <c r="B21" i="16"/>
  <c r="C13" i="15"/>
  <c r="B13" i="15"/>
  <c r="B46" i="14" l="1"/>
  <c r="C30" i="14"/>
  <c r="B30" i="14"/>
  <c r="C15" i="13" l="1"/>
  <c r="B9" i="9" l="1"/>
  <c r="C10" i="8"/>
  <c r="D20" i="7" l="1"/>
  <c r="C20" i="7"/>
  <c r="C9" i="7"/>
  <c r="B9" i="7"/>
  <c r="C12" i="6"/>
  <c r="B12" i="6"/>
  <c r="D11" i="5"/>
  <c r="C11" i="5"/>
  <c r="B10" i="4"/>
  <c r="C22" i="3"/>
  <c r="B22" i="3"/>
  <c r="C36" i="2"/>
  <c r="B36" i="2"/>
  <c r="C37" i="1"/>
</calcChain>
</file>

<file path=xl/sharedStrings.xml><?xml version="1.0" encoding="utf-8"?>
<sst xmlns="http://schemas.openxmlformats.org/spreadsheetml/2006/main" count="477" uniqueCount="319">
  <si>
    <t>Gevangenis Beveren</t>
  </si>
  <si>
    <t>Organisatie</t>
  </si>
  <si>
    <t>CKG</t>
  </si>
  <si>
    <t>De Rode Antraciet</t>
  </si>
  <si>
    <t>KVLV</t>
  </si>
  <si>
    <t>Onderwijs</t>
  </si>
  <si>
    <t>lesgever grootkeuken</t>
  </si>
  <si>
    <t>onderwijs</t>
  </si>
  <si>
    <t>lesgever ICT</t>
  </si>
  <si>
    <t xml:space="preserve">lesgever CBE   </t>
  </si>
  <si>
    <t>lesgever CBE - VW</t>
  </si>
  <si>
    <t>Suggnomè</t>
  </si>
  <si>
    <t>Vormingplus W&amp;D</t>
  </si>
  <si>
    <t>Begeleider CKG</t>
  </si>
  <si>
    <t>Lesgever CBE - NT1</t>
  </si>
  <si>
    <t>Herstelbemiddelaar</t>
  </si>
  <si>
    <t>ondersteuning filo-café</t>
  </si>
  <si>
    <t>JWB</t>
  </si>
  <si>
    <t>Vrijwilliger kinderbezoek</t>
  </si>
  <si>
    <t>Bezoekvrijwilliger</t>
  </si>
  <si>
    <t>Vrijwilliger activiteiten</t>
  </si>
  <si>
    <t>Functie</t>
  </si>
  <si>
    <t>Aantal personen</t>
  </si>
  <si>
    <t>TOTAAL</t>
  </si>
  <si>
    <t>Bibliotheek Beveren</t>
  </si>
  <si>
    <t>TOP-coach</t>
  </si>
  <si>
    <t>AA</t>
  </si>
  <si>
    <t>CAP</t>
  </si>
  <si>
    <t>bibliothecaris</t>
  </si>
  <si>
    <t>leerpunt CBE - stagiair</t>
  </si>
  <si>
    <t>lesgever Photoshop</t>
  </si>
  <si>
    <t>lesgever Spaans</t>
  </si>
  <si>
    <t>lesgever Write</t>
  </si>
  <si>
    <t>lesgever Engels</t>
  </si>
  <si>
    <t>lesgever Leerpunt</t>
  </si>
  <si>
    <t>top-coach</t>
  </si>
  <si>
    <t>lesgever fietshersteller</t>
  </si>
  <si>
    <t>lesgeefster Engesl PCVO</t>
  </si>
  <si>
    <t>lesgever NT2</t>
  </si>
  <si>
    <t>lesgever Excel</t>
  </si>
  <si>
    <t>okra sport</t>
  </si>
  <si>
    <t>lesgever fiets - janitor</t>
  </si>
  <si>
    <t>lesgever ICT - janitor</t>
  </si>
  <si>
    <t>begeleider AA-bijeenkomst</t>
  </si>
  <si>
    <t>begeleider start-to-run</t>
  </si>
  <si>
    <t>Begeleider activiteiten KVLV</t>
  </si>
  <si>
    <t>OKRA</t>
  </si>
  <si>
    <t>Gevangenis Brugge</t>
  </si>
  <si>
    <t>Kind en Gezin</t>
  </si>
  <si>
    <t>gezinsondersteuner CKG Sint-Clara</t>
  </si>
  <si>
    <t>DOP</t>
  </si>
  <si>
    <t>Itinera (Sint Idesbald)</t>
  </si>
  <si>
    <t>VOKANS</t>
  </si>
  <si>
    <t>lesgever VDAB comm. Vaardigheden</t>
  </si>
  <si>
    <t>Suggnome</t>
  </si>
  <si>
    <t>creatief atelier begeleider</t>
  </si>
  <si>
    <t>kunstzinnigetherapeut Atelier Magenta</t>
  </si>
  <si>
    <t>leraar CBE open leren</t>
  </si>
  <si>
    <t>leraar CBE NT2</t>
  </si>
  <si>
    <t>leraar SNT NT2</t>
  </si>
  <si>
    <t>leraar SNT bedrijfsbeheer</t>
  </si>
  <si>
    <t>VTI elektriciteit</t>
  </si>
  <si>
    <t>VTI AAV</t>
  </si>
  <si>
    <t>bezoeksvrijwilligers</t>
  </si>
  <si>
    <t>vrijwilligers winkel</t>
  </si>
  <si>
    <t>vrijwilligers kinderbezoek</t>
  </si>
  <si>
    <t>vrijwilliger borduren</t>
  </si>
  <si>
    <t>vrijwilligers seniorennet (aav)</t>
  </si>
  <si>
    <t>vrijwilliger VOCVO (kookles)</t>
  </si>
  <si>
    <t>vrijwilligers VOCVO (aav)</t>
  </si>
  <si>
    <t>vrijwilliger meditatie</t>
  </si>
  <si>
    <t>groep intro</t>
  </si>
  <si>
    <t>lesgever koken op dva</t>
  </si>
  <si>
    <t>de Kiem</t>
  </si>
  <si>
    <t>VTI lasopleiding</t>
  </si>
  <si>
    <t>Webros/spermalie keuken project</t>
  </si>
  <si>
    <t>particulier les gitaar</t>
  </si>
  <si>
    <t>sportmonitor Vlabus</t>
  </si>
  <si>
    <t>sportmonitor Bloso</t>
  </si>
  <si>
    <t>Aantal VTE</t>
  </si>
  <si>
    <t>Organisatie/functie</t>
  </si>
  <si>
    <t>slachtoffer-daderbemiddeling</t>
  </si>
  <si>
    <t>sociaal infopunt</t>
  </si>
  <si>
    <t>TOPcoaches</t>
  </si>
  <si>
    <t xml:space="preserve">begeleider ckg zon en hei </t>
  </si>
  <si>
    <t>workshopbegeleiders vormingplus</t>
  </si>
  <si>
    <t>vrijwilligers (webleren en Nederlandse bijles)</t>
  </si>
  <si>
    <t>vrijwilligers onderwijs</t>
  </si>
  <si>
    <t>zumbalesgever</t>
  </si>
  <si>
    <t>vrijwilliger tai chi</t>
  </si>
  <si>
    <t>lesgevers VDAB</t>
  </si>
  <si>
    <t>lesgevers Buurtsport</t>
  </si>
  <si>
    <t>lesgevers DRA</t>
  </si>
  <si>
    <t>docent onderwijs basiseducatie</t>
  </si>
  <si>
    <t>docenten onderwijs cvo</t>
  </si>
  <si>
    <t>ondersteuner verbindingspersoon OCMW</t>
  </si>
  <si>
    <t>back office sociaal infopunt</t>
  </si>
  <si>
    <t>lesgevers infosessies allerhande (ocmw, budget, …)</t>
  </si>
  <si>
    <t>Gevangenis Antwerpen</t>
  </si>
  <si>
    <t>begeleiders kinderbezoek</t>
  </si>
  <si>
    <t>Gevangenis Dendermonde</t>
  </si>
  <si>
    <t>Slachtoffer-daderbemiddelaar</t>
  </si>
  <si>
    <t>aanspreekpunt' DRA (cultuur)</t>
  </si>
  <si>
    <t>vrijwilliger gevangenisbibliotheekwerking</t>
  </si>
  <si>
    <t>Medewerker Touché vzw</t>
  </si>
  <si>
    <t>Vrijwillers CAW (kinderbezoek, activiteiten, bezoek)</t>
  </si>
  <si>
    <t>Sportmonitoren</t>
  </si>
  <si>
    <t>Gevangenis Turnhout</t>
  </si>
  <si>
    <t>CAW De Kempen</t>
  </si>
  <si>
    <t>Bib Turnhout</t>
  </si>
  <si>
    <t>Centrum Volwassenenonderwijs</t>
  </si>
  <si>
    <t>Centrum Basiseducatie</t>
  </si>
  <si>
    <t>ROC Tilburg</t>
  </si>
  <si>
    <t>Bezoekvrijwilligers</t>
  </si>
  <si>
    <t>Bibvrijwilligers</t>
  </si>
  <si>
    <t>Vrijwilligers</t>
  </si>
  <si>
    <t>Leerkrachten</t>
  </si>
  <si>
    <t>Studenten richting ‘sport en beweging bij overheidsdiensten’</t>
  </si>
  <si>
    <t>0,1 (schatting)</t>
  </si>
  <si>
    <t>Niet opgenomen in het overzicht:</t>
  </si>
  <si>
    <t>Vrijwilligers groepsaanbod (ontspanning, kinderbezoek, crea, moestuin,…)</t>
  </si>
  <si>
    <t>Niet opgenomen in dit overzicht:</t>
  </si>
  <si>
    <t xml:space="preserve">Eenmalige medewerkers, bijvoorbeeld optreden van SevZero met 4 bandleden, voorstelling van Gili, frietkraam tijdens de zomer voor de vrouwen (1 middag 2 personen), DJ tijdens datzelfde zomerfeest,… </t>
  </si>
  <si>
    <t>Sportstagiaires, medewerkers die een cursus agressie komen geven, auteurs die een lezing komen geven, enkele vrijwilligers die deelnemen aan het ‘samen lezen’, medewerkers van slachtofferhulp die mee de workshop slachtoffers geven, een band die een muzikaal optreden geeft, cursisten van de Academie in Dendermonde die een optreden geven, een rookstopbegeleider, infosessies, etc.</t>
  </si>
  <si>
    <t>Gevangenis Ieper</t>
  </si>
  <si>
    <t>aanbod DSO</t>
  </si>
  <si>
    <t>vaste lesgever OLC</t>
  </si>
  <si>
    <t>vaste lesgever creatief atelier</t>
  </si>
  <si>
    <t>vaste sportmonitrice</t>
  </si>
  <si>
    <t>vrijwilligers bibliotheek</t>
  </si>
  <si>
    <t>vrijwillige leerkrachten vzw auxilia/CBE</t>
  </si>
  <si>
    <t>Activiteit</t>
  </si>
  <si>
    <t>Aantal extra personen</t>
  </si>
  <si>
    <t>Knutselworkshop Valentijn</t>
  </si>
  <si>
    <t>2u</t>
  </si>
  <si>
    <t>Knutselworkshop Moederdag</t>
  </si>
  <si>
    <t>2 x 2u</t>
  </si>
  <si>
    <t>Voorleesverhalen</t>
  </si>
  <si>
    <t>5 x 2u</t>
  </si>
  <si>
    <t>8u</t>
  </si>
  <si>
    <t>Lekker lezen</t>
  </si>
  <si>
    <t>6 x 2u</t>
  </si>
  <si>
    <t>Voetbaltornooi</t>
  </si>
  <si>
    <t>4x 3u</t>
  </si>
  <si>
    <t>Creaweek</t>
  </si>
  <si>
    <t>3x 2u</t>
  </si>
  <si>
    <t>Filigrana</t>
  </si>
  <si>
    <t>Trashbeatz</t>
  </si>
  <si>
    <t>Sprekers Brazilië</t>
  </si>
  <si>
    <t>Optreden</t>
  </si>
  <si>
    <t>3u</t>
  </si>
  <si>
    <t>Olympische bakspelen</t>
  </si>
  <si>
    <t>5x 3u</t>
  </si>
  <si>
    <t>Kindvriendelijke namiddag</t>
  </si>
  <si>
    <t>Slam Poetry (rap)</t>
  </si>
  <si>
    <t>2x 2u</t>
  </si>
  <si>
    <t>Op eigen benen</t>
  </si>
  <si>
    <t>Dinnerdate</t>
  </si>
  <si>
    <t>Start to fitness</t>
  </si>
  <si>
    <t>Kinderactiviteit circus</t>
  </si>
  <si>
    <t>Les publisher</t>
  </si>
  <si>
    <t>Sinterklaasbezoek</t>
  </si>
  <si>
    <t>1u</t>
  </si>
  <si>
    <t>Evaluatiemoment H&amp;DV</t>
  </si>
  <si>
    <t>Crossfit</t>
  </si>
  <si>
    <t>2x 3u</t>
  </si>
  <si>
    <t>Krachtbal</t>
  </si>
  <si>
    <t>Yoga</t>
  </si>
  <si>
    <t>Kerstkaarten maken</t>
  </si>
  <si>
    <t>Workshop graffiti</t>
  </si>
  <si>
    <t>Bib XL: bespreking</t>
  </si>
  <si>
    <t>Groep</t>
  </si>
  <si>
    <t>Kerstballen versieren</t>
  </si>
  <si>
    <t>160u</t>
  </si>
  <si>
    <t>VAST AANBOD</t>
  </si>
  <si>
    <t>Duurtijd*</t>
  </si>
  <si>
    <t>* Er werd gekozen om te werken met duurtijd, gezien dit moeilijk in VTE valt samen te vatten.</t>
  </si>
  <si>
    <t>VARIABEL AANBOD</t>
  </si>
  <si>
    <t>Gevangenis Ruiselede</t>
  </si>
  <si>
    <t>Lesgever Open school</t>
  </si>
  <si>
    <t>Lesgevers sport (maart-okt)</t>
  </si>
  <si>
    <t>Vrijwilligers bibliotheek</t>
  </si>
  <si>
    <t>Vrijwilliger e-leren</t>
  </si>
  <si>
    <t>Sportmonitor</t>
  </si>
  <si>
    <t>Lesgever Groenonderhoud</t>
  </si>
  <si>
    <t>Begeleider DRA</t>
  </si>
  <si>
    <t>Begeleider Groep Intro</t>
  </si>
  <si>
    <t>Uitweg</t>
  </si>
  <si>
    <t>AANBOD PROJECTEN</t>
  </si>
  <si>
    <t>Project</t>
  </si>
  <si>
    <t>B.Leave (okt-mei)</t>
  </si>
  <si>
    <t>Beleider De Kiem</t>
  </si>
  <si>
    <t>Medewerker FIDES</t>
  </si>
  <si>
    <t>Work-Out</t>
  </si>
  <si>
    <t>Medewerker VDAB</t>
  </si>
  <si>
    <t>* Berekening VTE op basis van inschatting van de beleidscoördinator</t>
  </si>
  <si>
    <t>Dienst</t>
  </si>
  <si>
    <t>Vrijwilligers bezoek en activiteiten (kinderbezoek, crea, bingo, …)</t>
  </si>
  <si>
    <t>Tweewekelijks, in duo, telkens 1,5u</t>
  </si>
  <si>
    <t>Via De Rode Antraciet en Sport Vlaanderen</t>
  </si>
  <si>
    <t>20 u in totaal</t>
  </si>
  <si>
    <t>Gevangenis Wortel</t>
  </si>
  <si>
    <t>Aantal VTE (weergegeven in aantal uren)</t>
  </si>
  <si>
    <t>Nog geen gegevens beschikbaar</t>
  </si>
  <si>
    <t>Gevangenis Mechelen</t>
  </si>
  <si>
    <t xml:space="preserve">Sportmonitoren (vzw Hattrick, ROMJ,…) </t>
  </si>
  <si>
    <t>Vrijwilligers (CAW, beschermcomité, AA)</t>
  </si>
  <si>
    <t>Begeleiding CKG</t>
  </si>
  <si>
    <t>Begeleiding Moderator</t>
  </si>
  <si>
    <t>Gevangenis Hoogstraten</t>
  </si>
  <si>
    <t>CAW vrijwilligers</t>
  </si>
  <si>
    <t>Groepsaanbod( gitaarles, quiz, kinderbezoek)</t>
  </si>
  <si>
    <t>Gitaarles: eenmaal per week</t>
  </si>
  <si>
    <t>BIB Turnhout</t>
  </si>
  <si>
    <t>Bib vrijwilligers</t>
  </si>
  <si>
    <t>Vrijwilliger crea</t>
  </si>
  <si>
    <t xml:space="preserve">CVO LBC </t>
  </si>
  <si>
    <t>leerkrachten</t>
  </si>
  <si>
    <t>Lesgevers SIB, vader in de gevangenis …</t>
  </si>
  <si>
    <t>?</t>
  </si>
  <si>
    <t>Kinderbezoek: enkele keren per jaar</t>
  </si>
  <si>
    <t>Eén bezoek om de twee weken</t>
  </si>
  <si>
    <t>Quiz: twee keer per jaar</t>
  </si>
  <si>
    <t xml:space="preserve"> Eén per week, één persoon (beurtrol)</t>
  </si>
  <si>
    <t>Eén avond per week, gedurende zes maanden</t>
  </si>
  <si>
    <t>Suggnomé</t>
  </si>
  <si>
    <t>Bemiddelaars</t>
  </si>
  <si>
    <t>Gevangenis Leuven-Centraal</t>
  </si>
  <si>
    <t>herstelbemiddelaars suggnomè</t>
  </si>
  <si>
    <t>Familiebegeleiding CAW</t>
  </si>
  <si>
    <t>projectmedewerker competentiegericht werken</t>
  </si>
  <si>
    <t>vrijwilligers lessen onderwijs - geen organisatie</t>
  </si>
  <si>
    <t>vrijwilligers auxilia</t>
  </si>
  <si>
    <t>Vrijwilliger lesgever - Beschermcomité</t>
  </si>
  <si>
    <t>lesgevers CVO De Oranjerie</t>
  </si>
  <si>
    <t>lesgever CVO Hageland</t>
  </si>
  <si>
    <t>Lesgever CVO Volt</t>
  </si>
  <si>
    <t>lesgever CVO VTI</t>
  </si>
  <si>
    <t>lesgever BE open school</t>
  </si>
  <si>
    <t>vrijwilliger toneel</t>
  </si>
  <si>
    <t>vrijwilliger kinderbezoek</t>
  </si>
  <si>
    <t xml:space="preserve">vrijwilliger leesclub - bibliotheek  </t>
  </si>
  <si>
    <t>lesgever gitaar - FullFlavour</t>
  </si>
  <si>
    <t>vrijwilliger muziek</t>
  </si>
  <si>
    <t>vrijwilliger sport</t>
  </si>
  <si>
    <t>vrijwilliger tekenen</t>
  </si>
  <si>
    <t>medewerker seniornet</t>
  </si>
  <si>
    <t>medewerker De Munt</t>
  </si>
  <si>
    <t>medewerkers AA</t>
  </si>
  <si>
    <t>medewerker Vlabus</t>
  </si>
  <si>
    <t>begeleider JailTV</t>
  </si>
  <si>
    <t>studenten JailTV</t>
  </si>
  <si>
    <t>Aantal personeel</t>
  </si>
  <si>
    <t>Organisatie/Functie</t>
  </si>
  <si>
    <t>GTB</t>
  </si>
  <si>
    <t>vormingswerker DRA</t>
  </si>
  <si>
    <t>vormingswerker Vormingplus</t>
  </si>
  <si>
    <t>vrijwilliger Auxilia</t>
  </si>
  <si>
    <t>vrijwilliger DRA</t>
  </si>
  <si>
    <t>medewerker prh</t>
  </si>
  <si>
    <t>medewerker Syntra</t>
  </si>
  <si>
    <t>medewerker KULeuven - filosofie</t>
  </si>
  <si>
    <t>medewerker DOP</t>
  </si>
  <si>
    <t>medewerker Rode Kruis</t>
  </si>
  <si>
    <t>vrijwilliger onderwijs</t>
  </si>
  <si>
    <t>Gevangenis Gent</t>
  </si>
  <si>
    <t>begeleiding ontgrendeld</t>
  </si>
  <si>
    <t>vrijwilligers jww</t>
  </si>
  <si>
    <t>begeleiders Touché</t>
  </si>
  <si>
    <t>lesgevers onderwijs</t>
  </si>
  <si>
    <t>sportmonitoren</t>
  </si>
  <si>
    <t>particulier keramiek/tekenen</t>
  </si>
  <si>
    <t>Gevangenis Hasselt</t>
  </si>
  <si>
    <t>herstelbemiddelaar</t>
  </si>
  <si>
    <t>vrijwilligers kinderatelier (Sjabloon)</t>
  </si>
  <si>
    <t>opvoedingswinkel</t>
  </si>
  <si>
    <t>CAD/MSOC (hulpverlening/preventie)</t>
  </si>
  <si>
    <t>Katarsis (groepsgesprek drugs)</t>
  </si>
  <si>
    <t>Basiseducatie</t>
  </si>
  <si>
    <t>4 CVO's (leerkrachten)</t>
  </si>
  <si>
    <t>Huis van het Nederlands</t>
  </si>
  <si>
    <t>Tabora (indiv. onderwijs)</t>
  </si>
  <si>
    <t xml:space="preserve">VOKANS (vormingswerker) </t>
  </si>
  <si>
    <t>Alternatief (lesgevers)</t>
  </si>
  <si>
    <t>Wonen en Werken</t>
  </si>
  <si>
    <t>sportleerkracht</t>
  </si>
  <si>
    <t>vrijwilliger Muziekodroom</t>
  </si>
  <si>
    <t>Yoga Leerkracht</t>
  </si>
  <si>
    <t>gitaarleerkracht</t>
  </si>
  <si>
    <t>op vraag</t>
  </si>
  <si>
    <t>OCMW consulent</t>
  </si>
  <si>
    <t>GTB consulent</t>
  </si>
  <si>
    <t>G</t>
  </si>
  <si>
    <t>Sportlesgevers Vlabus</t>
  </si>
  <si>
    <t>Lesgever Cirkus in beweging</t>
  </si>
  <si>
    <t>Lesgever gitaar - Full Flavour</t>
  </si>
  <si>
    <t>Lesgever crea - KWB</t>
  </si>
  <si>
    <t>Lesgever Nederlands - Beschermcomité</t>
  </si>
  <si>
    <t>Lesgever algemene vorming - Auxilia</t>
  </si>
  <si>
    <t>Lesgever e-learning - seniornet</t>
  </si>
  <si>
    <t>Begeleiding kinderbezoek Crefi</t>
  </si>
  <si>
    <t>Lesgever CVO</t>
  </si>
  <si>
    <t>Vrijwilligers DRA</t>
  </si>
  <si>
    <t>Vrijwilligers KWB</t>
  </si>
  <si>
    <t>Medewerker stadsbibliotheek</t>
  </si>
  <si>
    <t>Lesgevers Inburgering</t>
  </si>
  <si>
    <t>Gevangenis Leuven-Hulp</t>
  </si>
  <si>
    <t xml:space="preserve">Functie </t>
  </si>
  <si>
    <t>Lesgever basiseducatie</t>
  </si>
  <si>
    <t>Vrijwilligers groepsaanbod (ontspanningsavonden, kinderbezoek, crea, moestuin,…)</t>
  </si>
  <si>
    <t>Centrum Volwassenenonderwijs + CBE</t>
  </si>
  <si>
    <t>Gevangenis Merksplas</t>
  </si>
  <si>
    <t>Gevangenis Oudenaarde</t>
  </si>
  <si>
    <t>bemiddelaar Suggnomè</t>
  </si>
  <si>
    <t>professionele leerkrachten (CVO's/CBE)</t>
  </si>
  <si>
    <t>vrijwillige leerkrachten</t>
  </si>
  <si>
    <t>leerkracht Mixed Media (kunstonderwijs)</t>
  </si>
  <si>
    <t>vrijwilliger yoga</t>
  </si>
  <si>
    <t>bezoekvrijwilligers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</si>
</sst>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2"/>
      <name val="Calibri"/>
      <family val="2"/>
    </font>
    <font>
      <b/>
      <sz val="14"/>
      <color theme="1"/>
      <name val="Calibri"/>
      <family val="2"/>
      <scheme val="minor"/>
    </font>
    <font>
      <sz val="11"/>
      <name val="Calibri"/>
      <family val="2"/>
      <scheme val="minor"/>
    </font>
    <font>
      <sz val="14"/>
      <color theme="1"/>
      <name val="Calibri"/>
      <family val="2"/>
      <scheme val="minor"/>
    </font>
    <font>
      <b/>
      <sz val="12"/>
      <name val="Calibri"/>
      <family val="2"/>
    </font>
    <font>
      <b/>
      <sz val="12"/>
      <color theme="1"/>
      <name val="Calibri"/>
      <family val="2"/>
      <scheme val="minor"/>
    </font>
    <font>
      <sz val="12"/>
      <color theme="1"/>
      <name val="Calibri"/>
      <family val="2"/>
      <scheme val="minor"/>
    </font>
    <font>
      <b/>
      <sz val="14"/>
      <name val="Calibri"/>
      <family val="2"/>
    </font>
    <font>
      <b/>
      <sz val="11"/>
      <name val="Calibri"/>
      <family val="2"/>
    </font>
    <font>
      <sz val="11"/>
      <color theme="1"/>
      <name val="Calibri"/>
      <family val="2"/>
    </font>
    <font>
      <b/>
      <sz val="11"/>
      <color theme="1"/>
      <name val="Calibri"/>
      <family val="2"/>
    </font>
    <font>
      <b/>
      <u/>
      <sz val="11"/>
      <color theme="1"/>
      <name val="Calibri"/>
      <family val="2"/>
      <scheme val="minor"/>
    </font>
    <font>
      <i/>
      <sz val="11"/>
      <color theme="1"/>
      <name val="Calibri"/>
      <family val="2"/>
      <scheme val="minor"/>
    </font>
    <font>
      <sz val="11"/>
      <name val="Calibri"/>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92">
    <xf numFmtId="0" fontId="0" fillId="0" borderId="0" xfId="0"/>
    <xf numFmtId="0" fontId="1" fillId="0" borderId="0" xfId="0" applyFont="1"/>
    <xf numFmtId="0" fontId="0" fillId="0" borderId="1" xfId="0" applyFill="1" applyBorder="1"/>
    <xf numFmtId="0" fontId="0" fillId="0" borderId="1" xfId="0" applyBorder="1"/>
    <xf numFmtId="0" fontId="0" fillId="0" borderId="1" xfId="0" applyBorder="1" applyAlignment="1">
      <alignment vertical="center"/>
    </xf>
    <xf numFmtId="0" fontId="0" fillId="0" borderId="2" xfId="0" applyFill="1" applyBorder="1"/>
    <xf numFmtId="0" fontId="0" fillId="0" borderId="2" xfId="0" applyBorder="1"/>
    <xf numFmtId="0" fontId="0" fillId="2" borderId="1" xfId="0" applyFill="1" applyBorder="1"/>
    <xf numFmtId="0" fontId="1" fillId="0" borderId="1" xfId="0" applyFont="1" applyBorder="1"/>
    <xf numFmtId="0" fontId="0" fillId="0" borderId="0" xfId="0" applyBorder="1"/>
    <xf numFmtId="0" fontId="1" fillId="0" borderId="0" xfId="0" applyFont="1" applyBorder="1"/>
    <xf numFmtId="0" fontId="3" fillId="0" borderId="1" xfId="0" applyFont="1" applyBorder="1"/>
    <xf numFmtId="0" fontId="3" fillId="0" borderId="0" xfId="0" applyFont="1"/>
    <xf numFmtId="0" fontId="3" fillId="0" borderId="0" xfId="0" applyFont="1" applyAlignment="1">
      <alignment horizontal="center"/>
    </xf>
    <xf numFmtId="0" fontId="1" fillId="0" borderId="1" xfId="0" applyFont="1" applyBorder="1" applyAlignment="1">
      <alignment horizontal="center"/>
    </xf>
    <xf numFmtId="0" fontId="4" fillId="2" borderId="1" xfId="0" applyFont="1" applyFill="1" applyBorder="1"/>
    <xf numFmtId="0" fontId="0" fillId="0" borderId="0" xfId="0" applyFill="1" applyBorder="1"/>
    <xf numFmtId="0" fontId="3" fillId="0" borderId="0" xfId="0" applyFont="1" applyBorder="1" applyAlignment="1">
      <alignment horizontal="center"/>
    </xf>
    <xf numFmtId="0" fontId="8" fillId="0" borderId="0" xfId="0" applyFont="1" applyAlignment="1">
      <alignment horizontal="center"/>
    </xf>
    <xf numFmtId="0" fontId="7" fillId="0" borderId="1" xfId="0" applyFont="1" applyBorder="1" applyAlignment="1">
      <alignment horizontal="center"/>
    </xf>
    <xf numFmtId="0" fontId="0" fillId="0" borderId="1" xfId="0" applyBorder="1" applyAlignment="1">
      <alignment horizontal="right"/>
    </xf>
    <xf numFmtId="0" fontId="0" fillId="0" borderId="1" xfId="0" quotePrefix="1" applyBorder="1" applyAlignment="1">
      <alignment horizontal="right"/>
    </xf>
    <xf numFmtId="0" fontId="0" fillId="0" borderId="0" xfId="0" applyFont="1"/>
    <xf numFmtId="0" fontId="0" fillId="0" borderId="0" xfId="0" applyBorder="1" applyAlignment="1">
      <alignment horizontal="right"/>
    </xf>
    <xf numFmtId="0" fontId="2" fillId="0" borderId="1" xfId="0" applyFont="1" applyFill="1" applyBorder="1" applyAlignment="1">
      <alignment horizontal="left"/>
    </xf>
    <xf numFmtId="0" fontId="2" fillId="0" borderId="2" xfId="0" applyFont="1" applyFill="1" applyBorder="1" applyAlignment="1">
      <alignment horizontal="left"/>
    </xf>
    <xf numFmtId="0" fontId="0" fillId="0" borderId="2" xfId="0" applyBorder="1" applyAlignment="1">
      <alignment horizontal="right"/>
    </xf>
    <xf numFmtId="0" fontId="2" fillId="0" borderId="1" xfId="0" quotePrefix="1" applyFont="1" applyFill="1" applyBorder="1" applyAlignment="1">
      <alignment horizontal="left"/>
    </xf>
    <xf numFmtId="0" fontId="10" fillId="0" borderId="0" xfId="0" applyFont="1" applyFill="1" applyBorder="1" applyAlignment="1">
      <alignment horizontal="left" wrapText="1"/>
    </xf>
    <xf numFmtId="0" fontId="1" fillId="0" borderId="7" xfId="0" applyFont="1" applyBorder="1"/>
    <xf numFmtId="0" fontId="0" fillId="0" borderId="8" xfId="0" applyBorder="1"/>
    <xf numFmtId="0" fontId="0" fillId="0" borderId="9" xfId="0" applyBorder="1"/>
    <xf numFmtId="0" fontId="6" fillId="0" borderId="13" xfId="0" applyFont="1" applyFill="1" applyBorder="1" applyAlignment="1">
      <alignment horizontal="left"/>
    </xf>
    <xf numFmtId="0" fontId="0" fillId="0" borderId="15" xfId="0" applyBorder="1"/>
    <xf numFmtId="0" fontId="11" fillId="0" borderId="1" xfId="0" applyFont="1" applyBorder="1" applyAlignment="1">
      <alignment vertical="center"/>
    </xf>
    <xf numFmtId="0" fontId="11" fillId="0" borderId="2" xfId="0" applyFont="1" applyBorder="1" applyAlignment="1">
      <alignment vertical="center"/>
    </xf>
    <xf numFmtId="0" fontId="12" fillId="0" borderId="13" xfId="0" applyFont="1" applyFill="1" applyBorder="1" applyAlignment="1">
      <alignment vertical="center"/>
    </xf>
    <xf numFmtId="0" fontId="3" fillId="0" borderId="13" xfId="0" applyFont="1" applyBorder="1" applyAlignment="1">
      <alignment horizontal="left"/>
    </xf>
    <xf numFmtId="0" fontId="3" fillId="0" borderId="14" xfId="0" applyFont="1" applyBorder="1" applyAlignment="1">
      <alignment horizontal="right"/>
    </xf>
    <xf numFmtId="0" fontId="3" fillId="0" borderId="15" xfId="0" applyFont="1" applyBorder="1"/>
    <xf numFmtId="0" fontId="3" fillId="0" borderId="13" xfId="0" applyFont="1" applyBorder="1"/>
    <xf numFmtId="0" fontId="5" fillId="0" borderId="14" xfId="0" applyFont="1" applyBorder="1"/>
    <xf numFmtId="0" fontId="1" fillId="0" borderId="15" xfId="0" applyFont="1" applyBorder="1"/>
    <xf numFmtId="0" fontId="9" fillId="0" borderId="13" xfId="0" applyFont="1" applyFill="1" applyBorder="1" applyAlignment="1">
      <alignment horizontal="left" wrapText="1"/>
    </xf>
    <xf numFmtId="0" fontId="3" fillId="0" borderId="14" xfId="0" applyFont="1" applyBorder="1"/>
    <xf numFmtId="0" fontId="0" fillId="0" borderId="14" xfId="0" applyBorder="1"/>
    <xf numFmtId="0" fontId="6" fillId="0" borderId="7" xfId="0" applyFont="1" applyFill="1" applyBorder="1" applyAlignment="1">
      <alignment horizontal="left"/>
    </xf>
    <xf numFmtId="0" fontId="1" fillId="0" borderId="1" xfId="0" applyFont="1" applyFill="1" applyBorder="1"/>
    <xf numFmtId="0" fontId="6" fillId="0" borderId="0" xfId="0" applyFont="1" applyFill="1" applyBorder="1" applyAlignment="1">
      <alignment horizontal="left"/>
    </xf>
    <xf numFmtId="0" fontId="13" fillId="0" borderId="1" xfId="0" applyFont="1" applyBorder="1" applyAlignment="1">
      <alignment horizontal="center" vertical="center"/>
    </xf>
    <xf numFmtId="0" fontId="0" fillId="0" borderId="1" xfId="0" applyBorder="1" applyAlignment="1">
      <alignment horizontal="right" vertical="center"/>
    </xf>
    <xf numFmtId="0" fontId="0" fillId="0" borderId="2" xfId="0"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0" fillId="0" borderId="0" xfId="0" applyFill="1"/>
    <xf numFmtId="0" fontId="1" fillId="0" borderId="1" xfId="0" applyFont="1" applyFill="1" applyBorder="1" applyAlignment="1">
      <alignment vertical="center"/>
    </xf>
    <xf numFmtId="0" fontId="1" fillId="0" borderId="0" xfId="0" applyFont="1" applyFill="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13" xfId="0" applyFill="1" applyBorder="1" applyAlignment="1">
      <alignment vertical="center"/>
    </xf>
    <xf numFmtId="0" fontId="15" fillId="0" borderId="1" xfId="0" applyFont="1" applyBorder="1" applyAlignment="1">
      <alignment vertical="center"/>
    </xf>
    <xf numFmtId="0" fontId="10" fillId="0" borderId="1" xfId="0" applyFont="1" applyBorder="1" applyAlignment="1">
      <alignment horizontal="center" vertical="center"/>
    </xf>
    <xf numFmtId="0" fontId="15" fillId="0" borderId="2" xfId="0" applyFont="1" applyBorder="1" applyAlignment="1">
      <alignment vertical="center"/>
    </xf>
    <xf numFmtId="0" fontId="9" fillId="0" borderId="13" xfId="0" applyFont="1" applyFill="1" applyBorder="1" applyAlignment="1">
      <alignment vertical="center"/>
    </xf>
    <xf numFmtId="0" fontId="15" fillId="0" borderId="1" xfId="0" applyFont="1" applyBorder="1" applyAlignment="1">
      <alignment horizontal="right" vertical="center"/>
    </xf>
    <xf numFmtId="0" fontId="3" fillId="0" borderId="13" xfId="0" applyFont="1" applyFill="1" applyBorder="1"/>
    <xf numFmtId="0" fontId="3" fillId="0" borderId="6" xfId="0" applyFont="1" applyBorder="1"/>
    <xf numFmtId="0" fontId="0" fillId="0" borderId="16" xfId="0" applyBorder="1"/>
    <xf numFmtId="0" fontId="3" fillId="0" borderId="1" xfId="0" applyFont="1" applyFill="1" applyBorder="1"/>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xf numFmtId="0" fontId="3" fillId="0" borderId="15" xfId="0" applyFont="1" applyBorder="1" applyAlignment="1"/>
    <xf numFmtId="0" fontId="3" fillId="0" borderId="13" xfId="0" applyFont="1" applyBorder="1" applyAlignment="1"/>
    <xf numFmtId="0" fontId="3" fillId="0" borderId="14" xfId="0" applyFont="1" applyBorder="1" applyAlignment="1"/>
    <xf numFmtId="0" fontId="3" fillId="0" borderId="0" xfId="0" applyFont="1" applyAlignment="1"/>
    <xf numFmtId="0" fontId="9" fillId="0" borderId="4" xfId="0" applyFont="1" applyFill="1" applyBorder="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15" fillId="0" borderId="1" xfId="0" applyFont="1" applyBorder="1" applyAlignment="1">
      <alignment horizontal="right" vertical="center"/>
    </xf>
    <xf numFmtId="0" fontId="3" fillId="0" borderId="0" xfId="0" applyFont="1" applyAlignment="1">
      <alignment horizontal="center"/>
    </xf>
    <xf numFmtId="0" fontId="15" fillId="0" borderId="1" xfId="0" applyFont="1" applyBorder="1" applyAlignment="1">
      <alignment vertical="center"/>
    </xf>
    <xf numFmtId="0" fontId="14" fillId="0" borderId="0" xfId="0" applyFont="1" applyFill="1" applyBorder="1" applyAlignment="1">
      <alignment horizontal="left" vertical="center"/>
    </xf>
    <xf numFmtId="0" fontId="0" fillId="0" borderId="1" xfId="0" applyBorder="1" applyAlignment="1">
      <alignment horizontal="lef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9" sqref="A9"/>
    </sheetView>
  </sheetViews>
  <sheetFormatPr defaultRowHeight="15" x14ac:dyDescent="0.25"/>
  <cols>
    <col min="1" max="1" width="50.42578125" bestFit="1" customWidth="1"/>
    <col min="2" max="2" width="15.7109375" bestFit="1" customWidth="1"/>
    <col min="3" max="3" width="10.42578125" bestFit="1" customWidth="1"/>
  </cols>
  <sheetData>
    <row r="1" spans="1:3" ht="19.5" thickBot="1" x14ac:dyDescent="0.35">
      <c r="A1" s="78" t="s">
        <v>98</v>
      </c>
      <c r="B1" s="79"/>
      <c r="C1" s="80"/>
    </row>
    <row r="3" spans="1:3" x14ac:dyDescent="0.25">
      <c r="A3" s="14" t="s">
        <v>80</v>
      </c>
      <c r="B3" s="14" t="s">
        <v>22</v>
      </c>
      <c r="C3" s="14" t="s">
        <v>79</v>
      </c>
    </row>
    <row r="4" spans="1:3" ht="15.75" x14ac:dyDescent="0.25">
      <c r="A4" s="24" t="s">
        <v>81</v>
      </c>
      <c r="B4" s="21">
        <v>4</v>
      </c>
      <c r="C4" s="20">
        <v>0.2</v>
      </c>
    </row>
    <row r="5" spans="1:3" ht="15.75" x14ac:dyDescent="0.25">
      <c r="A5" s="24" t="s">
        <v>82</v>
      </c>
      <c r="B5" s="20">
        <v>0</v>
      </c>
      <c r="C5" s="20">
        <v>0</v>
      </c>
    </row>
    <row r="6" spans="1:3" ht="15.75" x14ac:dyDescent="0.25">
      <c r="A6" s="24" t="s">
        <v>83</v>
      </c>
      <c r="B6" s="20">
        <v>3</v>
      </c>
      <c r="C6" s="20">
        <v>3</v>
      </c>
    </row>
    <row r="7" spans="1:3" ht="15.75" x14ac:dyDescent="0.25">
      <c r="A7" s="24" t="s">
        <v>84</v>
      </c>
      <c r="B7" s="20">
        <v>1</v>
      </c>
      <c r="C7" s="20">
        <v>0.1</v>
      </c>
    </row>
    <row r="8" spans="1:3" ht="15.75" x14ac:dyDescent="0.25">
      <c r="A8" s="24" t="s">
        <v>99</v>
      </c>
      <c r="B8" s="20">
        <v>6</v>
      </c>
      <c r="C8" s="20">
        <v>0.15</v>
      </c>
    </row>
    <row r="9" spans="1:3" ht="15.75" x14ac:dyDescent="0.25">
      <c r="A9" s="24" t="s">
        <v>85</v>
      </c>
      <c r="B9" s="20">
        <v>8</v>
      </c>
      <c r="C9" s="20">
        <v>0.15</v>
      </c>
    </row>
    <row r="10" spans="1:3" ht="15.75" x14ac:dyDescent="0.25">
      <c r="A10" s="24" t="s">
        <v>86</v>
      </c>
      <c r="B10" s="20">
        <v>0</v>
      </c>
      <c r="C10" s="20">
        <v>0</v>
      </c>
    </row>
    <row r="11" spans="1:3" ht="15.75" x14ac:dyDescent="0.25">
      <c r="A11" s="24" t="s">
        <v>87</v>
      </c>
      <c r="B11" s="20">
        <v>0</v>
      </c>
      <c r="C11" s="20">
        <v>0</v>
      </c>
    </row>
    <row r="12" spans="1:3" ht="15.75" x14ac:dyDescent="0.25">
      <c r="A12" s="24" t="s">
        <v>88</v>
      </c>
      <c r="B12" s="20">
        <v>1</v>
      </c>
      <c r="C12" s="20">
        <v>0.05</v>
      </c>
    </row>
    <row r="13" spans="1:3" ht="15.75" x14ac:dyDescent="0.25">
      <c r="A13" s="24" t="s">
        <v>89</v>
      </c>
      <c r="B13" s="20">
        <v>1</v>
      </c>
      <c r="C13" s="20">
        <v>0.1</v>
      </c>
    </row>
    <row r="14" spans="1:3" ht="15.75" x14ac:dyDescent="0.25">
      <c r="A14" s="24" t="s">
        <v>90</v>
      </c>
      <c r="B14" s="20">
        <v>3</v>
      </c>
      <c r="C14" s="20">
        <v>0.15</v>
      </c>
    </row>
    <row r="15" spans="1:3" ht="15.75" x14ac:dyDescent="0.25">
      <c r="A15" s="24" t="s">
        <v>91</v>
      </c>
      <c r="B15" s="20">
        <v>2</v>
      </c>
      <c r="C15" s="20">
        <v>0.15</v>
      </c>
    </row>
    <row r="16" spans="1:3" ht="15.75" x14ac:dyDescent="0.25">
      <c r="A16" s="24" t="s">
        <v>92</v>
      </c>
      <c r="B16" s="20">
        <v>1</v>
      </c>
      <c r="C16" s="20">
        <v>0.15</v>
      </c>
    </row>
    <row r="17" spans="1:3" ht="15.75" x14ac:dyDescent="0.25">
      <c r="A17" s="24" t="s">
        <v>93</v>
      </c>
      <c r="B17" s="20">
        <v>1</v>
      </c>
      <c r="C17" s="20">
        <v>0.5</v>
      </c>
    </row>
    <row r="18" spans="1:3" ht="15.75" x14ac:dyDescent="0.25">
      <c r="A18" s="24" t="s">
        <v>94</v>
      </c>
      <c r="B18" s="20">
        <v>5</v>
      </c>
      <c r="C18" s="20">
        <v>0.75</v>
      </c>
    </row>
    <row r="19" spans="1:3" ht="15.75" x14ac:dyDescent="0.25">
      <c r="A19" s="24" t="s">
        <v>95</v>
      </c>
      <c r="B19" s="20">
        <v>1</v>
      </c>
      <c r="C19" s="20">
        <v>0.05</v>
      </c>
    </row>
    <row r="20" spans="1:3" ht="15.75" x14ac:dyDescent="0.25">
      <c r="A20" s="24" t="s">
        <v>96</v>
      </c>
      <c r="B20" s="20">
        <v>2</v>
      </c>
      <c r="C20" s="20">
        <v>0.1</v>
      </c>
    </row>
    <row r="21" spans="1:3" ht="16.5" thickBot="1" x14ac:dyDescent="0.3">
      <c r="A21" s="25" t="s">
        <v>97</v>
      </c>
      <c r="B21" s="26">
        <v>0</v>
      </c>
      <c r="C21" s="26">
        <v>0</v>
      </c>
    </row>
    <row r="22" spans="1:3" ht="19.5" thickBot="1" x14ac:dyDescent="0.35">
      <c r="A22" s="37" t="s">
        <v>23</v>
      </c>
      <c r="B22" s="38">
        <f>SUM(B4:B21)</f>
        <v>39</v>
      </c>
      <c r="C22" s="39">
        <f>SUM(C4:C21)</f>
        <v>5.6</v>
      </c>
    </row>
  </sheetData>
  <mergeCells count="1">
    <mergeCell ref="A1:C1"/>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A19" sqref="A19"/>
    </sheetView>
  </sheetViews>
  <sheetFormatPr defaultRowHeight="15" x14ac:dyDescent="0.25"/>
  <cols>
    <col min="1" max="1" width="36.85546875" bestFit="1" customWidth="1"/>
    <col min="2" max="2" width="15.7109375" bestFit="1" customWidth="1"/>
    <col min="3" max="3" width="10.42578125" bestFit="1" customWidth="1"/>
  </cols>
  <sheetData>
    <row r="1" spans="1:7" ht="19.5" thickBot="1" x14ac:dyDescent="0.35">
      <c r="A1" s="81" t="s">
        <v>306</v>
      </c>
      <c r="B1" s="82"/>
      <c r="C1" s="83"/>
    </row>
    <row r="3" spans="1:7" x14ac:dyDescent="0.25">
      <c r="A3" s="1" t="s">
        <v>174</v>
      </c>
    </row>
    <row r="4" spans="1:7" x14ac:dyDescent="0.25">
      <c r="A4" s="8" t="s">
        <v>21</v>
      </c>
      <c r="B4" s="8" t="s">
        <v>22</v>
      </c>
      <c r="C4" s="8" t="s">
        <v>79</v>
      </c>
    </row>
    <row r="5" spans="1:7" x14ac:dyDescent="0.25">
      <c r="A5" s="3" t="s">
        <v>290</v>
      </c>
      <c r="B5" s="3">
        <v>1</v>
      </c>
      <c r="C5" s="3">
        <v>0.1</v>
      </c>
    </row>
    <row r="6" spans="1:7" x14ac:dyDescent="0.25">
      <c r="A6" s="3" t="s">
        <v>291</v>
      </c>
      <c r="B6" s="3">
        <v>1</v>
      </c>
      <c r="C6" s="3">
        <v>0.05</v>
      </c>
    </row>
    <row r="7" spans="1:7" x14ac:dyDescent="0.25">
      <c r="A7" s="3" t="s">
        <v>15</v>
      </c>
      <c r="B7" s="3">
        <v>3</v>
      </c>
      <c r="C7" s="20" t="s">
        <v>289</v>
      </c>
    </row>
    <row r="8" spans="1:7" x14ac:dyDescent="0.25">
      <c r="A8" s="3" t="s">
        <v>181</v>
      </c>
      <c r="B8" s="3">
        <v>5</v>
      </c>
      <c r="C8" s="3">
        <v>0.25</v>
      </c>
    </row>
    <row r="9" spans="1:7" x14ac:dyDescent="0.25">
      <c r="A9" s="3" t="s">
        <v>293</v>
      </c>
      <c r="B9" s="3">
        <v>2</v>
      </c>
      <c r="C9" s="3">
        <v>0.1</v>
      </c>
    </row>
    <row r="10" spans="1:7" x14ac:dyDescent="0.25">
      <c r="A10" s="3" t="s">
        <v>294</v>
      </c>
      <c r="B10" s="3">
        <v>1</v>
      </c>
      <c r="C10" s="3">
        <v>2.5000000000000001E-2</v>
      </c>
    </row>
    <row r="11" spans="1:7" x14ac:dyDescent="0.25">
      <c r="A11" s="3" t="s">
        <v>295</v>
      </c>
      <c r="B11" s="3">
        <v>1</v>
      </c>
      <c r="C11" s="3">
        <v>0.05</v>
      </c>
    </row>
    <row r="12" spans="1:7" x14ac:dyDescent="0.25">
      <c r="A12" s="3" t="s">
        <v>296</v>
      </c>
      <c r="B12" s="3">
        <v>1</v>
      </c>
      <c r="C12" s="3">
        <v>0.05</v>
      </c>
    </row>
    <row r="13" spans="1:7" x14ac:dyDescent="0.25">
      <c r="A13" s="3" t="s">
        <v>297</v>
      </c>
      <c r="B13" s="3">
        <v>1</v>
      </c>
      <c r="C13" s="3">
        <v>0.05</v>
      </c>
    </row>
    <row r="14" spans="1:7" x14ac:dyDescent="0.25">
      <c r="A14" s="3" t="s">
        <v>298</v>
      </c>
      <c r="B14" s="3">
        <v>1</v>
      </c>
      <c r="C14" s="3">
        <v>0.05</v>
      </c>
    </row>
    <row r="15" spans="1:7" x14ac:dyDescent="0.25">
      <c r="A15" s="3" t="s">
        <v>299</v>
      </c>
      <c r="B15" s="3">
        <v>1</v>
      </c>
      <c r="C15" s="3">
        <v>0.05</v>
      </c>
    </row>
    <row r="16" spans="1:7" x14ac:dyDescent="0.25">
      <c r="A16" s="3" t="s">
        <v>300</v>
      </c>
      <c r="B16" s="3">
        <v>5</v>
      </c>
      <c r="C16" s="3">
        <v>0.05</v>
      </c>
      <c r="G16" t="s">
        <v>292</v>
      </c>
    </row>
    <row r="17" spans="1:3" x14ac:dyDescent="0.25">
      <c r="A17" s="2" t="s">
        <v>26</v>
      </c>
      <c r="B17" s="2">
        <v>2</v>
      </c>
      <c r="C17" s="3">
        <v>0.1</v>
      </c>
    </row>
    <row r="18" spans="1:3" x14ac:dyDescent="0.25">
      <c r="A18" s="2" t="s">
        <v>308</v>
      </c>
      <c r="B18" s="2">
        <v>3</v>
      </c>
      <c r="C18" s="3">
        <v>0.15</v>
      </c>
    </row>
    <row r="19" spans="1:3" ht="18.75" x14ac:dyDescent="0.3">
      <c r="A19" s="69" t="s">
        <v>23</v>
      </c>
      <c r="B19" s="69">
        <f>SUM(B5:B18)</f>
        <v>28</v>
      </c>
      <c r="C19" s="11">
        <f>SUM(C5:C18)</f>
        <v>1.0750000000000002</v>
      </c>
    </row>
    <row r="20" spans="1:3" x14ac:dyDescent="0.25">
      <c r="A20" s="9"/>
      <c r="B20" s="9"/>
      <c r="C20" s="9"/>
    </row>
    <row r="21" spans="1:3" x14ac:dyDescent="0.25">
      <c r="A21" s="10" t="s">
        <v>177</v>
      </c>
      <c r="B21" s="68"/>
      <c r="C21" s="9"/>
    </row>
    <row r="22" spans="1:3" x14ac:dyDescent="0.25">
      <c r="A22" s="8" t="s">
        <v>307</v>
      </c>
      <c r="B22" s="8" t="s">
        <v>22</v>
      </c>
      <c r="C22" s="9"/>
    </row>
    <row r="23" spans="1:3" x14ac:dyDescent="0.25">
      <c r="A23" s="3" t="s">
        <v>301</v>
      </c>
      <c r="B23" s="3">
        <v>1</v>
      </c>
      <c r="C23" s="9"/>
    </row>
    <row r="24" spans="1:3" x14ac:dyDescent="0.25">
      <c r="A24" s="3" t="s">
        <v>255</v>
      </c>
      <c r="B24" s="3">
        <v>3</v>
      </c>
      <c r="C24" s="9"/>
    </row>
    <row r="25" spans="1:3" x14ac:dyDescent="0.25">
      <c r="A25" s="3" t="s">
        <v>256</v>
      </c>
      <c r="B25" s="3">
        <v>3</v>
      </c>
      <c r="C25" s="9"/>
    </row>
    <row r="26" spans="1:3" x14ac:dyDescent="0.25">
      <c r="A26" s="3" t="s">
        <v>302</v>
      </c>
      <c r="B26" s="3">
        <v>2</v>
      </c>
      <c r="C26" s="9"/>
    </row>
    <row r="27" spans="1:3" x14ac:dyDescent="0.25">
      <c r="A27" s="3" t="s">
        <v>303</v>
      </c>
      <c r="B27" s="3">
        <v>10</v>
      </c>
      <c r="C27" s="9"/>
    </row>
    <row r="28" spans="1:3" x14ac:dyDescent="0.25">
      <c r="A28" s="3" t="s">
        <v>304</v>
      </c>
      <c r="B28" s="3">
        <v>1</v>
      </c>
      <c r="C28" s="9"/>
    </row>
    <row r="29" spans="1:3" x14ac:dyDescent="0.25">
      <c r="A29" s="3" t="s">
        <v>305</v>
      </c>
      <c r="B29" s="3">
        <v>3</v>
      </c>
      <c r="C29" s="9"/>
    </row>
    <row r="30" spans="1:3" ht="18.75" x14ac:dyDescent="0.3">
      <c r="A30" s="11" t="s">
        <v>23</v>
      </c>
      <c r="B30" s="11">
        <f>SUM(B23:B29)</f>
        <v>23</v>
      </c>
      <c r="C30" s="9"/>
    </row>
    <row r="31" spans="1:3" x14ac:dyDescent="0.25">
      <c r="C31" s="9"/>
    </row>
  </sheetData>
  <mergeCells count="1">
    <mergeCell ref="A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11" sqref="A11"/>
    </sheetView>
  </sheetViews>
  <sheetFormatPr defaultRowHeight="15" x14ac:dyDescent="0.25"/>
  <cols>
    <col min="1" max="1" width="37" bestFit="1" customWidth="1"/>
    <col min="2" max="2" width="15.7109375" bestFit="1" customWidth="1"/>
  </cols>
  <sheetData>
    <row r="1" spans="1:2" ht="19.5" thickBot="1" x14ac:dyDescent="0.35">
      <c r="A1" s="81" t="s">
        <v>204</v>
      </c>
      <c r="B1" s="83"/>
    </row>
    <row r="3" spans="1:2" x14ac:dyDescent="0.25">
      <c r="A3" s="8" t="s">
        <v>21</v>
      </c>
      <c r="B3" s="8" t="s">
        <v>22</v>
      </c>
    </row>
    <row r="4" spans="1:2" x14ac:dyDescent="0.25">
      <c r="A4" s="3" t="s">
        <v>116</v>
      </c>
      <c r="B4" s="3">
        <v>11</v>
      </c>
    </row>
    <row r="5" spans="1:2" x14ac:dyDescent="0.25">
      <c r="A5" s="3" t="s">
        <v>205</v>
      </c>
      <c r="B5" s="3">
        <v>4</v>
      </c>
    </row>
    <row r="6" spans="1:2" x14ac:dyDescent="0.25">
      <c r="A6" s="3" t="s">
        <v>206</v>
      </c>
      <c r="B6" s="3">
        <v>8</v>
      </c>
    </row>
    <row r="7" spans="1:2" x14ac:dyDescent="0.25">
      <c r="A7" s="3" t="s">
        <v>207</v>
      </c>
      <c r="B7" s="3">
        <v>2</v>
      </c>
    </row>
    <row r="8" spans="1:2" ht="15.75" thickBot="1" x14ac:dyDescent="0.3">
      <c r="A8" s="6" t="s">
        <v>208</v>
      </c>
      <c r="B8" s="6">
        <v>2</v>
      </c>
    </row>
    <row r="9" spans="1:2" ht="19.5" thickBot="1" x14ac:dyDescent="0.35">
      <c r="A9" s="40" t="s">
        <v>23</v>
      </c>
      <c r="B9" s="39">
        <f>SUM(B4:B8)</f>
        <v>27</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B12" sqref="B12"/>
    </sheetView>
  </sheetViews>
  <sheetFormatPr defaultRowHeight="15" x14ac:dyDescent="0.25"/>
  <cols>
    <col min="1" max="1" width="35.85546875" bestFit="1" customWidth="1"/>
    <col min="2" max="2" width="77.7109375" bestFit="1" customWidth="1"/>
    <col min="3" max="3" width="15.7109375" bestFit="1" customWidth="1"/>
    <col min="4" max="4" width="165.7109375" bestFit="1" customWidth="1"/>
  </cols>
  <sheetData>
    <row r="1" spans="1:4" ht="18.75" x14ac:dyDescent="0.3">
      <c r="A1" s="88" t="s">
        <v>311</v>
      </c>
      <c r="B1" s="88"/>
      <c r="C1" s="88"/>
      <c r="D1" s="77"/>
    </row>
    <row r="3" spans="1:4" x14ac:dyDescent="0.25">
      <c r="A3" s="70" t="s">
        <v>196</v>
      </c>
      <c r="B3" s="70" t="s">
        <v>21</v>
      </c>
      <c r="C3" s="70" t="s">
        <v>22</v>
      </c>
      <c r="D3" s="71"/>
    </row>
    <row r="4" spans="1:4" x14ac:dyDescent="0.25">
      <c r="A4" s="34" t="s">
        <v>108</v>
      </c>
      <c r="B4" s="34" t="s">
        <v>113</v>
      </c>
      <c r="C4" s="34">
        <v>14</v>
      </c>
      <c r="D4" s="72"/>
    </row>
    <row r="5" spans="1:4" x14ac:dyDescent="0.25">
      <c r="A5" s="34" t="s">
        <v>108</v>
      </c>
      <c r="B5" s="34" t="s">
        <v>309</v>
      </c>
      <c r="C5" s="34">
        <v>27</v>
      </c>
      <c r="D5" s="72"/>
    </row>
    <row r="6" spans="1:4" x14ac:dyDescent="0.25">
      <c r="A6" s="34" t="s">
        <v>109</v>
      </c>
      <c r="B6" s="34" t="s">
        <v>114</v>
      </c>
      <c r="C6" s="34">
        <v>3</v>
      </c>
      <c r="D6" s="72"/>
    </row>
    <row r="7" spans="1:4" x14ac:dyDescent="0.25">
      <c r="A7" s="34" t="s">
        <v>310</v>
      </c>
      <c r="B7" s="34" t="s">
        <v>116</v>
      </c>
      <c r="C7" s="34">
        <v>14</v>
      </c>
      <c r="D7" s="72"/>
    </row>
    <row r="8" spans="1:4" ht="15.75" thickBot="1" x14ac:dyDescent="0.3">
      <c r="A8" s="35" t="s">
        <v>112</v>
      </c>
      <c r="B8" s="35" t="s">
        <v>117</v>
      </c>
      <c r="C8" s="35">
        <v>2</v>
      </c>
      <c r="D8" s="72"/>
    </row>
    <row r="9" spans="1:4" ht="19.5" thickBot="1" x14ac:dyDescent="0.35">
      <c r="A9" s="75" t="s">
        <v>23</v>
      </c>
      <c r="B9" s="76"/>
      <c r="C9" s="74">
        <f>SUM(C4:C8)</f>
        <v>60</v>
      </c>
      <c r="D9" s="73"/>
    </row>
  </sheetData>
  <mergeCells count="1">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E21" sqref="E21"/>
    </sheetView>
  </sheetViews>
  <sheetFormatPr defaultRowHeight="15" x14ac:dyDescent="0.25"/>
  <cols>
    <col min="1" max="1" width="38.5703125" bestFit="1" customWidth="1"/>
    <col min="2" max="2" width="15.7109375" bestFit="1" customWidth="1"/>
    <col min="3" max="3" width="10.42578125" bestFit="1" customWidth="1"/>
  </cols>
  <sheetData>
    <row r="1" spans="1:3" ht="19.5" thickBot="1" x14ac:dyDescent="0.35">
      <c r="A1" s="81" t="s">
        <v>312</v>
      </c>
      <c r="B1" s="82"/>
      <c r="C1" s="83"/>
    </row>
    <row r="3" spans="1:3" x14ac:dyDescent="0.25">
      <c r="A3" s="8" t="s">
        <v>21</v>
      </c>
      <c r="B3" s="8" t="s">
        <v>22</v>
      </c>
      <c r="C3" s="8" t="s">
        <v>79</v>
      </c>
    </row>
    <row r="4" spans="1:3" x14ac:dyDescent="0.25">
      <c r="A4" s="3" t="s">
        <v>268</v>
      </c>
      <c r="B4" s="3">
        <v>5</v>
      </c>
      <c r="C4" s="3">
        <v>0.5</v>
      </c>
    </row>
    <row r="5" spans="1:3" x14ac:dyDescent="0.25">
      <c r="A5" s="3" t="s">
        <v>313</v>
      </c>
      <c r="B5" s="3">
        <v>2</v>
      </c>
      <c r="C5" s="3">
        <v>0.2</v>
      </c>
    </row>
    <row r="6" spans="1:3" x14ac:dyDescent="0.25">
      <c r="A6" s="3" t="s">
        <v>314</v>
      </c>
      <c r="B6" s="3">
        <v>6</v>
      </c>
      <c r="C6" s="3">
        <v>0.45</v>
      </c>
    </row>
    <row r="7" spans="1:3" x14ac:dyDescent="0.25">
      <c r="A7" s="3" t="s">
        <v>315</v>
      </c>
      <c r="B7" s="3">
        <v>2</v>
      </c>
      <c r="C7" s="3">
        <v>0.15</v>
      </c>
    </row>
    <row r="8" spans="1:3" x14ac:dyDescent="0.25">
      <c r="A8" s="3" t="s">
        <v>65</v>
      </c>
      <c r="B8" s="3">
        <v>3</v>
      </c>
      <c r="C8" s="3">
        <v>0.1</v>
      </c>
    </row>
    <row r="9" spans="1:3" x14ac:dyDescent="0.25">
      <c r="A9" s="3" t="s">
        <v>316</v>
      </c>
      <c r="B9" s="3">
        <v>1</v>
      </c>
      <c r="C9" s="3">
        <v>0.05</v>
      </c>
    </row>
    <row r="10" spans="1:3" x14ac:dyDescent="0.25">
      <c r="A10" s="3" t="s">
        <v>317</v>
      </c>
      <c r="B10" s="3">
        <v>1</v>
      </c>
      <c r="C10" s="3">
        <v>0.05</v>
      </c>
    </row>
    <row r="11" spans="1:3" x14ac:dyDescent="0.25">
      <c r="A11" s="3" t="s">
        <v>318</v>
      </c>
      <c r="B11" s="3">
        <v>10</v>
      </c>
      <c r="C11" s="3">
        <v>0.17499999999999999</v>
      </c>
    </row>
    <row r="12" spans="1:3" ht="15.75" thickBot="1" x14ac:dyDescent="0.3">
      <c r="A12" s="6" t="s">
        <v>106</v>
      </c>
      <c r="B12" s="6">
        <v>2</v>
      </c>
      <c r="C12" s="6"/>
    </row>
    <row r="13" spans="1:3" s="12" customFormat="1" ht="19.5" thickBot="1" x14ac:dyDescent="0.35">
      <c r="A13" s="40" t="s">
        <v>23</v>
      </c>
      <c r="B13" s="44">
        <f>SUM(B4:B12)</f>
        <v>32</v>
      </c>
      <c r="C13" s="39">
        <f>SUM(C4:C12)</f>
        <v>1.675</v>
      </c>
    </row>
  </sheetData>
  <mergeCells count="1">
    <mergeCell ref="A1:C1"/>
  </mergeCells>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4" sqref="D4"/>
    </sheetView>
  </sheetViews>
  <sheetFormatPr defaultRowHeight="15" x14ac:dyDescent="0.25"/>
  <cols>
    <col min="1" max="1" width="25.85546875" bestFit="1" customWidth="1"/>
    <col min="2" max="2" width="25" bestFit="1" customWidth="1"/>
    <col min="3" max="3" width="15.7109375" bestFit="1" customWidth="1"/>
    <col min="4" max="4" width="11.42578125" customWidth="1"/>
  </cols>
  <sheetData>
    <row r="1" spans="1:4" ht="19.5" thickBot="1" x14ac:dyDescent="0.35">
      <c r="A1" s="81" t="s">
        <v>178</v>
      </c>
      <c r="B1" s="82"/>
      <c r="C1" s="82"/>
      <c r="D1" s="83"/>
    </row>
    <row r="2" spans="1:4" ht="18.75" x14ac:dyDescent="0.3">
      <c r="A2" s="13"/>
      <c r="B2" s="13"/>
      <c r="C2" s="13"/>
    </row>
    <row r="3" spans="1:4" x14ac:dyDescent="0.25">
      <c r="A3" s="1" t="s">
        <v>174</v>
      </c>
    </row>
    <row r="4" spans="1:4" s="54" customFormat="1" x14ac:dyDescent="0.25">
      <c r="A4" s="55" t="s">
        <v>21</v>
      </c>
      <c r="B4" s="55" t="s">
        <v>22</v>
      </c>
      <c r="C4" s="55" t="s">
        <v>79</v>
      </c>
    </row>
    <row r="5" spans="1:4" x14ac:dyDescent="0.25">
      <c r="A5" s="4" t="s">
        <v>179</v>
      </c>
      <c r="B5" s="4">
        <v>2</v>
      </c>
      <c r="C5" s="4">
        <v>0.1</v>
      </c>
    </row>
    <row r="6" spans="1:4" x14ac:dyDescent="0.25">
      <c r="A6" s="4" t="s">
        <v>180</v>
      </c>
      <c r="B6" s="4">
        <v>2</v>
      </c>
      <c r="C6" s="4">
        <v>2.5000000000000001E-2</v>
      </c>
    </row>
    <row r="7" spans="1:4" x14ac:dyDescent="0.25">
      <c r="A7" s="4" t="s">
        <v>181</v>
      </c>
      <c r="B7" s="4">
        <v>2</v>
      </c>
      <c r="C7" s="4">
        <v>0.1</v>
      </c>
    </row>
    <row r="8" spans="1:4" ht="15.75" thickBot="1" x14ac:dyDescent="0.3">
      <c r="A8" s="51" t="s">
        <v>182</v>
      </c>
      <c r="B8" s="51">
        <v>1</v>
      </c>
      <c r="C8" s="51">
        <v>2.5000000000000001E-2</v>
      </c>
    </row>
    <row r="9" spans="1:4" ht="19.5" thickBot="1" x14ac:dyDescent="0.3">
      <c r="A9" s="57" t="s">
        <v>23</v>
      </c>
      <c r="B9" s="58">
        <f>SUM(B5:B8)</f>
        <v>7</v>
      </c>
      <c r="C9" s="59">
        <f>SUM(C5:C8)</f>
        <v>0.25</v>
      </c>
    </row>
    <row r="11" spans="1:4" x14ac:dyDescent="0.25">
      <c r="A11" s="56" t="s">
        <v>188</v>
      </c>
    </row>
    <row r="12" spans="1:4" x14ac:dyDescent="0.25">
      <c r="A12" s="55" t="s">
        <v>189</v>
      </c>
      <c r="B12" s="8" t="s">
        <v>21</v>
      </c>
      <c r="C12" s="8" t="s">
        <v>22</v>
      </c>
      <c r="D12" s="8" t="s">
        <v>79</v>
      </c>
    </row>
    <row r="13" spans="1:4" x14ac:dyDescent="0.25">
      <c r="A13" s="91" t="s">
        <v>190</v>
      </c>
      <c r="B13" s="3" t="s">
        <v>191</v>
      </c>
      <c r="C13" s="3">
        <v>2</v>
      </c>
      <c r="D13" s="3">
        <v>0.4</v>
      </c>
    </row>
    <row r="14" spans="1:4" x14ac:dyDescent="0.25">
      <c r="A14" s="91"/>
      <c r="B14" s="3" t="s">
        <v>183</v>
      </c>
      <c r="C14" s="3">
        <v>1</v>
      </c>
      <c r="D14" s="3">
        <v>0.25</v>
      </c>
    </row>
    <row r="15" spans="1:4" x14ac:dyDescent="0.25">
      <c r="A15" s="91"/>
      <c r="B15" s="3" t="s">
        <v>184</v>
      </c>
      <c r="C15" s="3">
        <v>1</v>
      </c>
      <c r="D15" s="3">
        <v>7.4999999999999997E-2</v>
      </c>
    </row>
    <row r="16" spans="1:4" x14ac:dyDescent="0.25">
      <c r="A16" s="91"/>
      <c r="B16" s="3" t="s">
        <v>185</v>
      </c>
      <c r="C16" s="3">
        <v>2</v>
      </c>
      <c r="D16" s="3">
        <v>0.16</v>
      </c>
    </row>
    <row r="17" spans="1:4" x14ac:dyDescent="0.25">
      <c r="A17" s="91"/>
      <c r="B17" s="3" t="s">
        <v>186</v>
      </c>
      <c r="C17" s="3">
        <v>2</v>
      </c>
      <c r="D17" s="3">
        <v>0.2</v>
      </c>
    </row>
    <row r="18" spans="1:4" x14ac:dyDescent="0.25">
      <c r="A18" s="3" t="s">
        <v>187</v>
      </c>
      <c r="B18" s="3" t="s">
        <v>192</v>
      </c>
      <c r="C18" s="3">
        <v>1</v>
      </c>
      <c r="D18" s="3">
        <v>7.4999999999999997E-2</v>
      </c>
    </row>
    <row r="19" spans="1:4" ht="15.75" thickBot="1" x14ac:dyDescent="0.3">
      <c r="A19" s="6" t="s">
        <v>193</v>
      </c>
      <c r="B19" s="6" t="s">
        <v>194</v>
      </c>
      <c r="C19" s="6"/>
      <c r="D19" s="6"/>
    </row>
    <row r="20" spans="1:4" ht="19.5" thickBot="1" x14ac:dyDescent="0.35">
      <c r="A20" s="40" t="s">
        <v>23</v>
      </c>
      <c r="B20" s="44"/>
      <c r="C20" s="44">
        <f>SUM(C13:C19)</f>
        <v>9</v>
      </c>
      <c r="D20" s="39">
        <f>SUM(D13:D19)</f>
        <v>1.1599999999999999</v>
      </c>
    </row>
    <row r="21" spans="1:4" x14ac:dyDescent="0.25">
      <c r="A21" s="9"/>
      <c r="B21" s="9"/>
      <c r="C21" s="9"/>
      <c r="D21" s="9"/>
    </row>
    <row r="22" spans="1:4" x14ac:dyDescent="0.25">
      <c r="A22" s="16" t="s">
        <v>195</v>
      </c>
    </row>
  </sheetData>
  <mergeCells count="2">
    <mergeCell ref="A13:A17"/>
    <mergeCell ref="A1:D1"/>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workbookViewId="0">
      <selection activeCell="B18" sqref="B18"/>
    </sheetView>
  </sheetViews>
  <sheetFormatPr defaultRowHeight="15" x14ac:dyDescent="0.25"/>
  <cols>
    <col min="1" max="1" width="30.5703125" bestFit="1" customWidth="1"/>
    <col min="2" max="2" width="68.85546875" bestFit="1" customWidth="1"/>
    <col min="3" max="3" width="15.7109375" bestFit="1" customWidth="1"/>
    <col min="4" max="4" width="13.5703125" bestFit="1" customWidth="1"/>
  </cols>
  <sheetData>
    <row r="1" spans="1:4" ht="19.5" thickBot="1" x14ac:dyDescent="0.35">
      <c r="A1" s="81" t="s">
        <v>107</v>
      </c>
      <c r="B1" s="82"/>
      <c r="C1" s="82"/>
      <c r="D1" s="83"/>
    </row>
    <row r="3" spans="1:4" x14ac:dyDescent="0.25">
      <c r="A3" s="8" t="s">
        <v>1</v>
      </c>
      <c r="B3" s="8" t="s">
        <v>21</v>
      </c>
      <c r="C3" s="8" t="s">
        <v>22</v>
      </c>
      <c r="D3" s="8" t="s">
        <v>79</v>
      </c>
    </row>
    <row r="4" spans="1:4" x14ac:dyDescent="0.25">
      <c r="A4" s="34" t="s">
        <v>108</v>
      </c>
      <c r="B4" s="34" t="s">
        <v>113</v>
      </c>
      <c r="C4" s="34">
        <v>7</v>
      </c>
      <c r="D4" s="34" t="s">
        <v>118</v>
      </c>
    </row>
    <row r="5" spans="1:4" x14ac:dyDescent="0.25">
      <c r="A5" s="34" t="s">
        <v>108</v>
      </c>
      <c r="B5" s="34" t="s">
        <v>120</v>
      </c>
      <c r="C5" s="34">
        <v>20</v>
      </c>
      <c r="D5" s="34">
        <v>0.6</v>
      </c>
    </row>
    <row r="6" spans="1:4" x14ac:dyDescent="0.25">
      <c r="A6" s="34" t="s">
        <v>109</v>
      </c>
      <c r="B6" s="34" t="s">
        <v>114</v>
      </c>
      <c r="C6" s="34">
        <v>3</v>
      </c>
      <c r="D6" s="34">
        <v>0.15</v>
      </c>
    </row>
    <row r="7" spans="1:4" x14ac:dyDescent="0.25">
      <c r="A7" s="34" t="s">
        <v>26</v>
      </c>
      <c r="B7" s="34" t="s">
        <v>115</v>
      </c>
      <c r="C7" s="34">
        <v>5</v>
      </c>
      <c r="D7" s="34">
        <v>0.05</v>
      </c>
    </row>
    <row r="8" spans="1:4" x14ac:dyDescent="0.25">
      <c r="A8" s="34" t="s">
        <v>110</v>
      </c>
      <c r="B8" s="34" t="s">
        <v>116</v>
      </c>
      <c r="C8" s="34">
        <v>4</v>
      </c>
      <c r="D8" s="34">
        <v>0.6</v>
      </c>
    </row>
    <row r="9" spans="1:4" x14ac:dyDescent="0.25">
      <c r="A9" s="34" t="s">
        <v>111</v>
      </c>
      <c r="B9" s="34" t="s">
        <v>116</v>
      </c>
      <c r="C9" s="34">
        <v>3</v>
      </c>
      <c r="D9" s="34">
        <v>0.2</v>
      </c>
    </row>
    <row r="10" spans="1:4" ht="15.75" thickBot="1" x14ac:dyDescent="0.3">
      <c r="A10" s="35" t="s">
        <v>112</v>
      </c>
      <c r="B10" s="35" t="s">
        <v>117</v>
      </c>
      <c r="C10" s="35">
        <v>2</v>
      </c>
      <c r="D10" s="35">
        <v>0.4</v>
      </c>
    </row>
    <row r="11" spans="1:4" ht="15.75" thickBot="1" x14ac:dyDescent="0.3">
      <c r="A11" s="36" t="s">
        <v>23</v>
      </c>
      <c r="B11" s="45"/>
      <c r="C11" s="45">
        <f>SUM(C4:C10)</f>
        <v>44</v>
      </c>
      <c r="D11" s="33">
        <f>SUM(D5:D10)</f>
        <v>2</v>
      </c>
    </row>
  </sheetData>
  <mergeCells count="1">
    <mergeCell ref="A1:D1"/>
  </mergeCells>
  <pageMargins left="0.7" right="0.7" top="0.75" bottom="0.75" header="0.3" footer="0.3"/>
  <pageSetup scale="9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tabSelected="1" workbookViewId="0">
      <selection activeCell="A11" sqref="A11"/>
    </sheetView>
  </sheetViews>
  <sheetFormatPr defaultRowHeight="15" x14ac:dyDescent="0.25"/>
  <cols>
    <col min="1" max="1" width="39.85546875" bestFit="1" customWidth="1"/>
    <col min="2" max="2" width="60.7109375" bestFit="1" customWidth="1"/>
    <col min="3" max="3" width="15.7109375" bestFit="1" customWidth="1"/>
    <col min="4" max="4" width="46.85546875" bestFit="1" customWidth="1"/>
  </cols>
  <sheetData>
    <row r="1" spans="1:4" ht="19.5" thickBot="1" x14ac:dyDescent="0.35">
      <c r="A1" s="81" t="s">
        <v>201</v>
      </c>
      <c r="B1" s="82"/>
      <c r="C1" s="82"/>
      <c r="D1" s="83"/>
    </row>
    <row r="3" spans="1:4" x14ac:dyDescent="0.25">
      <c r="A3" s="8" t="s">
        <v>1</v>
      </c>
      <c r="B3" s="8" t="s">
        <v>21</v>
      </c>
      <c r="C3" s="8" t="s">
        <v>22</v>
      </c>
      <c r="D3" s="8" t="s">
        <v>202</v>
      </c>
    </row>
    <row r="4" spans="1:4" x14ac:dyDescent="0.25">
      <c r="A4" s="4" t="s">
        <v>108</v>
      </c>
      <c r="B4" s="4" t="s">
        <v>197</v>
      </c>
      <c r="C4" s="4">
        <v>32</v>
      </c>
      <c r="D4" s="4" t="s">
        <v>203</v>
      </c>
    </row>
    <row r="5" spans="1:4" x14ac:dyDescent="0.25">
      <c r="A5" s="4" t="s">
        <v>109</v>
      </c>
      <c r="B5" s="4" t="s">
        <v>114</v>
      </c>
      <c r="C5" s="4">
        <v>5</v>
      </c>
      <c r="D5" s="4" t="s">
        <v>203</v>
      </c>
    </row>
    <row r="6" spans="1:4" x14ac:dyDescent="0.25">
      <c r="A6" s="4" t="s">
        <v>26</v>
      </c>
      <c r="B6" s="4" t="s">
        <v>115</v>
      </c>
      <c r="C6" s="4">
        <v>2</v>
      </c>
      <c r="D6" s="4" t="s">
        <v>198</v>
      </c>
    </row>
    <row r="7" spans="1:4" x14ac:dyDescent="0.25">
      <c r="A7" s="4" t="s">
        <v>110</v>
      </c>
      <c r="B7" s="4" t="s">
        <v>116</v>
      </c>
      <c r="C7" s="4">
        <v>9</v>
      </c>
      <c r="D7" s="4"/>
    </row>
    <row r="8" spans="1:4" x14ac:dyDescent="0.25">
      <c r="A8" s="4" t="s">
        <v>111</v>
      </c>
      <c r="B8" s="4" t="s">
        <v>116</v>
      </c>
      <c r="C8" s="4">
        <v>4</v>
      </c>
      <c r="D8" s="4"/>
    </row>
    <row r="9" spans="1:4" ht="15.75" thickBot="1" x14ac:dyDescent="0.3">
      <c r="A9" s="51" t="s">
        <v>199</v>
      </c>
      <c r="B9" s="51" t="s">
        <v>106</v>
      </c>
      <c r="C9" s="51">
        <v>2</v>
      </c>
      <c r="D9" s="51" t="s">
        <v>200</v>
      </c>
    </row>
    <row r="10" spans="1:4" ht="15.75" thickBot="1" x14ac:dyDescent="0.3">
      <c r="A10" s="60" t="s">
        <v>23</v>
      </c>
      <c r="B10" s="45"/>
      <c r="C10" s="45">
        <f>SUM(C4:C9)</f>
        <v>54</v>
      </c>
      <c r="D10" s="33"/>
    </row>
  </sheetData>
  <mergeCells count="1">
    <mergeCell ref="A1:D1"/>
  </mergeCells>
  <pageMargins left="0.7" right="0.7" top="0.75" bottom="0.75" header="0.3" footer="0.3"/>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D1" sqref="D1"/>
    </sheetView>
  </sheetViews>
  <sheetFormatPr defaultRowHeight="15" x14ac:dyDescent="0.25"/>
  <cols>
    <col min="1" max="1" width="19.42578125" bestFit="1" customWidth="1"/>
    <col min="2" max="2" width="26.85546875" bestFit="1" customWidth="1"/>
    <col min="3" max="3" width="15.7109375" bestFit="1" customWidth="1"/>
    <col min="4" max="4" width="10.42578125" bestFit="1" customWidth="1"/>
  </cols>
  <sheetData>
    <row r="1" spans="1:3" ht="15.75" thickBot="1" x14ac:dyDescent="0.3">
      <c r="A1" s="1"/>
    </row>
    <row r="2" spans="1:3" ht="19.5" thickBot="1" x14ac:dyDescent="0.35">
      <c r="A2" s="81" t="s">
        <v>0</v>
      </c>
      <c r="B2" s="82"/>
      <c r="C2" s="83"/>
    </row>
    <row r="3" spans="1:3" ht="18.75" x14ac:dyDescent="0.3">
      <c r="A3" s="17"/>
      <c r="B3" s="17"/>
      <c r="C3" s="17"/>
    </row>
    <row r="4" spans="1:3" x14ac:dyDescent="0.25">
      <c r="A4" s="14" t="s">
        <v>1</v>
      </c>
      <c r="B4" s="14" t="s">
        <v>21</v>
      </c>
      <c r="C4" s="14" t="s">
        <v>22</v>
      </c>
    </row>
    <row r="5" spans="1:3" x14ac:dyDescent="0.25">
      <c r="A5" s="7" t="s">
        <v>26</v>
      </c>
      <c r="B5" s="7" t="s">
        <v>43</v>
      </c>
      <c r="C5" s="2">
        <v>2</v>
      </c>
    </row>
    <row r="6" spans="1:3" x14ac:dyDescent="0.25">
      <c r="A6" s="15" t="s">
        <v>24</v>
      </c>
      <c r="B6" s="15" t="s">
        <v>28</v>
      </c>
      <c r="C6" s="2">
        <v>1</v>
      </c>
    </row>
    <row r="7" spans="1:3" x14ac:dyDescent="0.25">
      <c r="A7" s="7" t="s">
        <v>27</v>
      </c>
      <c r="B7" s="7" t="s">
        <v>27</v>
      </c>
      <c r="C7" s="3">
        <v>2</v>
      </c>
    </row>
    <row r="8" spans="1:3" x14ac:dyDescent="0.25">
      <c r="A8" s="2" t="s">
        <v>2</v>
      </c>
      <c r="B8" s="2" t="s">
        <v>13</v>
      </c>
      <c r="C8" s="2">
        <v>4</v>
      </c>
    </row>
    <row r="9" spans="1:3" x14ac:dyDescent="0.25">
      <c r="A9" s="7" t="s">
        <v>3</v>
      </c>
      <c r="B9" s="7" t="s">
        <v>44</v>
      </c>
      <c r="C9" s="2">
        <v>1</v>
      </c>
    </row>
    <row r="10" spans="1:3" x14ac:dyDescent="0.25">
      <c r="A10" s="2" t="s">
        <v>17</v>
      </c>
      <c r="B10" s="3" t="s">
        <v>18</v>
      </c>
      <c r="C10" s="7">
        <v>2</v>
      </c>
    </row>
    <row r="11" spans="1:3" x14ac:dyDescent="0.25">
      <c r="A11" s="3" t="s">
        <v>17</v>
      </c>
      <c r="B11" s="2" t="s">
        <v>19</v>
      </c>
      <c r="C11" s="2">
        <v>10</v>
      </c>
    </row>
    <row r="12" spans="1:3" x14ac:dyDescent="0.25">
      <c r="A12" s="3" t="s">
        <v>17</v>
      </c>
      <c r="B12" s="3" t="s">
        <v>20</v>
      </c>
      <c r="C12" s="3">
        <v>5</v>
      </c>
    </row>
    <row r="13" spans="1:3" x14ac:dyDescent="0.25">
      <c r="A13" s="2" t="s">
        <v>4</v>
      </c>
      <c r="B13" s="2" t="s">
        <v>45</v>
      </c>
      <c r="C13" s="2">
        <v>2</v>
      </c>
    </row>
    <row r="14" spans="1:3" x14ac:dyDescent="0.25">
      <c r="A14" s="3" t="s">
        <v>5</v>
      </c>
      <c r="B14" s="3" t="s">
        <v>14</v>
      </c>
      <c r="C14" s="3">
        <v>2</v>
      </c>
    </row>
    <row r="15" spans="1:3" x14ac:dyDescent="0.25">
      <c r="A15" s="3" t="s">
        <v>5</v>
      </c>
      <c r="B15" s="3" t="s">
        <v>6</v>
      </c>
      <c r="C15" s="3">
        <v>2</v>
      </c>
    </row>
    <row r="16" spans="1:3" x14ac:dyDescent="0.25">
      <c r="A16" s="3" t="s">
        <v>5</v>
      </c>
      <c r="B16" s="2" t="s">
        <v>8</v>
      </c>
      <c r="C16" s="2">
        <v>2</v>
      </c>
    </row>
    <row r="17" spans="1:3" x14ac:dyDescent="0.25">
      <c r="A17" s="3" t="s">
        <v>5</v>
      </c>
      <c r="B17" s="2" t="s">
        <v>9</v>
      </c>
      <c r="C17" s="2">
        <v>1</v>
      </c>
    </row>
    <row r="18" spans="1:3" x14ac:dyDescent="0.25">
      <c r="A18" s="3" t="s">
        <v>5</v>
      </c>
      <c r="B18" s="2" t="s">
        <v>10</v>
      </c>
      <c r="C18" s="2">
        <v>3</v>
      </c>
    </row>
    <row r="19" spans="1:3" x14ac:dyDescent="0.25">
      <c r="A19" s="15" t="s">
        <v>5</v>
      </c>
      <c r="B19" s="15" t="s">
        <v>29</v>
      </c>
      <c r="C19" s="2">
        <v>1</v>
      </c>
    </row>
    <row r="20" spans="1:3" x14ac:dyDescent="0.25">
      <c r="A20" s="15" t="s">
        <v>5</v>
      </c>
      <c r="B20" s="15" t="s">
        <v>6</v>
      </c>
      <c r="C20" s="2">
        <v>1</v>
      </c>
    </row>
    <row r="21" spans="1:3" x14ac:dyDescent="0.25">
      <c r="A21" s="15" t="s">
        <v>5</v>
      </c>
      <c r="B21" s="15" t="s">
        <v>8</v>
      </c>
      <c r="C21" s="2">
        <v>1</v>
      </c>
    </row>
    <row r="22" spans="1:3" x14ac:dyDescent="0.25">
      <c r="A22" s="15" t="s">
        <v>5</v>
      </c>
      <c r="B22" s="15" t="s">
        <v>30</v>
      </c>
      <c r="C22" s="2">
        <v>1</v>
      </c>
    </row>
    <row r="23" spans="1:3" x14ac:dyDescent="0.25">
      <c r="A23" s="15" t="s">
        <v>5</v>
      </c>
      <c r="B23" s="15" t="s">
        <v>31</v>
      </c>
      <c r="C23" s="2">
        <v>1</v>
      </c>
    </row>
    <row r="24" spans="1:3" x14ac:dyDescent="0.25">
      <c r="A24" s="15" t="s">
        <v>5</v>
      </c>
      <c r="B24" s="15" t="s">
        <v>32</v>
      </c>
      <c r="C24" s="2">
        <v>1</v>
      </c>
    </row>
    <row r="25" spans="1:3" x14ac:dyDescent="0.25">
      <c r="A25" s="15" t="s">
        <v>7</v>
      </c>
      <c r="B25" s="15" t="s">
        <v>33</v>
      </c>
      <c r="C25" s="2">
        <v>1</v>
      </c>
    </row>
    <row r="26" spans="1:3" x14ac:dyDescent="0.25">
      <c r="A26" s="15" t="s">
        <v>7</v>
      </c>
      <c r="B26" s="15" t="s">
        <v>34</v>
      </c>
      <c r="C26" s="2">
        <v>1</v>
      </c>
    </row>
    <row r="27" spans="1:3" x14ac:dyDescent="0.25">
      <c r="A27" s="7" t="s">
        <v>7</v>
      </c>
      <c r="B27" s="7" t="s">
        <v>37</v>
      </c>
      <c r="C27" s="2">
        <v>1</v>
      </c>
    </row>
    <row r="28" spans="1:3" x14ac:dyDescent="0.25">
      <c r="A28" s="7" t="s">
        <v>7</v>
      </c>
      <c r="B28" s="7" t="s">
        <v>36</v>
      </c>
      <c r="C28" s="2">
        <v>2</v>
      </c>
    </row>
    <row r="29" spans="1:3" x14ac:dyDescent="0.25">
      <c r="A29" s="7" t="s">
        <v>5</v>
      </c>
      <c r="B29" s="7" t="s">
        <v>38</v>
      </c>
      <c r="C29" s="2">
        <v>3</v>
      </c>
    </row>
    <row r="30" spans="1:3" x14ac:dyDescent="0.25">
      <c r="A30" s="15" t="s">
        <v>5</v>
      </c>
      <c r="B30" s="15" t="s">
        <v>39</v>
      </c>
      <c r="C30" s="2">
        <v>1</v>
      </c>
    </row>
    <row r="31" spans="1:3" x14ac:dyDescent="0.25">
      <c r="A31" s="7" t="s">
        <v>7</v>
      </c>
      <c r="B31" s="7" t="s">
        <v>41</v>
      </c>
      <c r="C31" s="3">
        <v>1</v>
      </c>
    </row>
    <row r="32" spans="1:3" x14ac:dyDescent="0.25">
      <c r="A32" s="7" t="s">
        <v>5</v>
      </c>
      <c r="B32" s="7" t="s">
        <v>42</v>
      </c>
      <c r="C32" s="3">
        <v>2</v>
      </c>
    </row>
    <row r="33" spans="1:3" x14ac:dyDescent="0.25">
      <c r="A33" s="7" t="s">
        <v>46</v>
      </c>
      <c r="B33" s="7" t="s">
        <v>40</v>
      </c>
      <c r="C33" s="2">
        <v>3</v>
      </c>
    </row>
    <row r="34" spans="1:3" x14ac:dyDescent="0.25">
      <c r="A34" s="2" t="s">
        <v>11</v>
      </c>
      <c r="B34" s="2" t="s">
        <v>15</v>
      </c>
      <c r="C34" s="2">
        <v>6</v>
      </c>
    </row>
    <row r="35" spans="1:3" x14ac:dyDescent="0.25">
      <c r="A35" s="15" t="s">
        <v>25</v>
      </c>
      <c r="B35" s="15" t="s">
        <v>35</v>
      </c>
      <c r="C35" s="2">
        <v>3</v>
      </c>
    </row>
    <row r="36" spans="1:3" ht="15.75" thickBot="1" x14ac:dyDescent="0.3">
      <c r="A36" s="5" t="s">
        <v>12</v>
      </c>
      <c r="B36" s="5" t="s">
        <v>16</v>
      </c>
      <c r="C36" s="5">
        <v>1</v>
      </c>
    </row>
    <row r="37" spans="1:3" ht="19.5" thickBot="1" x14ac:dyDescent="0.35">
      <c r="A37" s="40" t="s">
        <v>23</v>
      </c>
      <c r="B37" s="41"/>
      <c r="C37" s="39">
        <f>SUM(C5:C36)</f>
        <v>70</v>
      </c>
    </row>
    <row r="41" spans="1:3" x14ac:dyDescent="0.25">
      <c r="B41" s="23"/>
    </row>
  </sheetData>
  <sortState ref="A4:C35">
    <sortCondition ref="A4"/>
  </sortState>
  <mergeCells count="1">
    <mergeCell ref="A2:C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A20" workbookViewId="0">
      <selection activeCell="B18" sqref="B18"/>
    </sheetView>
  </sheetViews>
  <sheetFormatPr defaultRowHeight="15" x14ac:dyDescent="0.25"/>
  <cols>
    <col min="1" max="1" width="38.140625" bestFit="1" customWidth="1"/>
    <col min="2" max="2" width="17.42578125" bestFit="1" customWidth="1"/>
    <col min="3" max="3" width="11.5703125" bestFit="1" customWidth="1"/>
  </cols>
  <sheetData>
    <row r="1" spans="1:3" ht="19.5" thickBot="1" x14ac:dyDescent="0.35">
      <c r="A1" s="81" t="s">
        <v>47</v>
      </c>
      <c r="B1" s="82"/>
      <c r="C1" s="83"/>
    </row>
    <row r="2" spans="1:3" ht="15.75" x14ac:dyDescent="0.25">
      <c r="A2" s="18"/>
      <c r="B2" s="18"/>
      <c r="C2" s="18"/>
    </row>
    <row r="3" spans="1:3" ht="15.75" x14ac:dyDescent="0.25">
      <c r="A3" s="19" t="s">
        <v>80</v>
      </c>
      <c r="B3" s="19" t="s">
        <v>22</v>
      </c>
      <c r="C3" s="19" t="s">
        <v>79</v>
      </c>
    </row>
    <row r="4" spans="1:3" ht="15.75" x14ac:dyDescent="0.25">
      <c r="A4" s="24" t="s">
        <v>48</v>
      </c>
      <c r="B4" s="3">
        <v>2</v>
      </c>
      <c r="C4" s="3">
        <v>2.5000000000000001E-2</v>
      </c>
    </row>
    <row r="5" spans="1:3" ht="15.75" x14ac:dyDescent="0.25">
      <c r="A5" s="24" t="s">
        <v>49</v>
      </c>
      <c r="B5" s="3">
        <v>1</v>
      </c>
      <c r="C5" s="3">
        <v>0.2</v>
      </c>
    </row>
    <row r="6" spans="1:3" ht="15.75" x14ac:dyDescent="0.25">
      <c r="A6" s="24" t="s">
        <v>26</v>
      </c>
      <c r="B6" s="3">
        <v>1</v>
      </c>
      <c r="C6" s="3">
        <v>1</v>
      </c>
    </row>
    <row r="7" spans="1:3" ht="15.75" x14ac:dyDescent="0.25">
      <c r="A7" s="24" t="s">
        <v>50</v>
      </c>
      <c r="B7" s="3">
        <v>3</v>
      </c>
      <c r="C7" s="3">
        <v>0.05</v>
      </c>
    </row>
    <row r="8" spans="1:3" ht="15.75" x14ac:dyDescent="0.25">
      <c r="A8" s="24" t="s">
        <v>51</v>
      </c>
      <c r="B8" s="3">
        <v>2</v>
      </c>
      <c r="C8" s="3">
        <v>2.5000000000000001E-2</v>
      </c>
    </row>
    <row r="9" spans="1:3" ht="15.75" x14ac:dyDescent="0.25">
      <c r="A9" s="24" t="s">
        <v>52</v>
      </c>
      <c r="B9" s="3">
        <v>1</v>
      </c>
      <c r="C9" s="3">
        <v>0.2</v>
      </c>
    </row>
    <row r="10" spans="1:3" ht="15.75" x14ac:dyDescent="0.25">
      <c r="A10" s="24" t="s">
        <v>53</v>
      </c>
      <c r="B10" s="3">
        <v>2</v>
      </c>
      <c r="C10" s="3">
        <v>0.02</v>
      </c>
    </row>
    <row r="11" spans="1:3" ht="15.75" x14ac:dyDescent="0.25">
      <c r="A11" s="24" t="s">
        <v>54</v>
      </c>
      <c r="B11" s="3">
        <v>1</v>
      </c>
      <c r="C11" s="3">
        <v>0.01</v>
      </c>
    </row>
    <row r="12" spans="1:3" ht="15.75" x14ac:dyDescent="0.25">
      <c r="A12" s="24" t="s">
        <v>55</v>
      </c>
      <c r="B12" s="3">
        <v>2</v>
      </c>
      <c r="C12" s="3">
        <v>2.5000000000000001E-2</v>
      </c>
    </row>
    <row r="13" spans="1:3" ht="15.75" x14ac:dyDescent="0.25">
      <c r="A13" s="24" t="s">
        <v>56</v>
      </c>
      <c r="B13" s="3">
        <v>0</v>
      </c>
      <c r="C13" s="3">
        <v>0</v>
      </c>
    </row>
    <row r="14" spans="1:3" ht="15.75" x14ac:dyDescent="0.25">
      <c r="A14" s="24" t="s">
        <v>57</v>
      </c>
      <c r="B14" s="3">
        <v>1</v>
      </c>
      <c r="C14" s="3">
        <v>0.1</v>
      </c>
    </row>
    <row r="15" spans="1:3" ht="15.75" x14ac:dyDescent="0.25">
      <c r="A15" s="24" t="s">
        <v>58</v>
      </c>
      <c r="B15" s="3">
        <v>1</v>
      </c>
      <c r="C15" s="3">
        <v>0.3</v>
      </c>
    </row>
    <row r="16" spans="1:3" ht="15.75" x14ac:dyDescent="0.25">
      <c r="A16" s="24" t="s">
        <v>59</v>
      </c>
      <c r="B16" s="3">
        <v>0</v>
      </c>
      <c r="C16" s="3">
        <v>0</v>
      </c>
    </row>
    <row r="17" spans="1:3" ht="15.75" x14ac:dyDescent="0.25">
      <c r="A17" s="24" t="s">
        <v>60</v>
      </c>
      <c r="B17" s="3">
        <v>1</v>
      </c>
      <c r="C17" s="3">
        <v>0.1</v>
      </c>
    </row>
    <row r="18" spans="1:3" ht="15.75" x14ac:dyDescent="0.25">
      <c r="A18" s="24" t="s">
        <v>61</v>
      </c>
      <c r="B18" s="3">
        <v>0</v>
      </c>
      <c r="C18" s="3">
        <v>0</v>
      </c>
    </row>
    <row r="19" spans="1:3" ht="15.75" x14ac:dyDescent="0.25">
      <c r="A19" s="24" t="s">
        <v>62</v>
      </c>
      <c r="B19" s="3">
        <v>1</v>
      </c>
      <c r="C19" s="3">
        <v>0.2</v>
      </c>
    </row>
    <row r="20" spans="1:3" ht="15.75" x14ac:dyDescent="0.25">
      <c r="A20" s="24" t="s">
        <v>63</v>
      </c>
      <c r="B20" s="3">
        <v>4</v>
      </c>
      <c r="C20" s="3">
        <v>0.5</v>
      </c>
    </row>
    <row r="21" spans="1:3" ht="15.75" x14ac:dyDescent="0.25">
      <c r="A21" s="24" t="s">
        <v>64</v>
      </c>
      <c r="B21" s="3">
        <v>40</v>
      </c>
      <c r="C21" s="3">
        <v>0.1</v>
      </c>
    </row>
    <row r="22" spans="1:3" ht="15.75" x14ac:dyDescent="0.25">
      <c r="A22" s="24" t="s">
        <v>65</v>
      </c>
      <c r="B22" s="3">
        <v>4</v>
      </c>
      <c r="C22" s="3">
        <v>0.4</v>
      </c>
    </row>
    <row r="23" spans="1:3" ht="15.75" x14ac:dyDescent="0.25">
      <c r="A23" s="24" t="s">
        <v>66</v>
      </c>
      <c r="B23" s="3">
        <v>3</v>
      </c>
      <c r="C23" s="3">
        <v>0.3</v>
      </c>
    </row>
    <row r="24" spans="1:3" ht="15.75" x14ac:dyDescent="0.25">
      <c r="A24" s="24" t="s">
        <v>67</v>
      </c>
      <c r="B24" s="3">
        <v>1</v>
      </c>
      <c r="C24" s="3">
        <v>0.1</v>
      </c>
    </row>
    <row r="25" spans="1:3" ht="15.75" x14ac:dyDescent="0.25">
      <c r="A25" s="24" t="s">
        <v>68</v>
      </c>
      <c r="B25" s="3">
        <v>0</v>
      </c>
      <c r="C25" s="3">
        <v>0</v>
      </c>
    </row>
    <row r="26" spans="1:3" ht="15.75" x14ac:dyDescent="0.25">
      <c r="A26" s="24" t="s">
        <v>69</v>
      </c>
      <c r="B26" s="3">
        <v>1</v>
      </c>
      <c r="C26" s="3">
        <v>0.1</v>
      </c>
    </row>
    <row r="27" spans="1:3" ht="15.75" x14ac:dyDescent="0.25">
      <c r="A27" s="24" t="s">
        <v>70</v>
      </c>
      <c r="B27" s="3">
        <v>2</v>
      </c>
      <c r="C27" s="3">
        <v>0.3</v>
      </c>
    </row>
    <row r="28" spans="1:3" ht="15.75" x14ac:dyDescent="0.25">
      <c r="A28" s="24" t="s">
        <v>71</v>
      </c>
      <c r="B28" s="3">
        <v>1</v>
      </c>
      <c r="C28" s="3">
        <v>0.05</v>
      </c>
    </row>
    <row r="29" spans="1:3" ht="15.75" x14ac:dyDescent="0.25">
      <c r="A29" s="24" t="s">
        <v>72</v>
      </c>
      <c r="B29" s="3">
        <v>2</v>
      </c>
      <c r="C29" s="3">
        <v>0.1</v>
      </c>
    </row>
    <row r="30" spans="1:3" ht="15.75" x14ac:dyDescent="0.25">
      <c r="A30" s="24" t="s">
        <v>73</v>
      </c>
      <c r="B30" s="3">
        <v>0</v>
      </c>
      <c r="C30" s="3">
        <v>0</v>
      </c>
    </row>
    <row r="31" spans="1:3" ht="15.75" x14ac:dyDescent="0.25">
      <c r="A31" s="24" t="s">
        <v>74</v>
      </c>
      <c r="B31" s="3">
        <v>1</v>
      </c>
      <c r="C31" s="3">
        <v>0.1</v>
      </c>
    </row>
    <row r="32" spans="1:3" ht="15.75" x14ac:dyDescent="0.25">
      <c r="A32" s="24" t="s">
        <v>75</v>
      </c>
      <c r="B32" s="3">
        <v>0</v>
      </c>
      <c r="C32" s="3">
        <v>0</v>
      </c>
    </row>
    <row r="33" spans="1:3" ht="15.75" x14ac:dyDescent="0.25">
      <c r="A33" s="24" t="s">
        <v>76</v>
      </c>
      <c r="B33" s="3">
        <v>0</v>
      </c>
      <c r="C33" s="3">
        <v>0</v>
      </c>
    </row>
    <row r="34" spans="1:3" ht="15.75" x14ac:dyDescent="0.25">
      <c r="A34" s="24" t="s">
        <v>77</v>
      </c>
      <c r="B34" s="3">
        <v>1</v>
      </c>
      <c r="C34" s="3">
        <v>0.05</v>
      </c>
    </row>
    <row r="35" spans="1:3" ht="16.5" thickBot="1" x14ac:dyDescent="0.3">
      <c r="A35" s="25" t="s">
        <v>78</v>
      </c>
      <c r="B35" s="6">
        <v>2</v>
      </c>
      <c r="C35" s="6">
        <v>0.3</v>
      </c>
    </row>
    <row r="36" spans="1:3" ht="19.5" thickBot="1" x14ac:dyDescent="0.35">
      <c r="A36" s="43" t="s">
        <v>23</v>
      </c>
      <c r="B36" s="44">
        <f>SUM(B4:B35)</f>
        <v>81</v>
      </c>
      <c r="C36" s="39">
        <f>SUM(C4:C35)</f>
        <v>4.6549999999999994</v>
      </c>
    </row>
    <row r="37" spans="1:3" ht="15.75" thickBot="1" x14ac:dyDescent="0.3"/>
    <row r="38" spans="1:3" ht="15.75" x14ac:dyDescent="0.25">
      <c r="A38" s="46" t="s">
        <v>121</v>
      </c>
      <c r="B38" s="30"/>
      <c r="C38" s="31"/>
    </row>
    <row r="39" spans="1:3" ht="47.25" customHeight="1" thickBot="1" x14ac:dyDescent="0.3">
      <c r="A39" s="84" t="s">
        <v>122</v>
      </c>
      <c r="B39" s="85"/>
      <c r="C39" s="86"/>
    </row>
  </sheetData>
  <mergeCells count="2">
    <mergeCell ref="A1:C1"/>
    <mergeCell ref="A39:C3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5" sqref="A5"/>
    </sheetView>
  </sheetViews>
  <sheetFormatPr defaultRowHeight="15" x14ac:dyDescent="0.25"/>
  <cols>
    <col min="1" max="1" width="50" bestFit="1" customWidth="1"/>
    <col min="2" max="2" width="15.7109375" bestFit="1" customWidth="1"/>
  </cols>
  <sheetData>
    <row r="1" spans="1:2" ht="19.5" thickBot="1" x14ac:dyDescent="0.35">
      <c r="A1" s="78" t="s">
        <v>100</v>
      </c>
      <c r="B1" s="80"/>
    </row>
    <row r="3" spans="1:2" x14ac:dyDescent="0.25">
      <c r="A3" s="14" t="s">
        <v>1</v>
      </c>
      <c r="B3" s="14" t="s">
        <v>22</v>
      </c>
    </row>
    <row r="4" spans="1:2" ht="15.75" x14ac:dyDescent="0.25">
      <c r="A4" s="24" t="s">
        <v>101</v>
      </c>
      <c r="B4" s="3">
        <v>3</v>
      </c>
    </row>
    <row r="5" spans="1:2" ht="15.75" x14ac:dyDescent="0.25">
      <c r="A5" s="27" t="s">
        <v>103</v>
      </c>
      <c r="B5" s="3">
        <v>0</v>
      </c>
    </row>
    <row r="6" spans="1:2" ht="15.75" x14ac:dyDescent="0.25">
      <c r="A6" s="27" t="s">
        <v>104</v>
      </c>
      <c r="B6" s="3">
        <v>2</v>
      </c>
    </row>
    <row r="7" spans="1:2" ht="15.75" x14ac:dyDescent="0.25">
      <c r="A7" s="24" t="s">
        <v>105</v>
      </c>
      <c r="B7" s="3">
        <v>9</v>
      </c>
    </row>
    <row r="8" spans="1:2" ht="15.75" x14ac:dyDescent="0.25">
      <c r="A8" s="24" t="s">
        <v>106</v>
      </c>
      <c r="B8" s="3">
        <v>2</v>
      </c>
    </row>
    <row r="9" spans="1:2" ht="16.5" thickBot="1" x14ac:dyDescent="0.3">
      <c r="A9" s="25" t="s">
        <v>102</v>
      </c>
      <c r="B9" s="6">
        <v>2</v>
      </c>
    </row>
    <row r="10" spans="1:2" ht="16.5" thickBot="1" x14ac:dyDescent="0.3">
      <c r="A10" s="32" t="s">
        <v>23</v>
      </c>
      <c r="B10" s="42">
        <f>SUM(B4:B9)</f>
        <v>18</v>
      </c>
    </row>
    <row r="11" spans="1:2" ht="19.5" thickBot="1" x14ac:dyDescent="0.35">
      <c r="A11" s="28"/>
      <c r="B11" s="12"/>
    </row>
    <row r="12" spans="1:2" x14ac:dyDescent="0.25">
      <c r="A12" s="29" t="s">
        <v>119</v>
      </c>
      <c r="B12" s="31"/>
    </row>
    <row r="13" spans="1:2" ht="95.25" customHeight="1" thickBot="1" x14ac:dyDescent="0.3">
      <c r="A13" s="84" t="s">
        <v>123</v>
      </c>
      <c r="B13" s="86"/>
    </row>
  </sheetData>
  <mergeCells count="2">
    <mergeCell ref="A1:B1"/>
    <mergeCell ref="A13:B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17" sqref="B17"/>
    </sheetView>
  </sheetViews>
  <sheetFormatPr defaultRowHeight="15" x14ac:dyDescent="0.25"/>
  <cols>
    <col min="1" max="1" width="28.28515625" bestFit="1" customWidth="1"/>
    <col min="2" max="2" width="15.7109375" bestFit="1" customWidth="1"/>
    <col min="3" max="3" width="10.42578125" bestFit="1" customWidth="1"/>
  </cols>
  <sheetData>
    <row r="1" spans="1:3" ht="19.5" thickBot="1" x14ac:dyDescent="0.35">
      <c r="A1" s="81" t="s">
        <v>265</v>
      </c>
      <c r="B1" s="82"/>
      <c r="C1" s="83"/>
    </row>
    <row r="3" spans="1:3" x14ac:dyDescent="0.25">
      <c r="A3" s="8" t="s">
        <v>21</v>
      </c>
      <c r="B3" s="8" t="s">
        <v>22</v>
      </c>
      <c r="C3" s="8" t="s">
        <v>79</v>
      </c>
    </row>
    <row r="4" spans="1:3" x14ac:dyDescent="0.25">
      <c r="A4" s="3" t="s">
        <v>266</v>
      </c>
      <c r="B4" s="3">
        <v>11</v>
      </c>
      <c r="C4" s="3">
        <v>7.55</v>
      </c>
    </row>
    <row r="5" spans="1:3" x14ac:dyDescent="0.25">
      <c r="A5" s="3" t="s">
        <v>267</v>
      </c>
      <c r="B5" s="3">
        <v>13</v>
      </c>
      <c r="C5" s="3">
        <v>0.16</v>
      </c>
    </row>
    <row r="6" spans="1:3" x14ac:dyDescent="0.25">
      <c r="A6" s="3" t="s">
        <v>248</v>
      </c>
      <c r="B6" s="3">
        <v>6</v>
      </c>
      <c r="C6" s="3">
        <v>0.05</v>
      </c>
    </row>
    <row r="7" spans="1:3" x14ac:dyDescent="0.25">
      <c r="A7" s="3" t="s">
        <v>268</v>
      </c>
      <c r="B7" s="3">
        <v>0</v>
      </c>
      <c r="C7" s="3">
        <v>0</v>
      </c>
    </row>
    <row r="8" spans="1:3" x14ac:dyDescent="0.25">
      <c r="A8" s="3" t="s">
        <v>269</v>
      </c>
      <c r="B8" s="3">
        <v>11</v>
      </c>
      <c r="C8" s="3">
        <v>1.7</v>
      </c>
    </row>
    <row r="9" spans="1:3" x14ac:dyDescent="0.25">
      <c r="A9" s="3" t="s">
        <v>87</v>
      </c>
      <c r="B9" s="3">
        <v>3</v>
      </c>
      <c r="C9" s="3">
        <v>0.3</v>
      </c>
    </row>
    <row r="10" spans="1:3" x14ac:dyDescent="0.25">
      <c r="A10" s="3" t="s">
        <v>270</v>
      </c>
      <c r="B10" s="3">
        <v>3</v>
      </c>
      <c r="C10" s="3">
        <v>0.5</v>
      </c>
    </row>
    <row r="11" spans="1:3" x14ac:dyDescent="0.25">
      <c r="A11" s="3" t="s">
        <v>271</v>
      </c>
      <c r="B11" s="3">
        <v>2</v>
      </c>
      <c r="C11" s="3">
        <v>0.2</v>
      </c>
    </row>
    <row r="12" spans="1:3" ht="15.75" thickBot="1" x14ac:dyDescent="0.3">
      <c r="A12" s="6" t="s">
        <v>81</v>
      </c>
      <c r="B12" s="6">
        <v>2</v>
      </c>
      <c r="C12" s="6">
        <v>7.0000000000000007E-2</v>
      </c>
    </row>
    <row r="13" spans="1:3" ht="19.5" thickBot="1" x14ac:dyDescent="0.35">
      <c r="A13" s="40" t="s">
        <v>23</v>
      </c>
      <c r="B13" s="44">
        <f>SUM(B4:B12)</f>
        <v>51</v>
      </c>
      <c r="C13" s="39">
        <f>SUM(C4:C12)</f>
        <v>10.53</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D22" sqref="D22"/>
    </sheetView>
  </sheetViews>
  <sheetFormatPr defaultRowHeight="15" x14ac:dyDescent="0.25"/>
  <cols>
    <col min="1" max="1" width="35.5703125" bestFit="1" customWidth="1"/>
    <col min="2" max="2" width="15.7109375" bestFit="1" customWidth="1"/>
    <col min="3" max="3" width="10.42578125" bestFit="1" customWidth="1"/>
  </cols>
  <sheetData>
    <row r="1" spans="1:3" ht="19.5" thickBot="1" x14ac:dyDescent="0.35">
      <c r="A1" s="81" t="s">
        <v>272</v>
      </c>
      <c r="B1" s="82"/>
      <c r="C1" s="83"/>
    </row>
    <row r="3" spans="1:3" x14ac:dyDescent="0.25">
      <c r="A3" s="8" t="s">
        <v>21</v>
      </c>
      <c r="B3" s="8" t="s">
        <v>22</v>
      </c>
      <c r="C3" s="8" t="s">
        <v>79</v>
      </c>
    </row>
    <row r="4" spans="1:3" x14ac:dyDescent="0.25">
      <c r="A4" s="3" t="s">
        <v>273</v>
      </c>
      <c r="B4" s="3">
        <v>1</v>
      </c>
      <c r="C4" s="20" t="s">
        <v>289</v>
      </c>
    </row>
    <row r="5" spans="1:3" x14ac:dyDescent="0.25">
      <c r="A5" s="3" t="s">
        <v>274</v>
      </c>
      <c r="B5" s="3">
        <v>6</v>
      </c>
      <c r="C5" s="3">
        <v>0.2</v>
      </c>
    </row>
    <row r="6" spans="1:3" x14ac:dyDescent="0.25">
      <c r="A6" s="3" t="s">
        <v>275</v>
      </c>
      <c r="B6" s="3">
        <v>1</v>
      </c>
      <c r="C6" s="3">
        <v>0.2</v>
      </c>
    </row>
    <row r="7" spans="1:3" x14ac:dyDescent="0.25">
      <c r="A7" s="3" t="s">
        <v>26</v>
      </c>
      <c r="B7" s="3">
        <v>3</v>
      </c>
      <c r="C7" s="3">
        <v>0.3</v>
      </c>
    </row>
    <row r="8" spans="1:3" x14ac:dyDescent="0.25">
      <c r="A8" s="3" t="s">
        <v>276</v>
      </c>
      <c r="B8" s="3">
        <v>3</v>
      </c>
      <c r="C8" s="3">
        <v>0.2</v>
      </c>
    </row>
    <row r="9" spans="1:3" x14ac:dyDescent="0.25">
      <c r="A9" s="3" t="s">
        <v>277</v>
      </c>
      <c r="B9" s="3">
        <v>2</v>
      </c>
      <c r="C9" s="3">
        <v>0.4</v>
      </c>
    </row>
    <row r="10" spans="1:3" x14ac:dyDescent="0.25">
      <c r="A10" s="3" t="s">
        <v>278</v>
      </c>
      <c r="B10" s="3">
        <v>1</v>
      </c>
      <c r="C10" s="3">
        <v>0.2</v>
      </c>
    </row>
    <row r="11" spans="1:3" x14ac:dyDescent="0.25">
      <c r="A11" s="3" t="s">
        <v>279</v>
      </c>
      <c r="B11" s="3">
        <v>7</v>
      </c>
      <c r="C11" s="3">
        <v>1.5</v>
      </c>
    </row>
    <row r="12" spans="1:3" x14ac:dyDescent="0.25">
      <c r="A12" s="3" t="s">
        <v>280</v>
      </c>
      <c r="B12" s="3">
        <v>1</v>
      </c>
      <c r="C12" s="3">
        <v>2.5000000000000001E-2</v>
      </c>
    </row>
    <row r="13" spans="1:3" x14ac:dyDescent="0.25">
      <c r="A13" s="3" t="s">
        <v>281</v>
      </c>
      <c r="B13" s="3">
        <v>2</v>
      </c>
      <c r="C13" s="3">
        <v>0.1</v>
      </c>
    </row>
    <row r="14" spans="1:3" x14ac:dyDescent="0.25">
      <c r="A14" s="3" t="s">
        <v>282</v>
      </c>
      <c r="B14" s="3">
        <v>0</v>
      </c>
      <c r="C14" s="3">
        <v>0</v>
      </c>
    </row>
    <row r="15" spans="1:3" x14ac:dyDescent="0.25">
      <c r="A15" s="3" t="s">
        <v>283</v>
      </c>
      <c r="B15" s="3">
        <v>3</v>
      </c>
      <c r="C15" s="3">
        <v>0.2</v>
      </c>
    </row>
    <row r="16" spans="1:3" x14ac:dyDescent="0.25">
      <c r="A16" s="3" t="s">
        <v>284</v>
      </c>
      <c r="B16" s="3">
        <v>1</v>
      </c>
      <c r="C16" s="3">
        <v>0.2</v>
      </c>
    </row>
    <row r="17" spans="1:3" x14ac:dyDescent="0.25">
      <c r="A17" s="3" t="s">
        <v>285</v>
      </c>
      <c r="B17" s="3">
        <v>1</v>
      </c>
      <c r="C17" s="3">
        <v>0.2</v>
      </c>
    </row>
    <row r="18" spans="1:3" x14ac:dyDescent="0.25">
      <c r="A18" s="3" t="s">
        <v>286</v>
      </c>
      <c r="B18" s="3">
        <v>1</v>
      </c>
      <c r="C18" s="3">
        <v>0.02</v>
      </c>
    </row>
    <row r="19" spans="1:3" x14ac:dyDescent="0.25">
      <c r="A19" s="3" t="s">
        <v>287</v>
      </c>
      <c r="B19" s="3">
        <v>1</v>
      </c>
      <c r="C19" s="3">
        <v>0.1</v>
      </c>
    </row>
    <row r="20" spans="1:3" x14ac:dyDescent="0.25">
      <c r="A20" s="3" t="s">
        <v>288</v>
      </c>
      <c r="B20" s="3">
        <v>0</v>
      </c>
      <c r="C20" s="3">
        <v>0</v>
      </c>
    </row>
    <row r="21" spans="1:3" ht="18.75" x14ac:dyDescent="0.3">
      <c r="A21" s="11" t="s">
        <v>23</v>
      </c>
      <c r="B21" s="11">
        <f>SUM(B4:B20)</f>
        <v>34</v>
      </c>
      <c r="C21" s="11">
        <f>SUM(C5:C20)</f>
        <v>3.8450000000000006</v>
      </c>
    </row>
  </sheetData>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A18" sqref="A18"/>
    </sheetView>
  </sheetViews>
  <sheetFormatPr defaultRowHeight="15" x14ac:dyDescent="0.25"/>
  <cols>
    <col min="1" max="1" width="21.7109375" bestFit="1" customWidth="1"/>
    <col min="2" max="2" width="42.28515625" bestFit="1" customWidth="1"/>
    <col min="3" max="3" width="15.7109375" bestFit="1" customWidth="1"/>
    <col min="4" max="4" width="42.7109375" bestFit="1" customWidth="1"/>
  </cols>
  <sheetData>
    <row r="1" spans="1:4" ht="18.75" x14ac:dyDescent="0.3">
      <c r="A1" s="88" t="s">
        <v>209</v>
      </c>
      <c r="B1" s="88"/>
      <c r="C1" s="88"/>
      <c r="D1" s="88"/>
    </row>
    <row r="3" spans="1:4" x14ac:dyDescent="0.25">
      <c r="A3" s="62" t="s">
        <v>196</v>
      </c>
      <c r="B3" s="62" t="s">
        <v>21</v>
      </c>
      <c r="C3" s="62" t="s">
        <v>22</v>
      </c>
      <c r="D3" s="62" t="s">
        <v>79</v>
      </c>
    </row>
    <row r="4" spans="1:4" x14ac:dyDescent="0.25">
      <c r="A4" s="61" t="s">
        <v>108</v>
      </c>
      <c r="B4" s="61" t="s">
        <v>113</v>
      </c>
      <c r="C4" s="61">
        <v>8</v>
      </c>
      <c r="D4" s="65" t="s">
        <v>221</v>
      </c>
    </row>
    <row r="5" spans="1:4" x14ac:dyDescent="0.25">
      <c r="A5" s="89" t="s">
        <v>210</v>
      </c>
      <c r="B5" s="89" t="s">
        <v>211</v>
      </c>
      <c r="C5" s="89">
        <v>3</v>
      </c>
      <c r="D5" s="65" t="s">
        <v>212</v>
      </c>
    </row>
    <row r="6" spans="1:4" x14ac:dyDescent="0.25">
      <c r="A6" s="89"/>
      <c r="B6" s="89"/>
      <c r="C6" s="89"/>
      <c r="D6" s="65" t="s">
        <v>222</v>
      </c>
    </row>
    <row r="7" spans="1:4" x14ac:dyDescent="0.25">
      <c r="A7" s="89"/>
      <c r="B7" s="89"/>
      <c r="C7" s="89"/>
      <c r="D7" s="65" t="s">
        <v>220</v>
      </c>
    </row>
    <row r="8" spans="1:4" x14ac:dyDescent="0.25">
      <c r="A8" s="61" t="s">
        <v>213</v>
      </c>
      <c r="B8" s="61" t="s">
        <v>214</v>
      </c>
      <c r="C8" s="61">
        <v>3</v>
      </c>
      <c r="D8" s="65" t="s">
        <v>223</v>
      </c>
    </row>
    <row r="9" spans="1:4" ht="74.25" customHeight="1" x14ac:dyDescent="0.25">
      <c r="A9" s="89" t="s">
        <v>3</v>
      </c>
      <c r="B9" s="89" t="s">
        <v>215</v>
      </c>
      <c r="C9" s="89">
        <v>1</v>
      </c>
      <c r="D9" s="87" t="s">
        <v>224</v>
      </c>
    </row>
    <row r="10" spans="1:4" x14ac:dyDescent="0.25">
      <c r="A10" s="89"/>
      <c r="B10" s="89"/>
      <c r="C10" s="89"/>
      <c r="D10" s="87"/>
    </row>
    <row r="11" spans="1:4" x14ac:dyDescent="0.25">
      <c r="A11" s="61" t="s">
        <v>216</v>
      </c>
      <c r="B11" s="61" t="s">
        <v>217</v>
      </c>
      <c r="C11" s="61">
        <v>6</v>
      </c>
      <c r="D11" s="61">
        <v>0.7</v>
      </c>
    </row>
    <row r="12" spans="1:4" x14ac:dyDescent="0.25">
      <c r="A12" s="61" t="s">
        <v>111</v>
      </c>
      <c r="B12" s="61" t="s">
        <v>217</v>
      </c>
      <c r="C12" s="61">
        <v>4</v>
      </c>
      <c r="D12" s="61">
        <v>0.3</v>
      </c>
    </row>
    <row r="13" spans="1:4" x14ac:dyDescent="0.25">
      <c r="A13" s="61" t="s">
        <v>3</v>
      </c>
      <c r="B13" s="61" t="s">
        <v>218</v>
      </c>
      <c r="C13" s="65" t="s">
        <v>219</v>
      </c>
      <c r="D13" s="65" t="s">
        <v>219</v>
      </c>
    </row>
    <row r="14" spans="1:4" ht="15.75" thickBot="1" x14ac:dyDescent="0.3">
      <c r="A14" s="63" t="s">
        <v>225</v>
      </c>
      <c r="B14" s="63" t="s">
        <v>226</v>
      </c>
      <c r="C14" s="63">
        <v>3</v>
      </c>
      <c r="D14" s="63">
        <v>1.8</v>
      </c>
    </row>
    <row r="15" spans="1:4" ht="19.5" thickBot="1" x14ac:dyDescent="0.35">
      <c r="A15" s="64" t="s">
        <v>23</v>
      </c>
      <c r="B15" s="44"/>
      <c r="C15" s="44">
        <f>SUM(C4:C12)</f>
        <v>25</v>
      </c>
      <c r="D15" s="39"/>
    </row>
  </sheetData>
  <mergeCells count="8">
    <mergeCell ref="D9:D10"/>
    <mergeCell ref="A1:D1"/>
    <mergeCell ref="A5:A7"/>
    <mergeCell ref="B5:B7"/>
    <mergeCell ref="C5:C7"/>
    <mergeCell ref="A9:A10"/>
    <mergeCell ref="B9:B10"/>
    <mergeCell ref="C9:C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C19" sqref="C19"/>
    </sheetView>
  </sheetViews>
  <sheetFormatPr defaultRowHeight="15" x14ac:dyDescent="0.25"/>
  <cols>
    <col min="1" max="1" width="38.42578125" bestFit="1" customWidth="1"/>
    <col min="2" max="2" width="15.7109375" bestFit="1" customWidth="1"/>
    <col min="3" max="3" width="20.85546875" bestFit="1" customWidth="1"/>
    <col min="4" max="4" width="6.140625" customWidth="1"/>
  </cols>
  <sheetData>
    <row r="1" spans="1:3" ht="19.5" thickBot="1" x14ac:dyDescent="0.35">
      <c r="A1" s="81" t="s">
        <v>124</v>
      </c>
      <c r="B1" s="82"/>
      <c r="C1" s="83"/>
    </row>
    <row r="2" spans="1:3" s="22" customFormat="1" x14ac:dyDescent="0.25">
      <c r="A2" s="10"/>
      <c r="B2" s="10"/>
    </row>
    <row r="3" spans="1:3" s="22" customFormat="1" x14ac:dyDescent="0.25">
      <c r="A3" s="10" t="s">
        <v>174</v>
      </c>
      <c r="B3" s="10"/>
    </row>
    <row r="4" spans="1:3" x14ac:dyDescent="0.25">
      <c r="A4" s="47" t="s">
        <v>21</v>
      </c>
      <c r="B4" s="8" t="s">
        <v>22</v>
      </c>
      <c r="C4" s="8" t="s">
        <v>79</v>
      </c>
    </row>
    <row r="5" spans="1:3" ht="15.75" x14ac:dyDescent="0.25">
      <c r="A5" s="24" t="s">
        <v>125</v>
      </c>
      <c r="B5" s="20">
        <v>1</v>
      </c>
      <c r="C5" s="20">
        <v>0.3</v>
      </c>
    </row>
    <row r="6" spans="1:3" ht="15.75" x14ac:dyDescent="0.25">
      <c r="A6" s="24" t="s">
        <v>126</v>
      </c>
      <c r="B6" s="20">
        <v>1</v>
      </c>
      <c r="C6" s="20">
        <v>0.05</v>
      </c>
    </row>
    <row r="7" spans="1:3" ht="15.75" x14ac:dyDescent="0.25">
      <c r="A7" s="24" t="s">
        <v>127</v>
      </c>
      <c r="B7" s="20">
        <v>1</v>
      </c>
      <c r="C7" s="20">
        <v>0.05</v>
      </c>
    </row>
    <row r="8" spans="1:3" ht="15.75" x14ac:dyDescent="0.25">
      <c r="A8" s="24" t="s">
        <v>128</v>
      </c>
      <c r="B8" s="20">
        <v>2</v>
      </c>
      <c r="C8" s="20">
        <v>0.1</v>
      </c>
    </row>
    <row r="9" spans="1:3" ht="15.75" x14ac:dyDescent="0.25">
      <c r="A9" s="24" t="s">
        <v>65</v>
      </c>
      <c r="B9" s="20">
        <v>3</v>
      </c>
      <c r="C9" s="20">
        <v>2.5000000000000001E-2</v>
      </c>
    </row>
    <row r="10" spans="1:3" ht="15.75" x14ac:dyDescent="0.25">
      <c r="A10" s="24" t="s">
        <v>129</v>
      </c>
      <c r="B10" s="20">
        <v>1</v>
      </c>
      <c r="C10" s="20">
        <v>2.5000000000000001E-2</v>
      </c>
    </row>
    <row r="11" spans="1:3" ht="15.75" x14ac:dyDescent="0.25">
      <c r="A11" s="24" t="s">
        <v>130</v>
      </c>
      <c r="B11" s="20">
        <v>1</v>
      </c>
      <c r="C11" s="20">
        <v>0.05</v>
      </c>
    </row>
    <row r="12" spans="1:3" ht="18.75" x14ac:dyDescent="0.3">
      <c r="A12" s="11" t="s">
        <v>23</v>
      </c>
      <c r="B12" s="11">
        <f>SUM(B5:B11)</f>
        <v>10</v>
      </c>
      <c r="C12" s="11">
        <f>SUM(C5:C11)</f>
        <v>0.60000000000000009</v>
      </c>
    </row>
    <row r="14" spans="1:3" ht="15.75" x14ac:dyDescent="0.25">
      <c r="A14" s="48" t="s">
        <v>177</v>
      </c>
    </row>
    <row r="15" spans="1:3" x14ac:dyDescent="0.25">
      <c r="A15" s="49" t="s">
        <v>131</v>
      </c>
      <c r="B15" s="49" t="s">
        <v>175</v>
      </c>
      <c r="C15" s="49" t="s">
        <v>132</v>
      </c>
    </row>
    <row r="16" spans="1:3" x14ac:dyDescent="0.25">
      <c r="A16" s="4" t="s">
        <v>133</v>
      </c>
      <c r="B16" s="4" t="s">
        <v>134</v>
      </c>
      <c r="C16" s="4">
        <v>1</v>
      </c>
    </row>
    <row r="17" spans="1:3" x14ac:dyDescent="0.25">
      <c r="A17" s="4" t="s">
        <v>135</v>
      </c>
      <c r="B17" s="4" t="s">
        <v>136</v>
      </c>
      <c r="C17" s="4">
        <v>1</v>
      </c>
    </row>
    <row r="18" spans="1:3" x14ac:dyDescent="0.25">
      <c r="A18" s="4" t="s">
        <v>137</v>
      </c>
      <c r="B18" s="4" t="s">
        <v>138</v>
      </c>
      <c r="C18" s="4">
        <v>1</v>
      </c>
    </row>
    <row r="19" spans="1:3" x14ac:dyDescent="0.25">
      <c r="A19" s="4" t="s">
        <v>137</v>
      </c>
      <c r="B19" s="4" t="s">
        <v>139</v>
      </c>
      <c r="C19" s="4">
        <v>2</v>
      </c>
    </row>
    <row r="20" spans="1:3" x14ac:dyDescent="0.25">
      <c r="A20" s="4" t="s">
        <v>140</v>
      </c>
      <c r="B20" s="4" t="s">
        <v>141</v>
      </c>
      <c r="C20" s="4">
        <v>1</v>
      </c>
    </row>
    <row r="21" spans="1:3" x14ac:dyDescent="0.25">
      <c r="A21" s="4" t="s">
        <v>142</v>
      </c>
      <c r="B21" s="4" t="s">
        <v>143</v>
      </c>
      <c r="C21" s="4">
        <v>1</v>
      </c>
    </row>
    <row r="22" spans="1:3" x14ac:dyDescent="0.25">
      <c r="A22" s="4" t="s">
        <v>144</v>
      </c>
      <c r="B22" s="4" t="s">
        <v>145</v>
      </c>
      <c r="C22" s="4">
        <v>2</v>
      </c>
    </row>
    <row r="23" spans="1:3" x14ac:dyDescent="0.25">
      <c r="A23" s="4" t="s">
        <v>146</v>
      </c>
      <c r="B23" s="4" t="s">
        <v>134</v>
      </c>
      <c r="C23" s="4">
        <v>1</v>
      </c>
    </row>
    <row r="24" spans="1:3" x14ac:dyDescent="0.25">
      <c r="A24" s="4" t="s">
        <v>147</v>
      </c>
      <c r="B24" s="4" t="s">
        <v>134</v>
      </c>
      <c r="C24" s="4">
        <v>1</v>
      </c>
    </row>
    <row r="25" spans="1:3" x14ac:dyDescent="0.25">
      <c r="A25" s="4" t="s">
        <v>148</v>
      </c>
      <c r="B25" s="4" t="s">
        <v>134</v>
      </c>
      <c r="C25" s="4">
        <v>2</v>
      </c>
    </row>
    <row r="26" spans="1:3" x14ac:dyDescent="0.25">
      <c r="A26" s="4" t="s">
        <v>149</v>
      </c>
      <c r="B26" s="4" t="s">
        <v>150</v>
      </c>
      <c r="C26" s="4">
        <v>1</v>
      </c>
    </row>
    <row r="27" spans="1:3" x14ac:dyDescent="0.25">
      <c r="A27" s="4" t="s">
        <v>151</v>
      </c>
      <c r="B27" s="4" t="s">
        <v>152</v>
      </c>
      <c r="C27" s="4">
        <v>1</v>
      </c>
    </row>
    <row r="28" spans="1:3" x14ac:dyDescent="0.25">
      <c r="A28" s="4" t="s">
        <v>153</v>
      </c>
      <c r="B28" s="4" t="s">
        <v>134</v>
      </c>
      <c r="C28" s="4">
        <v>1</v>
      </c>
    </row>
    <row r="29" spans="1:3" x14ac:dyDescent="0.25">
      <c r="A29" s="4" t="s">
        <v>154</v>
      </c>
      <c r="B29" s="4" t="s">
        <v>155</v>
      </c>
      <c r="C29" s="4">
        <v>2</v>
      </c>
    </row>
    <row r="30" spans="1:3" x14ac:dyDescent="0.25">
      <c r="A30" s="4" t="s">
        <v>156</v>
      </c>
      <c r="B30" s="4" t="s">
        <v>145</v>
      </c>
      <c r="C30" s="4">
        <v>1</v>
      </c>
    </row>
    <row r="31" spans="1:3" x14ac:dyDescent="0.25">
      <c r="A31" s="4" t="s">
        <v>157</v>
      </c>
      <c r="B31" s="4" t="s">
        <v>150</v>
      </c>
      <c r="C31" s="4">
        <v>2</v>
      </c>
    </row>
    <row r="32" spans="1:3" x14ac:dyDescent="0.25">
      <c r="A32" s="4" t="s">
        <v>158</v>
      </c>
      <c r="B32" s="4" t="s">
        <v>134</v>
      </c>
      <c r="C32" s="4">
        <v>1</v>
      </c>
    </row>
    <row r="33" spans="1:4" x14ac:dyDescent="0.25">
      <c r="A33" s="4" t="s">
        <v>159</v>
      </c>
      <c r="B33" s="4" t="s">
        <v>134</v>
      </c>
      <c r="C33" s="4">
        <v>1</v>
      </c>
    </row>
    <row r="34" spans="1:4" x14ac:dyDescent="0.25">
      <c r="A34" s="4" t="s">
        <v>160</v>
      </c>
      <c r="B34" s="4" t="s">
        <v>134</v>
      </c>
      <c r="C34" s="4">
        <v>1</v>
      </c>
    </row>
    <row r="35" spans="1:4" x14ac:dyDescent="0.25">
      <c r="A35" s="4" t="s">
        <v>161</v>
      </c>
      <c r="B35" s="4" t="s">
        <v>162</v>
      </c>
      <c r="C35" s="4">
        <v>2</v>
      </c>
    </row>
    <row r="36" spans="1:4" x14ac:dyDescent="0.25">
      <c r="A36" s="4" t="s">
        <v>163</v>
      </c>
      <c r="B36" s="4" t="s">
        <v>155</v>
      </c>
      <c r="C36" s="4">
        <v>1</v>
      </c>
    </row>
    <row r="37" spans="1:4" x14ac:dyDescent="0.25">
      <c r="A37" s="4" t="s">
        <v>164</v>
      </c>
      <c r="B37" s="4" t="s">
        <v>165</v>
      </c>
      <c r="C37" s="4">
        <v>1</v>
      </c>
    </row>
    <row r="38" spans="1:4" x14ac:dyDescent="0.25">
      <c r="A38" s="4" t="s">
        <v>166</v>
      </c>
      <c r="B38" s="4" t="s">
        <v>165</v>
      </c>
      <c r="C38" s="4">
        <v>1</v>
      </c>
    </row>
    <row r="39" spans="1:4" x14ac:dyDescent="0.25">
      <c r="A39" s="4" t="s">
        <v>167</v>
      </c>
      <c r="B39" s="4" t="s">
        <v>143</v>
      </c>
      <c r="C39" s="4">
        <v>1</v>
      </c>
    </row>
    <row r="40" spans="1:4" x14ac:dyDescent="0.25">
      <c r="A40" s="4" t="s">
        <v>168</v>
      </c>
      <c r="B40" s="4" t="s">
        <v>134</v>
      </c>
      <c r="C40" s="4">
        <v>1</v>
      </c>
    </row>
    <row r="41" spans="1:4" x14ac:dyDescent="0.25">
      <c r="A41" s="4" t="s">
        <v>169</v>
      </c>
      <c r="B41" s="4" t="s">
        <v>155</v>
      </c>
      <c r="C41" s="4">
        <v>1</v>
      </c>
    </row>
    <row r="42" spans="1:4" x14ac:dyDescent="0.25">
      <c r="A42" s="4" t="s">
        <v>170</v>
      </c>
      <c r="B42" s="4" t="s">
        <v>134</v>
      </c>
      <c r="C42" s="4">
        <v>1</v>
      </c>
    </row>
    <row r="43" spans="1:4" x14ac:dyDescent="0.25">
      <c r="A43" s="4" t="s">
        <v>149</v>
      </c>
      <c r="B43" s="4" t="s">
        <v>134</v>
      </c>
      <c r="C43" s="50" t="s">
        <v>171</v>
      </c>
    </row>
    <row r="44" spans="1:4" ht="15.75" thickBot="1" x14ac:dyDescent="0.3">
      <c r="A44" s="51" t="s">
        <v>172</v>
      </c>
      <c r="B44" s="51" t="s">
        <v>134</v>
      </c>
      <c r="C44" s="51">
        <v>1</v>
      </c>
    </row>
    <row r="45" spans="1:4" ht="19.5" thickBot="1" x14ac:dyDescent="0.3">
      <c r="A45" s="52" t="s">
        <v>23</v>
      </c>
      <c r="B45" s="53" t="s">
        <v>173</v>
      </c>
      <c r="C45" s="53">
        <v>35</v>
      </c>
    </row>
    <row r="47" spans="1:4" x14ac:dyDescent="0.25">
      <c r="A47" s="90" t="s">
        <v>176</v>
      </c>
      <c r="B47" s="90"/>
      <c r="C47" s="90"/>
      <c r="D47" s="90"/>
    </row>
  </sheetData>
  <mergeCells count="2">
    <mergeCell ref="A1:C1"/>
    <mergeCell ref="A47:D4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38" workbookViewId="0">
      <selection activeCell="B51" sqref="B51"/>
    </sheetView>
  </sheetViews>
  <sheetFormatPr defaultRowHeight="15" x14ac:dyDescent="0.25"/>
  <cols>
    <col min="1" max="1" width="45" bestFit="1" customWidth="1"/>
    <col min="2" max="2" width="16.28515625" bestFit="1" customWidth="1"/>
    <col min="3" max="3" width="10.42578125" bestFit="1" customWidth="1"/>
  </cols>
  <sheetData>
    <row r="1" spans="1:3" ht="19.5" thickBot="1" x14ac:dyDescent="0.35">
      <c r="A1" s="81" t="s">
        <v>227</v>
      </c>
      <c r="B1" s="82"/>
      <c r="C1" s="83"/>
    </row>
    <row r="2" spans="1:3" ht="18.75" x14ac:dyDescent="0.3">
      <c r="A2" s="17"/>
      <c r="B2" s="17"/>
      <c r="C2" s="17"/>
    </row>
    <row r="3" spans="1:3" x14ac:dyDescent="0.25">
      <c r="A3" s="1" t="s">
        <v>174</v>
      </c>
    </row>
    <row r="4" spans="1:3" x14ac:dyDescent="0.25">
      <c r="A4" s="8" t="s">
        <v>253</v>
      </c>
      <c r="B4" s="8" t="s">
        <v>252</v>
      </c>
      <c r="C4" s="8" t="s">
        <v>79</v>
      </c>
    </row>
    <row r="5" spans="1:3" x14ac:dyDescent="0.25">
      <c r="A5" s="3" t="s">
        <v>228</v>
      </c>
      <c r="B5" s="3">
        <v>3</v>
      </c>
      <c r="C5" s="3"/>
    </row>
    <row r="6" spans="1:3" x14ac:dyDescent="0.25">
      <c r="A6" s="3" t="s">
        <v>229</v>
      </c>
      <c r="B6" s="3">
        <v>1</v>
      </c>
      <c r="C6" s="3"/>
    </row>
    <row r="7" spans="1:3" x14ac:dyDescent="0.25">
      <c r="A7" s="3" t="s">
        <v>230</v>
      </c>
      <c r="B7" s="3">
        <v>1</v>
      </c>
      <c r="C7" s="3">
        <v>0.25</v>
      </c>
    </row>
    <row r="8" spans="1:3" x14ac:dyDescent="0.25">
      <c r="A8" s="3" t="s">
        <v>129</v>
      </c>
      <c r="B8" s="3">
        <v>11</v>
      </c>
      <c r="C8" s="3">
        <v>0.6</v>
      </c>
    </row>
    <row r="9" spans="1:3" x14ac:dyDescent="0.25">
      <c r="A9" s="3" t="s">
        <v>231</v>
      </c>
      <c r="B9" s="3">
        <v>4</v>
      </c>
      <c r="C9" s="3">
        <v>0.25</v>
      </c>
    </row>
    <row r="10" spans="1:3" x14ac:dyDescent="0.25">
      <c r="A10" s="3" t="s">
        <v>232</v>
      </c>
      <c r="B10" s="3">
        <v>1</v>
      </c>
      <c r="C10" s="3">
        <v>0.05</v>
      </c>
    </row>
    <row r="11" spans="1:3" x14ac:dyDescent="0.25">
      <c r="A11" s="3" t="s">
        <v>233</v>
      </c>
      <c r="B11" s="3">
        <v>1</v>
      </c>
      <c r="C11" s="3">
        <v>0.1</v>
      </c>
    </row>
    <row r="12" spans="1:3" x14ac:dyDescent="0.25">
      <c r="A12" s="3" t="s">
        <v>234</v>
      </c>
      <c r="B12" s="3">
        <v>5</v>
      </c>
      <c r="C12" s="3">
        <v>0.3</v>
      </c>
    </row>
    <row r="13" spans="1:3" x14ac:dyDescent="0.25">
      <c r="A13" s="3" t="s">
        <v>235</v>
      </c>
      <c r="B13" s="3">
        <v>1</v>
      </c>
      <c r="C13" s="3">
        <v>0.1</v>
      </c>
    </row>
    <row r="14" spans="1:3" x14ac:dyDescent="0.25">
      <c r="A14" s="3" t="s">
        <v>236</v>
      </c>
      <c r="B14" s="3">
        <v>4</v>
      </c>
      <c r="C14" s="3">
        <v>0.95</v>
      </c>
    </row>
    <row r="15" spans="1:3" x14ac:dyDescent="0.25">
      <c r="A15" s="3" t="s">
        <v>237</v>
      </c>
      <c r="B15" s="3">
        <v>1</v>
      </c>
      <c r="C15" s="3">
        <v>0.4</v>
      </c>
    </row>
    <row r="16" spans="1:3" x14ac:dyDescent="0.25">
      <c r="A16" s="3" t="s">
        <v>238</v>
      </c>
      <c r="B16" s="3">
        <v>3</v>
      </c>
      <c r="C16" s="3">
        <v>0.25</v>
      </c>
    </row>
    <row r="17" spans="1:3" x14ac:dyDescent="0.25">
      <c r="A17" s="3" t="s">
        <v>239</v>
      </c>
      <c r="B17" s="3">
        <v>12</v>
      </c>
      <c r="C17" s="3">
        <v>1.2</v>
      </c>
    </row>
    <row r="18" spans="1:3" x14ac:dyDescent="0.25">
      <c r="A18" s="3" t="s">
        <v>240</v>
      </c>
      <c r="B18" s="3">
        <v>8</v>
      </c>
      <c r="C18" s="3">
        <v>7.4999999999999997E-2</v>
      </c>
    </row>
    <row r="19" spans="1:3" x14ac:dyDescent="0.25">
      <c r="A19" s="3" t="s">
        <v>241</v>
      </c>
      <c r="B19" s="3">
        <v>8</v>
      </c>
      <c r="C19" s="3">
        <v>2.5000000000000001E-2</v>
      </c>
    </row>
    <row r="20" spans="1:3" x14ac:dyDescent="0.25">
      <c r="A20" s="3" t="s">
        <v>242</v>
      </c>
      <c r="B20" s="3">
        <v>1</v>
      </c>
      <c r="C20" s="3">
        <v>0.05</v>
      </c>
    </row>
    <row r="21" spans="1:3" x14ac:dyDescent="0.25">
      <c r="A21" s="3" t="s">
        <v>243</v>
      </c>
      <c r="B21" s="3">
        <v>1</v>
      </c>
      <c r="C21" s="3">
        <v>0.05</v>
      </c>
    </row>
    <row r="22" spans="1:3" x14ac:dyDescent="0.25">
      <c r="A22" s="3" t="s">
        <v>244</v>
      </c>
      <c r="B22" s="3">
        <v>1</v>
      </c>
      <c r="C22" s="3">
        <v>0.1</v>
      </c>
    </row>
    <row r="23" spans="1:3" x14ac:dyDescent="0.25">
      <c r="A23" s="3" t="s">
        <v>245</v>
      </c>
      <c r="B23" s="3">
        <v>1</v>
      </c>
      <c r="C23" s="3">
        <v>0.05</v>
      </c>
    </row>
    <row r="24" spans="1:3" x14ac:dyDescent="0.25">
      <c r="A24" s="3" t="s">
        <v>246</v>
      </c>
      <c r="B24" s="3">
        <v>1</v>
      </c>
      <c r="C24" s="3">
        <v>0.05</v>
      </c>
    </row>
    <row r="25" spans="1:3" x14ac:dyDescent="0.25">
      <c r="A25" s="3" t="s">
        <v>247</v>
      </c>
      <c r="B25" s="3">
        <v>2</v>
      </c>
      <c r="C25" s="3">
        <v>0.1</v>
      </c>
    </row>
    <row r="26" spans="1:3" x14ac:dyDescent="0.25">
      <c r="A26" s="3" t="s">
        <v>248</v>
      </c>
      <c r="B26" s="3">
        <v>3</v>
      </c>
      <c r="C26" s="3">
        <v>0.15</v>
      </c>
    </row>
    <row r="27" spans="1:3" x14ac:dyDescent="0.25">
      <c r="A27" s="3" t="s">
        <v>249</v>
      </c>
      <c r="B27" s="3">
        <v>2</v>
      </c>
      <c r="C27" s="3">
        <v>0.25</v>
      </c>
    </row>
    <row r="28" spans="1:3" x14ac:dyDescent="0.25">
      <c r="A28" s="3" t="s">
        <v>250</v>
      </c>
      <c r="B28" s="3">
        <v>1</v>
      </c>
      <c r="C28" s="3">
        <v>0.2</v>
      </c>
    </row>
    <row r="29" spans="1:3" ht="15.75" thickBot="1" x14ac:dyDescent="0.3">
      <c r="A29" s="6" t="s">
        <v>251</v>
      </c>
      <c r="B29" s="6">
        <v>8</v>
      </c>
      <c r="C29" s="6"/>
    </row>
    <row r="30" spans="1:3" ht="19.5" thickBot="1" x14ac:dyDescent="0.35">
      <c r="A30" s="66" t="s">
        <v>23</v>
      </c>
      <c r="B30" s="44">
        <f>SUM(B5:B29)</f>
        <v>85</v>
      </c>
      <c r="C30" s="39">
        <f>SUM(C7:C29)</f>
        <v>5.55</v>
      </c>
    </row>
    <row r="32" spans="1:3" x14ac:dyDescent="0.25">
      <c r="A32" s="1" t="s">
        <v>177</v>
      </c>
    </row>
    <row r="33" spans="1:3" x14ac:dyDescent="0.25">
      <c r="A33" s="8" t="s">
        <v>80</v>
      </c>
      <c r="B33" s="8" t="s">
        <v>22</v>
      </c>
      <c r="C33" s="1"/>
    </row>
    <row r="34" spans="1:3" x14ac:dyDescent="0.25">
      <c r="A34" s="3" t="s">
        <v>254</v>
      </c>
      <c r="B34" s="3">
        <v>1</v>
      </c>
    </row>
    <row r="35" spans="1:3" x14ac:dyDescent="0.25">
      <c r="A35" s="3" t="s">
        <v>255</v>
      </c>
      <c r="B35" s="3">
        <v>2</v>
      </c>
    </row>
    <row r="36" spans="1:3" x14ac:dyDescent="0.25">
      <c r="A36" s="3" t="s">
        <v>256</v>
      </c>
      <c r="B36" s="3">
        <v>2</v>
      </c>
    </row>
    <row r="37" spans="1:3" x14ac:dyDescent="0.25">
      <c r="A37" s="3" t="s">
        <v>257</v>
      </c>
      <c r="B37" s="3">
        <v>2</v>
      </c>
    </row>
    <row r="38" spans="1:3" x14ac:dyDescent="0.25">
      <c r="A38" s="3" t="s">
        <v>258</v>
      </c>
      <c r="B38" s="3">
        <v>1</v>
      </c>
    </row>
    <row r="39" spans="1:3" x14ac:dyDescent="0.25">
      <c r="A39" s="3" t="s">
        <v>259</v>
      </c>
      <c r="B39" s="3">
        <v>2</v>
      </c>
    </row>
    <row r="40" spans="1:3" x14ac:dyDescent="0.25">
      <c r="A40" s="3" t="s">
        <v>260</v>
      </c>
      <c r="B40" s="3">
        <v>1</v>
      </c>
    </row>
    <row r="41" spans="1:3" x14ac:dyDescent="0.25">
      <c r="A41" s="3" t="s">
        <v>261</v>
      </c>
      <c r="B41" s="3">
        <v>1</v>
      </c>
    </row>
    <row r="42" spans="1:3" x14ac:dyDescent="0.25">
      <c r="A42" s="3" t="s">
        <v>262</v>
      </c>
      <c r="B42" s="3">
        <v>2</v>
      </c>
    </row>
    <row r="43" spans="1:3" x14ac:dyDescent="0.25">
      <c r="A43" s="3" t="s">
        <v>263</v>
      </c>
      <c r="B43" s="3">
        <v>5</v>
      </c>
    </row>
    <row r="44" spans="1:3" x14ac:dyDescent="0.25">
      <c r="A44" s="3" t="s">
        <v>245</v>
      </c>
      <c r="B44" s="3">
        <v>1</v>
      </c>
    </row>
    <row r="45" spans="1:3" ht="15.75" thickBot="1" x14ac:dyDescent="0.3">
      <c r="A45" s="6" t="s">
        <v>264</v>
      </c>
      <c r="B45" s="6">
        <v>2</v>
      </c>
    </row>
    <row r="46" spans="1:3" ht="19.5" thickBot="1" x14ac:dyDescent="0.35">
      <c r="A46" s="66" t="s">
        <v>23</v>
      </c>
      <c r="B46" s="67">
        <f>SUM(B34:B45)</f>
        <v>22</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ssiernummer xmlns="e58823c3-9226-4bb7-a434-941750dd95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5915AD95C66D4DA87DFF3AF555BDAF" ma:contentTypeVersion="1" ma:contentTypeDescription="Een nieuw document maken." ma:contentTypeScope="" ma:versionID="39e1ef5a9b81dc345fd73ffc4c154fbd">
  <xsd:schema xmlns:xsd="http://www.w3.org/2001/XMLSchema" xmlns:xs="http://www.w3.org/2001/XMLSchema" xmlns:p="http://schemas.microsoft.com/office/2006/metadata/properties" xmlns:ns1="e58823c3-9226-4bb7-a434-941750dd9581" targetNamespace="http://schemas.microsoft.com/office/2006/metadata/properties" ma:root="true" ma:fieldsID="c933c5b0a94c43826bee38188868447e" ns1:_="">
    <xsd:import namespace="e58823c3-9226-4bb7-a434-941750dd9581"/>
    <xsd:element name="properties">
      <xsd:complexType>
        <xsd:sequence>
          <xsd:element name="documentManagement">
            <xsd:complexType>
              <xsd:all>
                <xsd:element ref="ns1:dossier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8823c3-9226-4bb7-a434-941750dd9581" elementFormDefault="qualified">
    <xsd:import namespace="http://schemas.microsoft.com/office/2006/documentManagement/types"/>
    <xsd:import namespace="http://schemas.microsoft.com/office/infopath/2007/PartnerControls"/>
    <xsd:element name="dossiernummer" ma:index="0" nillable="true" ma:displayName="dossiernummer" ma:description="het nummer dat een dossier krijgt vanuit het postregistratiesysteem = een uniek nummer" ma:internalName="dossiernumm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oudstype"/>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DD4485-EC64-4D38-AE33-0F22A07EE894}">
  <ds:schemaRefs>
    <ds:schemaRef ds:uri="http://schemas.microsoft.com/sharepoint/v3/contenttype/forms"/>
  </ds:schemaRefs>
</ds:datastoreItem>
</file>

<file path=customXml/itemProps2.xml><?xml version="1.0" encoding="utf-8"?>
<ds:datastoreItem xmlns:ds="http://schemas.openxmlformats.org/officeDocument/2006/customXml" ds:itemID="{16D41B7E-AC72-4660-82D8-3E74FA63F593}">
  <ds:schemaRefs>
    <ds:schemaRef ds:uri="http://schemas.microsoft.com/office/2006/documentManagement/types"/>
    <ds:schemaRef ds:uri="http://purl.org/dc/terms/"/>
    <ds:schemaRef ds:uri="e58823c3-9226-4bb7-a434-941750dd9581"/>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1B5D907-D012-4CA5-8E8A-CD5F006584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8823c3-9226-4bb7-a434-941750dd9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Gevangenis Antwerpen</vt:lpstr>
      <vt:lpstr>Gevangenis Beveren</vt:lpstr>
      <vt:lpstr>Gevangenis Brugge</vt:lpstr>
      <vt:lpstr>Gevangenis Dendermonde</vt:lpstr>
      <vt:lpstr>Gevangenis Gent</vt:lpstr>
      <vt:lpstr>Gevangenis Hasselt</vt:lpstr>
      <vt:lpstr>Gevangenis Hoogstraten</vt:lpstr>
      <vt:lpstr>Gevangenis Ieper</vt:lpstr>
      <vt:lpstr>Gevangenis Leuven-Centraal</vt:lpstr>
      <vt:lpstr>Gevangenis Leuven-Hulp</vt:lpstr>
      <vt:lpstr>Gevangenis Mechelen</vt:lpstr>
      <vt:lpstr>Gevangenis Merksplas</vt:lpstr>
      <vt:lpstr>Gevangenis Oudenaarde</vt:lpstr>
      <vt:lpstr>Gevangenis Ruiselede</vt:lpstr>
      <vt:lpstr>Gevangenis Turnhout</vt:lpstr>
      <vt:lpstr>Gevangenis Wortel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Verbeken, Kristien</dc:creator>
  <cp:lastModifiedBy>Van Neste, Ulrike</cp:lastModifiedBy>
  <cp:lastPrinted>2016-12-15T10:26:26Z</cp:lastPrinted>
  <dcterms:created xsi:type="dcterms:W3CDTF">2016-12-02T08:24:56Z</dcterms:created>
  <dcterms:modified xsi:type="dcterms:W3CDTF">2016-12-15T10:26:45Z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0x0101009A5915AD95C66D4DA87DFF3AF555BDAF</vt:lpwstr>
  </property>
  <property fmtid="{D5CDD505-2E9C-101B-9397-08002B2CF9AE}" pid="3" name="_dlc_DocIdItemGuid">
    <vt:lpwstr>a0a02ab3-c46e-4c35-a3fa-6a82add86258</vt:lpwstr>
  </property>
  <property fmtid="{D5CDD505-2E9C-101B-9397-08002B2CF9AE}" pid="4" name="_docset_NoMedatataSyncRequired">
    <vt:lpwstr>False</vt:lpwstr>
  </property>
</Properties>
</file>