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kabinetschauvliege.vo.proximuscloudsharepoint.be/parlement/SV/2016-2017/Gedeelde  documenten/Vraag nr_92 - Drinkwatermaatschappijen-Inningspercentages - Rob Beenders/"/>
    </mc:Choice>
  </mc:AlternateContent>
  <bookViews>
    <workbookView xWindow="0" yWindow="0" windowWidth="24000" windowHeight="9135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E24" i="1"/>
  <c r="D24" i="1"/>
  <c r="C24" i="1"/>
  <c r="B24" i="1"/>
  <c r="F22" i="1"/>
  <c r="E22" i="1"/>
  <c r="D22" i="1"/>
  <c r="C22" i="1"/>
  <c r="B22" i="1"/>
</calcChain>
</file>

<file path=xl/sharedStrings.xml><?xml version="1.0" encoding="utf-8"?>
<sst xmlns="http://schemas.openxmlformats.org/spreadsheetml/2006/main" count="35" uniqueCount="19">
  <si>
    <t>Overzicht van de inningsbijdrage op bovengemeentelijk niveau</t>
  </si>
  <si>
    <t>Pidpa</t>
  </si>
  <si>
    <t>Farys (TMVW)</t>
  </si>
  <si>
    <t>De Watergroep</t>
  </si>
  <si>
    <t>IWVA</t>
  </si>
  <si>
    <t>IWVB</t>
  </si>
  <si>
    <t>Vivaqua</t>
  </si>
  <si>
    <t>Water-link (AWW)</t>
  </si>
  <si>
    <t>IWM</t>
  </si>
  <si>
    <t>Waterbedrijf Hoeilaart</t>
  </si>
  <si>
    <t>Waterbedrijf Sint Niklaas</t>
  </si>
  <si>
    <t>AGSO Knokke-Heist</t>
  </si>
  <si>
    <t>Totaal</t>
  </si>
  <si>
    <t>Overzicht van de inningsbijdrage op gemeentelijk niveau</t>
  </si>
  <si>
    <t>EUR</t>
  </si>
  <si>
    <t>N.B.</t>
  </si>
  <si>
    <r>
      <rPr>
        <b/>
        <sz val="10"/>
        <color theme="1"/>
        <rFont val="Arial"/>
        <family val="2"/>
      </rPr>
      <t>N.B.</t>
    </r>
    <r>
      <rPr>
        <sz val="10"/>
        <color theme="1"/>
        <rFont val="Arial"/>
        <family val="2"/>
      </rPr>
      <t>: niet beschikbaar</t>
    </r>
  </si>
  <si>
    <r>
      <t xml:space="preserve">Pidpa </t>
    </r>
    <r>
      <rPr>
        <vertAlign val="superscript"/>
        <sz val="10"/>
        <color theme="1"/>
        <rFont val="Arial"/>
        <family val="2"/>
      </rPr>
      <t>(1)</t>
    </r>
  </si>
  <si>
    <r>
      <t xml:space="preserve">(1) </t>
    </r>
    <r>
      <rPr>
        <sz val="10"/>
        <color theme="1"/>
        <rFont val="Arial"/>
        <family val="2"/>
      </rPr>
      <t>Cijfers Pidpa zijn exclusief de interne boekhoudkundige verrekening van inningsbijdrage voor de eigen saneringsprojecten HidroRio/HidroSan/HidroGem.</t>
    </r>
    <r>
      <rPr>
        <vertAlign val="superscript"/>
        <sz val="10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</si>
</sst>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Border="1"/>
    <xf numFmtId="3" fontId="0" fillId="0" borderId="1" xfId="0" applyNumberFormat="1" applyBorder="1"/>
    <xf numFmtId="3" fontId="0" fillId="2" borderId="1" xfId="0" applyNumberFormat="1" applyFill="1" applyBorder="1"/>
    <xf numFmtId="0" fontId="0" fillId="3" borderId="1" xfId="0" applyFill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 vertical="center"/>
    </xf>
    <xf numFmtId="0" fontId="0" fillId="3" borderId="1" xfId="0" applyFill="1" applyBorder="1"/>
    <xf numFmtId="3" fontId="0" fillId="3" borderId="1" xfId="0" applyNumberFormat="1" applyFill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0" fontId="3" fillId="0" borderId="0" xfId="0" quotePrefix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4" workbookViewId="0">
      <selection activeCell="J30" sqref="J30"/>
    </sheetView>
  </sheetViews>
  <sheetFormatPr defaultRowHeight="12.75" x14ac:dyDescent="0.2"/>
  <cols>
    <col min="1" max="1" width="22.42578125" customWidth="1"/>
    <col min="2" max="2" width="10.28515625" customWidth="1"/>
    <col min="4" max="4" width="10.7109375" bestFit="1" customWidth="1"/>
    <col min="5" max="5" width="10.42578125" customWidth="1"/>
    <col min="6" max="6" width="10.7109375" customWidth="1"/>
  </cols>
  <sheetData>
    <row r="1" spans="1:6" x14ac:dyDescent="0.2">
      <c r="A1" s="1" t="s">
        <v>0</v>
      </c>
    </row>
    <row r="3" spans="1:6" x14ac:dyDescent="0.2">
      <c r="B3" s="5">
        <v>2011</v>
      </c>
      <c r="C3" s="5">
        <v>2012</v>
      </c>
      <c r="D3" s="5">
        <v>2013</v>
      </c>
      <c r="E3" s="5">
        <v>2014</v>
      </c>
      <c r="F3" s="5">
        <v>2015</v>
      </c>
    </row>
    <row r="4" spans="1:6" x14ac:dyDescent="0.2">
      <c r="B4" s="6">
        <v>4.4999999999999998E-2</v>
      </c>
      <c r="C4" s="6">
        <v>4.2500000000000003E-2</v>
      </c>
      <c r="D4" s="6">
        <v>4.2500000000000003E-2</v>
      </c>
      <c r="E4" s="6">
        <v>4.2500000000000003E-2</v>
      </c>
      <c r="F4" s="6">
        <v>4.2500000000000003E-2</v>
      </c>
    </row>
    <row r="5" spans="1:6" x14ac:dyDescent="0.2">
      <c r="A5" s="2" t="s">
        <v>7</v>
      </c>
      <c r="B5" s="3">
        <v>1320756.1695000001</v>
      </c>
      <c r="C5" s="3">
        <v>1281615.32815</v>
      </c>
      <c r="D5" s="3">
        <v>1297530.3567000001</v>
      </c>
      <c r="E5" s="3">
        <v>1292134.2320000001</v>
      </c>
      <c r="F5" s="3">
        <v>1548430.2452750001</v>
      </c>
    </row>
    <row r="6" spans="1:6" x14ac:dyDescent="0.2">
      <c r="A6" s="2" t="s">
        <v>1</v>
      </c>
      <c r="B6" s="3">
        <v>2039951.3256000003</v>
      </c>
      <c r="C6" s="3">
        <v>1953574.5410750003</v>
      </c>
      <c r="D6" s="3">
        <v>1980011.6911500003</v>
      </c>
      <c r="E6" s="3">
        <v>2063553.0014750001</v>
      </c>
      <c r="F6" s="3">
        <v>2431279.9415500006</v>
      </c>
    </row>
    <row r="7" spans="1:6" x14ac:dyDescent="0.2">
      <c r="A7" s="2" t="s">
        <v>2</v>
      </c>
      <c r="B7" s="3">
        <v>1939390.9128</v>
      </c>
      <c r="C7" s="3">
        <v>1924612.4354000001</v>
      </c>
      <c r="D7" s="3">
        <v>1906528.8213999998</v>
      </c>
      <c r="E7" s="3">
        <v>2108059.0269750003</v>
      </c>
      <c r="F7" s="3">
        <v>2413466.7822500002</v>
      </c>
    </row>
    <row r="8" spans="1:6" x14ac:dyDescent="0.2">
      <c r="A8" s="2" t="s">
        <v>3</v>
      </c>
      <c r="B8" s="3">
        <v>4078770.7855500001</v>
      </c>
      <c r="C8" s="3">
        <v>3965706.4130250006</v>
      </c>
      <c r="D8" s="3">
        <v>4013492.1920000007</v>
      </c>
      <c r="E8" s="3">
        <v>4322880.6490000002</v>
      </c>
      <c r="F8" s="3">
        <v>5518463.6695750002</v>
      </c>
    </row>
    <row r="9" spans="1:6" x14ac:dyDescent="0.2">
      <c r="A9" s="2" t="s">
        <v>4</v>
      </c>
      <c r="B9" s="3">
        <v>141367.70204999996</v>
      </c>
      <c r="C9" s="3">
        <v>148525.6612</v>
      </c>
      <c r="D9" s="3">
        <v>137411.17552500003</v>
      </c>
      <c r="E9" s="3">
        <v>140954.7231</v>
      </c>
      <c r="F9" s="3">
        <v>164703.19499925</v>
      </c>
    </row>
    <row r="10" spans="1:6" x14ac:dyDescent="0.2">
      <c r="A10" s="2" t="s">
        <v>5</v>
      </c>
      <c r="B10" s="3">
        <v>405204.40755</v>
      </c>
      <c r="C10" s="3">
        <v>391864.09894999996</v>
      </c>
      <c r="D10" s="3">
        <v>400268.4731</v>
      </c>
      <c r="E10" s="3">
        <v>422065.27342500002</v>
      </c>
      <c r="F10" s="3">
        <v>481028.47632500005</v>
      </c>
    </row>
    <row r="11" spans="1:6" x14ac:dyDescent="0.2">
      <c r="A11" s="2" t="s">
        <v>6</v>
      </c>
      <c r="B11" s="3">
        <v>69392.198250000001</v>
      </c>
      <c r="C11" s="3">
        <v>69220.821425000002</v>
      </c>
      <c r="D11" s="3">
        <v>67839.344050000014</v>
      </c>
      <c r="E11" s="3">
        <v>67800.424250000011</v>
      </c>
      <c r="F11" s="3">
        <v>80119.036500000002</v>
      </c>
    </row>
    <row r="12" spans="1:6" x14ac:dyDescent="0.2">
      <c r="A12" s="2" t="s">
        <v>8</v>
      </c>
      <c r="B12" s="3">
        <v>175086.99179999999</v>
      </c>
      <c r="C12" s="3">
        <v>165163.06989999997</v>
      </c>
      <c r="D12" s="3">
        <v>175952.42420000001</v>
      </c>
      <c r="E12" s="3">
        <v>160710.73420000001</v>
      </c>
      <c r="F12" s="3">
        <v>36997.80720000001</v>
      </c>
    </row>
    <row r="13" spans="1:6" x14ac:dyDescent="0.2">
      <c r="A13" s="2" t="s">
        <v>9</v>
      </c>
      <c r="B13" s="3">
        <v>15541.046999999999</v>
      </c>
      <c r="C13" s="3">
        <v>14955.037700000003</v>
      </c>
      <c r="D13" s="3">
        <v>23830.100625000003</v>
      </c>
      <c r="E13" s="4"/>
      <c r="F13" s="4"/>
    </row>
    <row r="14" spans="1:6" x14ac:dyDescent="0.2">
      <c r="A14" s="2" t="s">
        <v>10</v>
      </c>
      <c r="B14" s="3">
        <v>97272.078749999971</v>
      </c>
      <c r="C14" s="3">
        <v>2381.4768749999998</v>
      </c>
      <c r="D14" s="4"/>
      <c r="E14" s="4"/>
      <c r="F14" s="4"/>
    </row>
    <row r="15" spans="1:6" x14ac:dyDescent="0.2">
      <c r="A15" s="2" t="s">
        <v>11</v>
      </c>
      <c r="B15" s="3">
        <v>86752.930049999995</v>
      </c>
      <c r="C15" s="3">
        <v>79928.015575000012</v>
      </c>
      <c r="D15" s="3">
        <v>87369.517800000016</v>
      </c>
      <c r="E15" s="3">
        <v>85497.827575000003</v>
      </c>
      <c r="F15" s="3">
        <v>98000.165200000003</v>
      </c>
    </row>
    <row r="16" spans="1:6" x14ac:dyDescent="0.2">
      <c r="A16" s="7" t="s">
        <v>12</v>
      </c>
      <c r="B16" s="8">
        <v>10369486.548900001</v>
      </c>
      <c r="C16" s="8">
        <v>9997546.8992749993</v>
      </c>
      <c r="D16" s="8">
        <v>10090234.096550001</v>
      </c>
      <c r="E16" s="8">
        <v>10663655.891999999</v>
      </c>
      <c r="F16" s="8">
        <v>12772489.318874249</v>
      </c>
    </row>
    <row r="18" spans="1:6" x14ac:dyDescent="0.2">
      <c r="A18" s="1" t="s">
        <v>13</v>
      </c>
    </row>
    <row r="20" spans="1:6" x14ac:dyDescent="0.2">
      <c r="A20" s="9" t="s">
        <v>14</v>
      </c>
      <c r="B20" s="5">
        <v>2011</v>
      </c>
      <c r="C20" s="5">
        <v>2012</v>
      </c>
      <c r="D20" s="5">
        <v>2013</v>
      </c>
      <c r="E20" s="5">
        <v>2014</v>
      </c>
      <c r="F20" s="5">
        <v>2015</v>
      </c>
    </row>
    <row r="21" spans="1:6" x14ac:dyDescent="0.2">
      <c r="A21" s="10" t="s">
        <v>7</v>
      </c>
      <c r="B21" s="11">
        <v>661787</v>
      </c>
      <c r="C21" s="11">
        <v>789497</v>
      </c>
      <c r="D21" s="11">
        <v>900597</v>
      </c>
      <c r="E21" s="12">
        <v>1229955</v>
      </c>
      <c r="F21" s="12">
        <v>1154077</v>
      </c>
    </row>
    <row r="22" spans="1:6" ht="14.25" x14ac:dyDescent="0.2">
      <c r="A22" s="10" t="s">
        <v>17</v>
      </c>
      <c r="B22" s="13">
        <f>1481781.61+91330.37</f>
        <v>1573111.98</v>
      </c>
      <c r="C22" s="13">
        <f>1443971.99+62165.6</f>
        <v>1506137.59</v>
      </c>
      <c r="D22" s="13">
        <f>1477028.966+52196.68</f>
        <v>1529225.6459999999</v>
      </c>
      <c r="E22" s="13">
        <f>1438129.86+53633.49</f>
        <v>1491763.35</v>
      </c>
      <c r="F22" s="13">
        <f>1654459.33+66071.04</f>
        <v>1720530.37</v>
      </c>
    </row>
    <row r="23" spans="1:6" x14ac:dyDescent="0.2">
      <c r="A23" s="10" t="s">
        <v>2</v>
      </c>
      <c r="B23" s="13">
        <v>2616081</v>
      </c>
      <c r="C23" s="13">
        <v>2535374</v>
      </c>
      <c r="D23" s="13">
        <v>2602232</v>
      </c>
      <c r="E23" s="13">
        <v>2675676</v>
      </c>
      <c r="F23" s="13">
        <v>2940820</v>
      </c>
    </row>
    <row r="24" spans="1:6" x14ac:dyDescent="0.2">
      <c r="A24" s="10" t="s">
        <v>3</v>
      </c>
      <c r="B24" s="13">
        <f>5216458.65-16264.07</f>
        <v>5200194.58</v>
      </c>
      <c r="C24" s="13">
        <f>5094313.06+176334.3</f>
        <v>5270647.3599999994</v>
      </c>
      <c r="D24" s="13">
        <f>5217247.94+469498.12</f>
        <v>5686746.0600000005</v>
      </c>
      <c r="E24" s="13">
        <f>5493442.71+293918.32</f>
        <v>5787361.0300000003</v>
      </c>
      <c r="F24" s="13">
        <f>7015388.99+506438.55</f>
        <v>7521827.54</v>
      </c>
    </row>
    <row r="25" spans="1:6" x14ac:dyDescent="0.2">
      <c r="A25" s="10" t="s">
        <v>4</v>
      </c>
      <c r="B25" s="13">
        <v>181957.18</v>
      </c>
      <c r="C25" s="13">
        <v>205247.53</v>
      </c>
      <c r="D25" s="13">
        <v>194451.4</v>
      </c>
      <c r="E25" s="13">
        <v>200038.68</v>
      </c>
      <c r="F25" s="13">
        <v>228409.12</v>
      </c>
    </row>
    <row r="26" spans="1:6" x14ac:dyDescent="0.2">
      <c r="A26" s="10" t="s">
        <v>5</v>
      </c>
      <c r="B26" s="13">
        <v>539877</v>
      </c>
      <c r="C26" s="13">
        <v>546684</v>
      </c>
      <c r="D26" s="13">
        <v>515565</v>
      </c>
      <c r="E26" s="13">
        <v>510004</v>
      </c>
      <c r="F26" s="13">
        <v>567748</v>
      </c>
    </row>
    <row r="27" spans="1:6" x14ac:dyDescent="0.2">
      <c r="A27" s="10" t="s">
        <v>6</v>
      </c>
      <c r="B27" s="13">
        <v>67951.73</v>
      </c>
      <c r="C27" s="13">
        <v>76819.039999999994</v>
      </c>
      <c r="D27" s="13">
        <v>94280.22</v>
      </c>
      <c r="E27" s="13">
        <v>85035.03</v>
      </c>
      <c r="F27" s="13">
        <v>101223.8</v>
      </c>
    </row>
    <row r="28" spans="1:6" x14ac:dyDescent="0.2">
      <c r="A28" s="10" t="s">
        <v>8</v>
      </c>
      <c r="B28" s="3">
        <v>254065.67</v>
      </c>
      <c r="C28" s="3">
        <v>243565.86</v>
      </c>
      <c r="D28" s="3">
        <v>268508.55</v>
      </c>
      <c r="E28" s="3">
        <v>275263.84999999998</v>
      </c>
      <c r="F28" s="4"/>
    </row>
    <row r="29" spans="1:6" x14ac:dyDescent="0.2">
      <c r="A29" s="10" t="s">
        <v>9</v>
      </c>
      <c r="B29" s="13" t="s">
        <v>15</v>
      </c>
      <c r="C29" s="13" t="s">
        <v>15</v>
      </c>
      <c r="D29" s="13" t="s">
        <v>15</v>
      </c>
      <c r="E29" s="14"/>
      <c r="F29" s="14"/>
    </row>
    <row r="30" spans="1:6" x14ac:dyDescent="0.2">
      <c r="A30" s="10" t="s">
        <v>10</v>
      </c>
      <c r="B30" s="13" t="s">
        <v>15</v>
      </c>
      <c r="C30" s="13" t="s">
        <v>15</v>
      </c>
      <c r="D30" s="14"/>
      <c r="E30" s="14"/>
      <c r="F30" s="14"/>
    </row>
    <row r="31" spans="1:6" x14ac:dyDescent="0.2">
      <c r="A31" s="10" t="s">
        <v>11</v>
      </c>
      <c r="B31" s="13" t="s">
        <v>15</v>
      </c>
      <c r="C31" s="13">
        <v>113766.197675</v>
      </c>
      <c r="D31" s="13">
        <v>123496.3419</v>
      </c>
      <c r="E31" s="13">
        <v>119091.57305000001</v>
      </c>
      <c r="F31" s="13">
        <v>137427.80875</v>
      </c>
    </row>
    <row r="32" spans="1:6" x14ac:dyDescent="0.2">
      <c r="A32" s="7" t="s">
        <v>12</v>
      </c>
      <c r="B32" s="8"/>
      <c r="C32" s="8"/>
      <c r="D32" s="8"/>
      <c r="E32" s="8"/>
      <c r="F32" s="8"/>
    </row>
    <row r="33" spans="1:1" ht="14.25" x14ac:dyDescent="0.2">
      <c r="A33" s="15" t="s">
        <v>18</v>
      </c>
    </row>
    <row r="35" spans="1:1" x14ac:dyDescent="0.2">
      <c r="A35" t="s">
        <v>16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9CC6EABF89740882D6CD7B2CE0776" ma:contentTypeVersion="0" ma:contentTypeDescription="Een nieuw document maken." ma:contentTypeScope="" ma:versionID="565efd325ff782ed27030943f0d8557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395215-53CF-44DA-8664-C1E6BC8DB9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46A4B86-D57C-4461-950B-3CA5466D3796}">
  <ds:schemaRefs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4D007FB-57FD-40BC-A7D8-6393533586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 Neckebroeck</dc:creator>
  <cp:lastModifiedBy>Geerts, Hugo</cp:lastModifiedBy>
  <cp:lastPrinted>2016-11-27T19:29:03Z</cp:lastPrinted>
  <dcterms:created xsi:type="dcterms:W3CDTF">2016-11-07T14:03:40Z</dcterms:created>
  <dcterms:modified xsi:type="dcterms:W3CDTF">2016-11-27T19:29:35Z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0x0101003589CC6EABF89740882D6CD7B2CE0776</vt:lpwstr>
  </property>
</Properties>
</file>