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<sst xmlns="http://schemas.openxmlformats.org/spreadsheetml/2006/main" count="72" uniqueCount="43">
  <si>
    <t>Organisatie</t>
  </si>
  <si>
    <t>Bedrag</t>
  </si>
  <si>
    <t>geadviseerd</t>
  </si>
  <si>
    <t>door</t>
  </si>
  <si>
    <t>Rest</t>
  </si>
  <si>
    <t>Stad Aalst</t>
  </si>
  <si>
    <t>Duur</t>
  </si>
  <si>
    <t>aanvraag</t>
  </si>
  <si>
    <t>3 jaar</t>
  </si>
  <si>
    <t>1 jaar</t>
  </si>
  <si>
    <t>Totaal</t>
  </si>
  <si>
    <t>commissie</t>
  </si>
  <si>
    <t>Gevraagde</t>
  </si>
  <si>
    <t>subsidie</t>
  </si>
  <si>
    <t>nvt</t>
  </si>
  <si>
    <t>Toegekend meerjarige *</t>
  </si>
  <si>
    <t>Circusfestivals 2017(-2021)</t>
  </si>
  <si>
    <t>Antwerpen Kunstenstad vzw</t>
  </si>
  <si>
    <t>Brugge Plus vzw</t>
  </si>
  <si>
    <t>Cirque Magique vzw</t>
  </si>
  <si>
    <t>Perplx vzw</t>
  </si>
  <si>
    <t>Zart vzw</t>
  </si>
  <si>
    <t>MiramirO vzw</t>
  </si>
  <si>
    <t>5 jaar</t>
  </si>
  <si>
    <r>
      <t xml:space="preserve">* Als vertrekpunt wordt voorlopig de begroting </t>
    </r>
    <r>
      <rPr>
        <b/>
        <sz val="10"/>
        <rFont val="Arial"/>
        <family val="2"/>
      </rPr>
      <t>2016</t>
    </r>
    <r>
      <rPr>
        <sz val="10"/>
        <rFont val="Arial"/>
        <family val="2"/>
      </rPr>
      <t xml:space="preserve"> genomen verminderd met de lopende meerjarigesubsidie van Theater op de Markt</t>
    </r>
  </si>
  <si>
    <t>30CC vzw</t>
  </si>
  <si>
    <t>*** meerjarige aanvraag</t>
  </si>
  <si>
    <t>MiramirO vzw ***</t>
  </si>
  <si>
    <t>Perplx vzw ***</t>
  </si>
  <si>
    <t>Zart vzw ***</t>
  </si>
  <si>
    <t>administratie (2)</t>
  </si>
  <si>
    <t>(2) voorstel bij een stagnering van het totaalbudget voor circus</t>
  </si>
  <si>
    <t>(1) enkel mogelijk bij een reële verhoging van het totaalbudget voor circus</t>
  </si>
  <si>
    <t>Geadviseerde</t>
  </si>
  <si>
    <t>subsidietermijn</t>
  </si>
  <si>
    <t xml:space="preserve"> </t>
  </si>
  <si>
    <t>administratie (1)</t>
  </si>
  <si>
    <t>onder voorbehoud</t>
  </si>
  <si>
    <t xml:space="preserve">goedgekeurde </t>
  </si>
  <si>
    <t>begroting</t>
  </si>
  <si>
    <t>Toegekende</t>
  </si>
  <si>
    <t>Beslissing</t>
  </si>
  <si>
    <t>Beschikbaar *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</si>
</sst>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.00\ &quot;EUR&quot;"/>
    <numFmt numFmtId="189" formatCode="[$-813]dddd\ d\ mmmm\ yyyy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  <numFmt numFmtId="194" formatCode="[$€-2]\ #,##0;[Red]\-[$€-2]\ #,##0"/>
    <numFmt numFmtId="195" formatCode="_-[$€-2]\ * #,##0.00_-;\-[$€-2]\ * #,##0.00_-;_-[$€-2]\ * &quot;-&quot;??_-;_-@_-"/>
    <numFmt numFmtId="196" formatCode="_-[$€-2]\ * #,##0_-;\-[$€-2]\ * #,##0_-;_-[$€-2]\ * &quot;-&quot;_-;_-@_-"/>
    <numFmt numFmtId="197" formatCode="_ [$€-2]\ * #,##0.00_ ;_ [$€-2]\ * \-#,##0.00_ ;_ [$€-2]\ * &quot;-&quot;??_ ;_ @_ "/>
    <numFmt numFmtId="198" formatCode="&quot;Waar&quot;;&quot;Waar&quot;;&quot;Onwaar&quot;"/>
    <numFmt numFmtId="199" formatCode="dd/mm/yyyy"/>
    <numFmt numFmtId="200" formatCode="_ [$€-2]\ * #,##0_ ;_ [$€-2]\ * \-#,##0_ ;_ [$€-2]\ * &quot;-&quot;_ ;_ @_ "/>
    <numFmt numFmtId="201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96" fontId="0" fillId="0" borderId="0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4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0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95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10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4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200" fontId="0" fillId="6" borderId="10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196" fontId="0" fillId="6" borderId="10" xfId="0" applyNumberFormat="1" applyFont="1" applyFill="1" applyBorder="1" applyAlignment="1">
      <alignment/>
    </xf>
    <xf numFmtId="196" fontId="1" fillId="6" borderId="10" xfId="0" applyNumberFormat="1" applyFont="1" applyFill="1" applyBorder="1" applyAlignment="1">
      <alignment/>
    </xf>
    <xf numFmtId="196" fontId="0" fillId="0" borderId="10" xfId="0" applyNumberFormat="1" applyFont="1" applyBorder="1" applyAlignment="1">
      <alignment/>
    </xf>
    <xf numFmtId="196" fontId="0" fillId="0" borderId="10" xfId="0" applyNumberFormat="1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31.57421875" style="7" customWidth="1"/>
    <col min="2" max="2" width="9.421875" style="7" bestFit="1" customWidth="1"/>
    <col min="3" max="4" width="12.421875" style="7" bestFit="1" customWidth="1"/>
    <col min="5" max="6" width="15.140625" style="7" bestFit="1" customWidth="1"/>
    <col min="7" max="7" width="14.57421875" style="7" bestFit="1" customWidth="1"/>
    <col min="8" max="8" width="17.28125" style="7" bestFit="1" customWidth="1"/>
    <col min="9" max="9" width="13.8515625" style="7" bestFit="1" customWidth="1"/>
    <col min="10" max="10" width="17.28125" style="7" bestFit="1" customWidth="1"/>
    <col min="11" max="11" width="15.140625" style="7" bestFit="1" customWidth="1"/>
    <col min="12" max="12" width="12.00390625" style="7" bestFit="1" customWidth="1"/>
    <col min="13" max="13" width="9.140625" style="7" customWidth="1"/>
    <col min="14" max="14" width="11.8515625" style="7" bestFit="1" customWidth="1"/>
    <col min="15" max="16384" width="9.140625" style="7" customWidth="1"/>
  </cols>
  <sheetData>
    <row r="1" spans="1:12" ht="12.75">
      <c r="A1" s="43" t="s">
        <v>16</v>
      </c>
      <c r="B1" s="44"/>
      <c r="C1" s="44"/>
      <c r="D1" s="45"/>
      <c r="E1" s="44"/>
      <c r="F1" s="44"/>
      <c r="G1" s="44"/>
      <c r="H1" s="44"/>
      <c r="I1" s="44"/>
      <c r="J1" s="16"/>
      <c r="K1" s="16"/>
      <c r="L1" s="16"/>
    </row>
    <row r="2" spans="1:9" ht="12.75">
      <c r="A2" s="46"/>
      <c r="B2" s="47"/>
      <c r="C2" s="48"/>
      <c r="D2" s="48"/>
      <c r="E2" s="48"/>
      <c r="F2" s="48"/>
      <c r="G2" s="48"/>
      <c r="H2" s="47"/>
      <c r="I2" s="47"/>
    </row>
    <row r="3" spans="1:9" ht="12.75">
      <c r="A3" s="40" t="s">
        <v>0</v>
      </c>
      <c r="B3" s="41" t="s">
        <v>6</v>
      </c>
      <c r="C3" s="41" t="s">
        <v>12</v>
      </c>
      <c r="D3" s="42" t="s">
        <v>1</v>
      </c>
      <c r="E3" s="42" t="s">
        <v>1</v>
      </c>
      <c r="F3" s="42" t="s">
        <v>1</v>
      </c>
      <c r="G3" s="41" t="s">
        <v>33</v>
      </c>
      <c r="H3" s="42" t="s">
        <v>41</v>
      </c>
      <c r="I3" s="41" t="s">
        <v>40</v>
      </c>
    </row>
    <row r="4" spans="1:9" ht="12.75">
      <c r="A4" s="8"/>
      <c r="B4" s="8" t="s">
        <v>7</v>
      </c>
      <c r="C4" s="8" t="s">
        <v>13</v>
      </c>
      <c r="D4" s="31" t="s">
        <v>2</v>
      </c>
      <c r="E4" s="31" t="s">
        <v>2</v>
      </c>
      <c r="F4" s="31" t="s">
        <v>2</v>
      </c>
      <c r="G4" s="8" t="s">
        <v>34</v>
      </c>
      <c r="H4" s="31" t="s">
        <v>37</v>
      </c>
      <c r="I4" s="8" t="s">
        <v>34</v>
      </c>
    </row>
    <row r="5" spans="1:9" ht="12.75">
      <c r="A5" s="8"/>
      <c r="B5" s="9"/>
      <c r="C5" s="23">
        <v>2017</v>
      </c>
      <c r="D5" s="31" t="s">
        <v>3</v>
      </c>
      <c r="E5" s="31" t="s">
        <v>3</v>
      </c>
      <c r="F5" s="31" t="s">
        <v>3</v>
      </c>
      <c r="G5" s="8" t="s">
        <v>35</v>
      </c>
      <c r="H5" s="31" t="s">
        <v>38</v>
      </c>
      <c r="I5" s="8" t="s">
        <v>35</v>
      </c>
    </row>
    <row r="6" spans="1:9" ht="13.5" thickBot="1">
      <c r="A6" s="10"/>
      <c r="B6" s="11"/>
      <c r="C6" s="10"/>
      <c r="D6" s="32" t="s">
        <v>11</v>
      </c>
      <c r="E6" s="32" t="s">
        <v>36</v>
      </c>
      <c r="F6" s="32" t="s">
        <v>30</v>
      </c>
      <c r="G6" s="10" t="s">
        <v>35</v>
      </c>
      <c r="H6" s="32" t="s">
        <v>39</v>
      </c>
      <c r="I6" s="10" t="s">
        <v>35</v>
      </c>
    </row>
    <row r="7" spans="1:9" ht="12.75">
      <c r="A7" s="4"/>
      <c r="B7" s="12"/>
      <c r="C7" s="4"/>
      <c r="D7" s="33"/>
      <c r="E7" s="33"/>
      <c r="F7" s="33"/>
      <c r="G7" s="12"/>
      <c r="H7" s="33"/>
      <c r="I7" s="12"/>
    </row>
    <row r="8" spans="1:9" ht="12.75">
      <c r="A8" s="2" t="s">
        <v>25</v>
      </c>
      <c r="B8" s="21" t="s">
        <v>9</v>
      </c>
      <c r="C8" s="5">
        <v>80000</v>
      </c>
      <c r="D8" s="34">
        <v>70000</v>
      </c>
      <c r="E8" s="34">
        <v>70000</v>
      </c>
      <c r="F8" s="34">
        <v>70000</v>
      </c>
      <c r="G8" s="27">
        <v>1</v>
      </c>
      <c r="H8" s="34">
        <v>70000</v>
      </c>
      <c r="I8" s="27">
        <v>1</v>
      </c>
    </row>
    <row r="9" spans="1:9" ht="12.75">
      <c r="A9" s="2" t="s">
        <v>17</v>
      </c>
      <c r="B9" s="22" t="s">
        <v>9</v>
      </c>
      <c r="C9" s="5">
        <v>50000</v>
      </c>
      <c r="D9" s="34">
        <v>0</v>
      </c>
      <c r="E9" s="34">
        <v>0</v>
      </c>
      <c r="F9" s="34">
        <v>0</v>
      </c>
      <c r="G9" s="27" t="s">
        <v>35</v>
      </c>
      <c r="H9" s="34">
        <v>0</v>
      </c>
      <c r="I9" s="27" t="s">
        <v>35</v>
      </c>
    </row>
    <row r="10" spans="1:9" ht="12.75">
      <c r="A10" s="28" t="s">
        <v>27</v>
      </c>
      <c r="B10" s="21" t="s">
        <v>23</v>
      </c>
      <c r="C10" s="5">
        <v>350000</v>
      </c>
      <c r="D10" s="34">
        <v>280000</v>
      </c>
      <c r="E10" s="34">
        <v>280000</v>
      </c>
      <c r="F10" s="34">
        <v>280000</v>
      </c>
      <c r="G10" s="27">
        <v>3</v>
      </c>
      <c r="H10" s="34">
        <v>280000</v>
      </c>
      <c r="I10" s="27">
        <v>3</v>
      </c>
    </row>
    <row r="11" spans="1:9" ht="12.75">
      <c r="A11" s="29" t="s">
        <v>28</v>
      </c>
      <c r="B11" s="21" t="s">
        <v>23</v>
      </c>
      <c r="C11" s="5">
        <v>374000</v>
      </c>
      <c r="D11" s="34">
        <v>370000</v>
      </c>
      <c r="E11" s="34">
        <v>370000</v>
      </c>
      <c r="F11" s="34">
        <v>320000</v>
      </c>
      <c r="G11" s="27">
        <v>3</v>
      </c>
      <c r="H11" s="34">
        <v>320000</v>
      </c>
      <c r="I11" s="27">
        <v>3</v>
      </c>
    </row>
    <row r="12" spans="1:9" ht="13.5" customHeight="1">
      <c r="A12" s="30" t="s">
        <v>29</v>
      </c>
      <c r="B12" s="21" t="s">
        <v>8</v>
      </c>
      <c r="C12" s="5">
        <v>171750</v>
      </c>
      <c r="D12" s="34">
        <v>70000</v>
      </c>
      <c r="E12" s="34">
        <v>70000</v>
      </c>
      <c r="F12" s="34">
        <v>70000</v>
      </c>
      <c r="G12" s="27">
        <v>1</v>
      </c>
      <c r="H12" s="34">
        <v>0</v>
      </c>
      <c r="I12" s="27" t="s">
        <v>35</v>
      </c>
    </row>
    <row r="13" spans="1:9" ht="12.75">
      <c r="A13" s="2" t="s">
        <v>19</v>
      </c>
      <c r="B13" s="21" t="s">
        <v>9</v>
      </c>
      <c r="C13" s="5">
        <v>15000</v>
      </c>
      <c r="D13" s="34">
        <v>0</v>
      </c>
      <c r="E13" s="34">
        <v>0</v>
      </c>
      <c r="F13" s="34">
        <v>0</v>
      </c>
      <c r="G13" s="27" t="s">
        <v>35</v>
      </c>
      <c r="H13" s="34">
        <v>0</v>
      </c>
      <c r="I13" s="27" t="s">
        <v>35</v>
      </c>
    </row>
    <row r="14" spans="1:9" ht="12.75">
      <c r="A14" s="2" t="s">
        <v>18</v>
      </c>
      <c r="B14" s="21" t="s">
        <v>9</v>
      </c>
      <c r="C14" s="5">
        <v>85890</v>
      </c>
      <c r="D14" s="34">
        <v>70000</v>
      </c>
      <c r="E14" s="34">
        <v>70000</v>
      </c>
      <c r="F14" s="34">
        <v>70000</v>
      </c>
      <c r="G14" s="27">
        <v>1</v>
      </c>
      <c r="H14" s="34">
        <v>70000</v>
      </c>
      <c r="I14" s="27">
        <v>1</v>
      </c>
    </row>
    <row r="15" spans="1:9" ht="12.75">
      <c r="A15" s="2" t="s">
        <v>5</v>
      </c>
      <c r="B15" s="21" t="s">
        <v>9</v>
      </c>
      <c r="C15" s="5">
        <v>60000</v>
      </c>
      <c r="D15" s="34">
        <v>60000</v>
      </c>
      <c r="E15" s="34">
        <v>60000</v>
      </c>
      <c r="F15" s="34">
        <v>60000</v>
      </c>
      <c r="G15" s="27">
        <v>1</v>
      </c>
      <c r="H15" s="34">
        <v>60000</v>
      </c>
      <c r="I15" s="27">
        <v>1</v>
      </c>
    </row>
    <row r="16" spans="4:8" ht="12.75">
      <c r="D16" s="35"/>
      <c r="E16" s="35"/>
      <c r="F16" s="35"/>
      <c r="H16" s="35"/>
    </row>
    <row r="17" spans="4:8" ht="12.75">
      <c r="D17" s="35"/>
      <c r="E17" s="35"/>
      <c r="F17" s="35"/>
      <c r="H17" s="35"/>
    </row>
    <row r="18" spans="1:8" ht="12.75">
      <c r="A18" s="1" t="s">
        <v>10</v>
      </c>
      <c r="B18" s="25"/>
      <c r="C18" s="26">
        <f>SUM(C8:C15)</f>
        <v>1186640</v>
      </c>
      <c r="D18" s="34">
        <f>SUM(D8:D15)</f>
        <v>920000</v>
      </c>
      <c r="E18" s="34">
        <f>SUM(E8:E15)</f>
        <v>920000</v>
      </c>
      <c r="F18" s="34">
        <f>SUM(F8:F15)</f>
        <v>870000</v>
      </c>
      <c r="H18" s="34">
        <f>SUM(H8:H15)</f>
        <v>800000</v>
      </c>
    </row>
    <row r="19" spans="1:8" ht="12.75">
      <c r="A19" s="1" t="s">
        <v>42</v>
      </c>
      <c r="B19" s="25"/>
      <c r="C19" s="18"/>
      <c r="D19" s="36">
        <v>1627000</v>
      </c>
      <c r="E19" s="36">
        <v>1627000</v>
      </c>
      <c r="F19" s="36">
        <v>1627000</v>
      </c>
      <c r="G19" s="3"/>
      <c r="H19" s="36">
        <v>1627000</v>
      </c>
    </row>
    <row r="20" spans="1:8" ht="12.75">
      <c r="A20" s="1" t="s">
        <v>15</v>
      </c>
      <c r="B20" s="25"/>
      <c r="C20" s="18"/>
      <c r="D20" s="36">
        <v>380000</v>
      </c>
      <c r="E20" s="36">
        <v>380000</v>
      </c>
      <c r="F20" s="36">
        <v>380000</v>
      </c>
      <c r="G20" s="3"/>
      <c r="H20" s="36">
        <v>380000</v>
      </c>
    </row>
    <row r="21" spans="1:8" ht="12.75">
      <c r="A21" s="1" t="s">
        <v>4</v>
      </c>
      <c r="B21" s="25"/>
      <c r="C21" s="17"/>
      <c r="D21" s="37">
        <f>SUM(D19)-D20-D18</f>
        <v>327000</v>
      </c>
      <c r="E21" s="37">
        <f>SUM(E19)-E20-E18</f>
        <v>327000</v>
      </c>
      <c r="F21" s="37">
        <f>SUM(F19)-F20-F18</f>
        <v>377000</v>
      </c>
      <c r="G21" s="19"/>
      <c r="H21" s="37">
        <f>SUM(H19)-(H18)-H20</f>
        <v>447000</v>
      </c>
    </row>
    <row r="22" spans="1:3" ht="12.75">
      <c r="A22" s="20"/>
      <c r="B22" s="20"/>
      <c r="C22" s="20"/>
    </row>
    <row r="23" spans="1:14" ht="12.75">
      <c r="A23" s="3" t="s">
        <v>24</v>
      </c>
      <c r="B23" s="3"/>
      <c r="C23" s="3"/>
      <c r="E23" s="14"/>
      <c r="F23" s="15"/>
      <c r="G23" s="15"/>
      <c r="H23" s="15"/>
      <c r="I23" s="15"/>
      <c r="N23" s="14"/>
    </row>
    <row r="24" spans="1:14" ht="12.75">
      <c r="A24" s="3"/>
      <c r="B24" s="3"/>
      <c r="C24" s="3"/>
      <c r="E24" s="14"/>
      <c r="F24" s="15"/>
      <c r="G24" s="15"/>
      <c r="H24" s="15"/>
      <c r="I24" s="15"/>
      <c r="N24" s="14"/>
    </row>
    <row r="25" spans="1:11" ht="12.75">
      <c r="A25" s="3" t="s">
        <v>26</v>
      </c>
      <c r="B25" s="3"/>
      <c r="C25" s="3"/>
      <c r="E25" s="14"/>
      <c r="F25" s="15"/>
      <c r="G25" s="15"/>
      <c r="H25" s="15"/>
      <c r="I25" s="15"/>
      <c r="J25" s="13"/>
      <c r="K25" s="13"/>
    </row>
    <row r="26" spans="1:11" ht="12.75">
      <c r="A26" s="3"/>
      <c r="B26" s="3"/>
      <c r="C26" s="3"/>
      <c r="E26" s="14"/>
      <c r="F26" s="15"/>
      <c r="G26" s="15"/>
      <c r="H26" s="15"/>
      <c r="I26" s="15"/>
      <c r="J26" s="13"/>
      <c r="K26" s="13"/>
    </row>
    <row r="27" spans="1:11" ht="12.75">
      <c r="A27" s="35" t="s">
        <v>32</v>
      </c>
      <c r="B27" s="35"/>
      <c r="C27" s="35"/>
      <c r="E27" s="14"/>
      <c r="F27" s="15"/>
      <c r="G27" s="15"/>
      <c r="H27" s="15"/>
      <c r="I27" s="15"/>
      <c r="J27" s="13"/>
      <c r="K27" s="13"/>
    </row>
    <row r="28" spans="1:11" ht="12.75">
      <c r="A28" s="35" t="s">
        <v>31</v>
      </c>
      <c r="B28" s="35"/>
      <c r="C28" s="35"/>
      <c r="E28" s="14"/>
      <c r="F28" s="15"/>
      <c r="G28" s="15"/>
      <c r="H28" s="15"/>
      <c r="I28" s="15"/>
      <c r="J28" s="13"/>
      <c r="K28" s="13"/>
    </row>
    <row r="29" spans="1:11" ht="13.5" thickBot="1">
      <c r="A29" s="3"/>
      <c r="B29" s="3"/>
      <c r="C29" s="3"/>
      <c r="E29" s="14"/>
      <c r="F29" s="15"/>
      <c r="G29" s="15"/>
      <c r="H29" s="15"/>
      <c r="I29" s="15"/>
      <c r="J29" s="13"/>
      <c r="K29" s="13"/>
    </row>
    <row r="30" spans="1:11" ht="12.75">
      <c r="A30" s="3"/>
      <c r="B30" s="3"/>
      <c r="C30" s="3"/>
      <c r="E30" s="14"/>
      <c r="F30" s="24" t="s">
        <v>12</v>
      </c>
      <c r="G30" s="24" t="s">
        <v>12</v>
      </c>
      <c r="H30" s="24" t="s">
        <v>12</v>
      </c>
      <c r="I30" s="24" t="s">
        <v>12</v>
      </c>
      <c r="J30" s="13"/>
      <c r="K30" s="13"/>
    </row>
    <row r="31" spans="1:11" ht="12.75">
      <c r="A31" s="3"/>
      <c r="B31" s="3"/>
      <c r="C31" s="3"/>
      <c r="E31" s="14"/>
      <c r="F31" s="6" t="s">
        <v>13</v>
      </c>
      <c r="G31" s="6" t="s">
        <v>13</v>
      </c>
      <c r="H31" s="6" t="s">
        <v>13</v>
      </c>
      <c r="I31" s="6" t="s">
        <v>13</v>
      </c>
      <c r="J31" s="13"/>
      <c r="K31" s="13"/>
    </row>
    <row r="32" spans="1:11" ht="12.75">
      <c r="A32" s="3"/>
      <c r="B32" s="3"/>
      <c r="C32" s="3"/>
      <c r="E32" s="14"/>
      <c r="F32" s="23">
        <v>2018</v>
      </c>
      <c r="G32" s="23">
        <v>2019</v>
      </c>
      <c r="H32" s="23">
        <v>2020</v>
      </c>
      <c r="I32" s="23">
        <v>2021</v>
      </c>
      <c r="J32" s="13"/>
      <c r="K32" s="13"/>
    </row>
    <row r="33" spans="1:9" ht="13.5" thickBot="1">
      <c r="A33" s="3"/>
      <c r="B33" s="3"/>
      <c r="C33" s="3"/>
      <c r="E33" s="14"/>
      <c r="F33" s="10"/>
      <c r="G33" s="10"/>
      <c r="H33" s="10"/>
      <c r="I33" s="10"/>
    </row>
    <row r="34" spans="1:9" ht="12.75">
      <c r="A34" s="28" t="s">
        <v>22</v>
      </c>
      <c r="B34" s="3"/>
      <c r="C34" s="3"/>
      <c r="E34" s="14"/>
      <c r="F34" s="38">
        <v>357000</v>
      </c>
      <c r="G34" s="38">
        <v>364140</v>
      </c>
      <c r="H34" s="39">
        <v>371422</v>
      </c>
      <c r="I34" s="39">
        <v>378851</v>
      </c>
    </row>
    <row r="35" spans="1:9" ht="12.75">
      <c r="A35" s="29" t="s">
        <v>20</v>
      </c>
      <c r="B35" s="3"/>
      <c r="C35" s="3"/>
      <c r="E35" s="14"/>
      <c r="F35" s="38">
        <v>374764</v>
      </c>
      <c r="G35" s="38">
        <v>375537</v>
      </c>
      <c r="H35" s="39">
        <v>376317</v>
      </c>
      <c r="I35" s="39">
        <v>377106</v>
      </c>
    </row>
    <row r="36" spans="1:9" ht="12.75">
      <c r="A36" s="30" t="s">
        <v>21</v>
      </c>
      <c r="E36" s="14"/>
      <c r="F36" s="38">
        <v>171750</v>
      </c>
      <c r="G36" s="38">
        <v>171750</v>
      </c>
      <c r="H36" s="39" t="s">
        <v>14</v>
      </c>
      <c r="I36" s="39" t="s">
        <v>14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45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Vlassema</dc:creator>
  <cp:keywords/>
  <dc:description/>
  <cp:lastModifiedBy>Pelosie, Gerda</cp:lastModifiedBy>
  <cp:lastPrinted>2016-09-07T13:52:21Z</cp:lastPrinted>
  <dcterms:created xsi:type="dcterms:W3CDTF">2007-11-26T14:21:06Z</dcterms:created>
  <dcterms:modified xsi:type="dcterms:W3CDTF">2016-09-07T13:52:46Z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0x010100D8FB7D936304AE4883DDF62F87A4CB15</vt:lpwstr>
  </property>
</Properties>
</file>