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5-2016/501 - 600/"/>
    </mc:Choice>
  </mc:AlternateContent>
  <bookViews>
    <workbookView xWindow="0" yWindow="0" windowWidth="16605" windowHeight="9390" firstSheet="2" activeTab="11"/>
  </bookViews>
  <sheets>
    <sheet name="voorblad" sheetId="13" r:id="rId1"/>
    <sheet name="gesprekken" sheetId="1" r:id="rId2"/>
    <sheet name="invloed CVO-Lijn" sheetId="14" r:id="rId3"/>
    <sheet name="advies vs doorverwijzing" sheetId="2" r:id="rId4"/>
    <sheet name="asiel" sheetId="3" r:id="rId5"/>
    <sheet name="alfabetisering" sheetId="4" r:id="rId6"/>
    <sheet name="nationaliteiten" sheetId="5" r:id="rId7"/>
    <sheet name="voorkeuren" sheetId="6" r:id="rId8"/>
    <sheet name="CVO 120" sheetId="7" r:id="rId9"/>
    <sheet name="CVO 180" sheetId="8" r:id="rId10"/>
    <sheet name="CVO 80" sheetId="9" r:id="rId11"/>
    <sheet name="CBE NT2" sheetId="10" r:id="rId12"/>
    <sheet name="CBE Alfa" sheetId="11" r:id="rId13"/>
    <sheet name="VDAB" sheetId="12" r:id="rId14"/>
  </sheets>
  <calcPr calcId="152511"/>
</workbook>
</file>

<file path=xl/calcChain.xml><?xml version="1.0" encoding="utf-8"?>
<calcChain xmlns="http://schemas.openxmlformats.org/spreadsheetml/2006/main">
  <c r="G22" i="14" l="1"/>
  <c r="D22" i="14"/>
  <c r="G21" i="14"/>
  <c r="D21" i="14"/>
  <c r="G20" i="14"/>
  <c r="D20" i="14"/>
  <c r="G19" i="14"/>
  <c r="D19" i="14"/>
  <c r="G18" i="14"/>
  <c r="D18" i="14"/>
  <c r="G17" i="14"/>
  <c r="D17" i="14"/>
  <c r="D16" i="14"/>
  <c r="G15" i="14"/>
  <c r="D15" i="14"/>
  <c r="G14" i="14"/>
  <c r="D14" i="14"/>
  <c r="G13" i="14"/>
  <c r="D13" i="14"/>
  <c r="G12" i="14"/>
  <c r="D12" i="14"/>
  <c r="G11" i="14"/>
  <c r="G10" i="14"/>
  <c r="D10" i="14"/>
  <c r="G9" i="14"/>
  <c r="D9" i="14"/>
  <c r="G8" i="14"/>
  <c r="D8" i="14"/>
  <c r="G7" i="14"/>
  <c r="D7" i="14"/>
  <c r="G6" i="14"/>
  <c r="D6" i="14"/>
  <c r="G5" i="14"/>
  <c r="D5" i="14"/>
  <c r="G4" i="14"/>
  <c r="D4" i="14"/>
  <c r="G3" i="14"/>
  <c r="D3" i="14"/>
  <c r="D12" i="4" l="1"/>
  <c r="C12" i="4"/>
  <c r="B12" i="4"/>
  <c r="B13" i="6" l="1"/>
  <c r="D7" i="4"/>
  <c r="C7" i="4"/>
  <c r="B7" i="4"/>
  <c r="D5" i="4"/>
  <c r="C5" i="4"/>
  <c r="B5" i="4"/>
</calcChain>
</file>

<file path=xl/sharedStrings.xml><?xml version="1.0" encoding="utf-8"?>
<sst xmlns="http://schemas.openxmlformats.org/spreadsheetml/2006/main" count="338" uniqueCount="143">
  <si>
    <t>Aalter</t>
  </si>
  <si>
    <t>Assenede</t>
  </si>
  <si>
    <t>Deinze</t>
  </si>
  <si>
    <t>Eeklo</t>
  </si>
  <si>
    <t>Evergem</t>
  </si>
  <si>
    <t>Kaprijke</t>
  </si>
  <si>
    <t>Knesselare</t>
  </si>
  <si>
    <t>Kruishoutem</t>
  </si>
  <si>
    <t>Maldegem</t>
  </si>
  <si>
    <t>Nazareth</t>
  </si>
  <si>
    <t>Nevele</t>
  </si>
  <si>
    <t>Sint-Laureins</t>
  </si>
  <si>
    <t>St-Martens-Latem</t>
  </si>
  <si>
    <t>Waarschoot</t>
  </si>
  <si>
    <t>Wachtebeke</t>
  </si>
  <si>
    <t>Zelzate</t>
  </si>
  <si>
    <t>Zomergem</t>
  </si>
  <si>
    <t>Zulte</t>
  </si>
  <si>
    <t>1/1/15-15/2/15</t>
  </si>
  <si>
    <t>1/1/16-15/2/16</t>
  </si>
  <si>
    <t>gesprekken</t>
  </si>
  <si>
    <t>Totaal</t>
  </si>
  <si>
    <t>Meetjeland - Leiestreek</t>
  </si>
  <si>
    <t>volledige gesprekken</t>
  </si>
  <si>
    <t>1/1/16-15/2-16</t>
  </si>
  <si>
    <t>121!</t>
  </si>
  <si>
    <t>CBE alfa</t>
  </si>
  <si>
    <t>CBE NT2</t>
  </si>
  <si>
    <t>CVO standaard</t>
  </si>
  <si>
    <t>CVO verkort of UTC</t>
  </si>
  <si>
    <t>CVO verlengd</t>
  </si>
  <si>
    <t>doorverwijzing</t>
  </si>
  <si>
    <t>advies</t>
  </si>
  <si>
    <t>advies vs doorverwijzing</t>
  </si>
  <si>
    <t>CBE</t>
  </si>
  <si>
    <t>1/10/2014 - 15/2/2015</t>
  </si>
  <si>
    <t>Asielzoeker</t>
  </si>
  <si>
    <t>1/10/2015 - 15/2/2016</t>
  </si>
  <si>
    <t>lovendegem</t>
  </si>
  <si>
    <t>Lovendegem</t>
  </si>
  <si>
    <t>Waregem</t>
  </si>
  <si>
    <t>alfabetisering</t>
  </si>
  <si>
    <t>Gealfabetiseerd</t>
  </si>
  <si>
    <t>Niet gealfabetiseerd</t>
  </si>
  <si>
    <t>Zwak gealfabetiseerd</t>
  </si>
  <si>
    <t>Meetjesland - Leiestreek</t>
  </si>
  <si>
    <t>2016: aantal</t>
  </si>
  <si>
    <t>2016: percentage</t>
  </si>
  <si>
    <t>2015: aantal</t>
  </si>
  <si>
    <t>2015: percentage</t>
  </si>
  <si>
    <t>invloed asielinstroom</t>
  </si>
  <si>
    <t>Top 20 nationaliteiten</t>
  </si>
  <si>
    <t>Syrië</t>
  </si>
  <si>
    <t>Polen</t>
  </si>
  <si>
    <t>Irak</t>
  </si>
  <si>
    <t>Roemenië</t>
  </si>
  <si>
    <t>België</t>
  </si>
  <si>
    <t>Onbekend</t>
  </si>
  <si>
    <t>Afghanistan</t>
  </si>
  <si>
    <t>Bulgarije</t>
  </si>
  <si>
    <t>Marokko</t>
  </si>
  <si>
    <t>Spanje</t>
  </si>
  <si>
    <t>Filipijnen</t>
  </si>
  <si>
    <t>Rusland</t>
  </si>
  <si>
    <t>Kameroen</t>
  </si>
  <si>
    <t>Kosovo</t>
  </si>
  <si>
    <t>Oekraïne</t>
  </si>
  <si>
    <t>Portugal</t>
  </si>
  <si>
    <t>Turkije</t>
  </si>
  <si>
    <t>Hongarije</t>
  </si>
  <si>
    <t>Italië</t>
  </si>
  <si>
    <t>Avond</t>
  </si>
  <si>
    <t>Namiddag</t>
  </si>
  <si>
    <t>Namiddag en avond</t>
  </si>
  <si>
    <t>Ploegen</t>
  </si>
  <si>
    <t>Voormiddag</t>
  </si>
  <si>
    <t>Voormiddag en avond</t>
  </si>
  <si>
    <t>Voormiddag en namiddag</t>
  </si>
  <si>
    <t>Weekend</t>
  </si>
  <si>
    <t>A1</t>
  </si>
  <si>
    <t>A2</t>
  </si>
  <si>
    <t>B1/1</t>
  </si>
  <si>
    <t>B1/2</t>
  </si>
  <si>
    <t>B1/3</t>
  </si>
  <si>
    <t>B1</t>
  </si>
  <si>
    <t>B2</t>
  </si>
  <si>
    <t>C1</t>
  </si>
  <si>
    <t>1</t>
  </si>
  <si>
    <t>10</t>
  </si>
  <si>
    <t>2</t>
  </si>
  <si>
    <t>3</t>
  </si>
  <si>
    <t>4</t>
  </si>
  <si>
    <t>5</t>
  </si>
  <si>
    <t>6</t>
  </si>
  <si>
    <t>7</t>
  </si>
  <si>
    <t>9</t>
  </si>
  <si>
    <t>voorkeur lesmoment</t>
  </si>
  <si>
    <t>onbekend</t>
  </si>
  <si>
    <t>voorkeur intensiteit</t>
  </si>
  <si>
    <t>Voorkeuren</t>
  </si>
  <si>
    <t>Waas en Dender</t>
  </si>
  <si>
    <t>ZOVL</t>
  </si>
  <si>
    <t>2016: Aantal</t>
  </si>
  <si>
    <t>2015: Aantal</t>
  </si>
  <si>
    <t>2015= 1/6 tot 11/9 &amp; 2016= 1/1 tot 29/4</t>
  </si>
  <si>
    <t>CVO Breakthrough standaard</t>
  </si>
  <si>
    <t>CVO 1.1 standaard publiek</t>
  </si>
  <si>
    <t>Sept</t>
  </si>
  <si>
    <t>okt</t>
  </si>
  <si>
    <t>nov</t>
  </si>
  <si>
    <t>dec</t>
  </si>
  <si>
    <t>Jan</t>
  </si>
  <si>
    <t>Feb</t>
  </si>
  <si>
    <t>Maart</t>
  </si>
  <si>
    <t>April</t>
  </si>
  <si>
    <t>Mei</t>
  </si>
  <si>
    <t>Juni</t>
  </si>
  <si>
    <t>Juli</t>
  </si>
  <si>
    <t>Aug</t>
  </si>
  <si>
    <t>2 ID</t>
  </si>
  <si>
    <t>2 Av</t>
  </si>
  <si>
    <t>1 ID</t>
  </si>
  <si>
    <t>1 Av</t>
  </si>
  <si>
    <t xml:space="preserve">1 Av </t>
  </si>
  <si>
    <t> 1 ID</t>
  </si>
  <si>
    <t>CVO Breakthrough verlengd</t>
  </si>
  <si>
    <t>CVO 1.1 verlengd publiek</t>
  </si>
  <si>
    <t>CVO Breakthrough verkort</t>
  </si>
  <si>
    <t>CVO 1.1 verkort</t>
  </si>
  <si>
    <t>CBE Alfa</t>
  </si>
  <si>
    <t>VDAB</t>
  </si>
  <si>
    <t>Gemeente</t>
  </si>
  <si>
    <t>1ID</t>
  </si>
  <si>
    <t xml:space="preserve">1ID </t>
  </si>
  <si>
    <t xml:space="preserve">rapporten en cijfers </t>
  </si>
  <si>
    <t>analyserapport regio Meetjesland/Leiestreek</t>
  </si>
  <si>
    <t>Invloed CVO-lijn</t>
  </si>
  <si>
    <t>Fusie Gemeente</t>
  </si>
  <si>
    <t>okt14-half feb15</t>
  </si>
  <si>
    <t>piek 15</t>
  </si>
  <si>
    <t>okt15-half feb 16</t>
  </si>
  <si>
    <t>piek 16</t>
  </si>
  <si>
    <t>Sint-Martens-Latem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</si>
</sst>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0"/>
      <name val="Tahoma"/>
      <family val="2"/>
    </font>
    <font>
      <b/>
      <sz val="11"/>
      <color rgb="FFFFFFFF"/>
      <name val="Calibri"/>
      <family val="2"/>
      <scheme val="minor"/>
    </font>
    <font>
      <sz val="11"/>
      <color rgb="FF366092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Tahoma"/>
      <family val="2"/>
    </font>
    <font>
      <sz val="3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0"/>
      <color theme="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 tint="-0.14999847407452621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107">
    <xf numFmtId="0" fontId="0" fillId="0" borderId="0" xfId="0"/>
    <xf numFmtId="0" fontId="6" fillId="0" borderId="1" xfId="3" applyFont="1" applyFill="1" applyBorder="1" applyAlignment="1" applyProtection="1">
      <alignment vertical="top" wrapText="1" readingOrder="1"/>
      <protection locked="0"/>
    </xf>
    <xf numFmtId="0" fontId="0" fillId="0" borderId="1" xfId="0" applyBorder="1"/>
    <xf numFmtId="0" fontId="8" fillId="0" borderId="0" xfId="0" applyFont="1"/>
    <xf numFmtId="0" fontId="10" fillId="0" borderId="0" xfId="0" applyFont="1"/>
    <xf numFmtId="0" fontId="6" fillId="4" borderId="1" xfId="2" applyFont="1" applyFill="1" applyBorder="1" applyAlignment="1" applyProtection="1">
      <alignment vertical="top" wrapText="1" readingOrder="1"/>
      <protection locked="0"/>
    </xf>
    <xf numFmtId="0" fontId="6" fillId="4" borderId="1" xfId="3" applyFont="1" applyFill="1" applyBorder="1" applyAlignment="1" applyProtection="1">
      <alignment vertical="top" wrapText="1" readingOrder="1"/>
      <protection locked="0"/>
    </xf>
    <xf numFmtId="0" fontId="6" fillId="2" borderId="1" xfId="3" applyFont="1" applyFill="1" applyBorder="1" applyAlignment="1" applyProtection="1">
      <alignment vertical="top" wrapText="1" readingOrder="1"/>
      <protection locked="0"/>
    </xf>
    <xf numFmtId="0" fontId="6" fillId="3" borderId="1" xfId="3" applyFont="1" applyFill="1" applyBorder="1" applyAlignment="1" applyProtection="1">
      <alignment vertical="top" wrapText="1" readingOrder="1"/>
      <protection locked="0"/>
    </xf>
    <xf numFmtId="0" fontId="6" fillId="5" borderId="1" xfId="3" applyFont="1" applyFill="1" applyBorder="1" applyAlignment="1" applyProtection="1">
      <alignment vertical="top" wrapText="1" readingOrder="1"/>
      <protection locked="0"/>
    </xf>
    <xf numFmtId="0" fontId="3" fillId="0" borderId="2" xfId="3" applyFont="1" applyFill="1" applyBorder="1" applyAlignment="1" applyProtection="1">
      <alignment horizontal="right" vertical="top" wrapText="1" readingOrder="1"/>
      <protection locked="0"/>
    </xf>
    <xf numFmtId="0" fontId="3" fillId="0" borderId="3" xfId="3" applyFont="1" applyFill="1" applyBorder="1" applyAlignment="1" applyProtection="1">
      <alignment vertical="top" wrapText="1" readingOrder="1"/>
      <protection locked="0"/>
    </xf>
    <xf numFmtId="0" fontId="6" fillId="6" borderId="1" xfId="3" applyFont="1" applyFill="1" applyBorder="1" applyAlignment="1" applyProtection="1">
      <alignment vertical="top" wrapText="1" readingOrder="1"/>
      <protection locked="0"/>
    </xf>
    <xf numFmtId="0" fontId="11" fillId="7" borderId="1" xfId="3" applyFont="1" applyFill="1" applyBorder="1" applyAlignment="1" applyProtection="1">
      <alignment vertical="top" wrapText="1" readingOrder="1"/>
      <protection locked="0"/>
    </xf>
    <xf numFmtId="0" fontId="6" fillId="4" borderId="3" xfId="3" applyFont="1" applyFill="1" applyBorder="1" applyAlignment="1" applyProtection="1">
      <alignment vertical="top" wrapText="1" readingOrder="1"/>
      <protection locked="0"/>
    </xf>
    <xf numFmtId="0" fontId="6" fillId="8" borderId="1" xfId="3" applyFont="1" applyFill="1" applyBorder="1" applyAlignment="1" applyProtection="1">
      <alignment vertical="top" wrapText="1" readingOrder="1"/>
      <protection locked="0"/>
    </xf>
    <xf numFmtId="0" fontId="9" fillId="0" borderId="0" xfId="0" applyFont="1" applyAlignment="1">
      <alignment horizontal="left"/>
    </xf>
    <xf numFmtId="9" fontId="6" fillId="0" borderId="1" xfId="4" applyFont="1" applyFill="1" applyBorder="1" applyAlignment="1" applyProtection="1">
      <alignment vertical="top" wrapText="1" readingOrder="1"/>
      <protection locked="0"/>
    </xf>
    <xf numFmtId="0" fontId="5" fillId="4" borderId="1" xfId="3" applyFont="1" applyFill="1" applyBorder="1" applyAlignment="1" applyProtection="1">
      <alignment vertical="top" wrapText="1" readingOrder="1"/>
      <protection locked="0"/>
    </xf>
    <xf numFmtId="9" fontId="6" fillId="4" borderId="1" xfId="4" applyFont="1" applyFill="1" applyBorder="1" applyAlignment="1" applyProtection="1">
      <alignment vertical="top" wrapText="1" readingOrder="1"/>
      <protection locked="0"/>
    </xf>
    <xf numFmtId="0" fontId="6" fillId="9" borderId="1" xfId="3" applyFont="1" applyFill="1" applyBorder="1" applyAlignment="1" applyProtection="1">
      <alignment vertical="top" wrapText="1" readingOrder="1"/>
      <protection locked="0"/>
    </xf>
    <xf numFmtId="0" fontId="0" fillId="0" borderId="1" xfId="0" applyFill="1" applyBorder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0" fontId="4" fillId="0" borderId="1" xfId="3" applyFont="1" applyBorder="1" applyAlignment="1" applyProtection="1">
      <alignment vertical="top" wrapText="1" readingOrder="1"/>
      <protection locked="0"/>
    </xf>
    <xf numFmtId="0" fontId="6" fillId="0" borderId="1" xfId="3" applyFont="1" applyBorder="1" applyAlignment="1" applyProtection="1">
      <alignment vertical="top" wrapText="1" readingOrder="1"/>
      <protection locked="0"/>
    </xf>
    <xf numFmtId="0" fontId="7" fillId="0" borderId="1" xfId="3" applyFont="1" applyBorder="1"/>
    <xf numFmtId="0" fontId="7" fillId="0" borderId="0" xfId="3" applyFont="1" applyFill="1" applyBorder="1"/>
    <xf numFmtId="0" fontId="5" fillId="10" borderId="1" xfId="3" applyFont="1" applyFill="1" applyBorder="1" applyAlignment="1" applyProtection="1">
      <alignment vertical="top" wrapText="1" readingOrder="1"/>
      <protection locked="0"/>
    </xf>
    <xf numFmtId="0" fontId="6" fillId="0" borderId="0" xfId="3" applyFont="1" applyFill="1" applyBorder="1" applyAlignment="1" applyProtection="1">
      <alignment vertical="top" wrapText="1" readingOrder="1"/>
      <protection locked="0"/>
    </xf>
    <xf numFmtId="0" fontId="0" fillId="0" borderId="0" xfId="0" applyBorder="1"/>
    <xf numFmtId="0" fontId="3" fillId="11" borderId="1" xfId="3" applyFont="1" applyFill="1" applyBorder="1" applyAlignment="1" applyProtection="1">
      <alignment vertical="top" wrapText="1" readingOrder="1"/>
      <protection locked="0"/>
    </xf>
    <xf numFmtId="0" fontId="7" fillId="0" borderId="1" xfId="3" applyFont="1" applyFill="1" applyBorder="1"/>
    <xf numFmtId="164" fontId="7" fillId="0" borderId="1" xfId="4" applyNumberFormat="1" applyFont="1" applyFill="1" applyBorder="1"/>
    <xf numFmtId="0" fontId="3" fillId="0" borderId="1" xfId="3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5" applyFont="1" applyFill="1" applyBorder="1" applyAlignment="1" applyProtection="1">
      <alignment vertical="top" wrapText="1" readingOrder="1"/>
      <protection locked="0"/>
    </xf>
    <xf numFmtId="0" fontId="6" fillId="0" borderId="1" xfId="5" applyFont="1" applyFill="1" applyBorder="1" applyAlignment="1" applyProtection="1">
      <alignment vertical="top" wrapText="1" readingOrder="1"/>
      <protection locked="0"/>
    </xf>
    <xf numFmtId="0" fontId="6" fillId="6" borderId="1" xfId="5" applyFont="1" applyFill="1" applyBorder="1" applyAlignment="1" applyProtection="1">
      <alignment vertical="top" wrapText="1" readingOrder="1"/>
      <protection locked="0"/>
    </xf>
    <xf numFmtId="0" fontId="0" fillId="0" borderId="1" xfId="0" applyBorder="1"/>
    <xf numFmtId="164" fontId="0" fillId="0" borderId="1" xfId="1" applyNumberFormat="1" applyFont="1" applyBorder="1"/>
    <xf numFmtId="0" fontId="13" fillId="12" borderId="11" xfId="0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9" fillId="0" borderId="0" xfId="0" applyFont="1"/>
    <xf numFmtId="0" fontId="0" fillId="12" borderId="11" xfId="0" applyFill="1" applyBorder="1" applyAlignment="1">
      <alignment vertical="top" wrapText="1"/>
    </xf>
    <xf numFmtId="0" fontId="13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vertical="top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 wrapText="1"/>
    </xf>
    <xf numFmtId="0" fontId="15" fillId="12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3" fillId="13" borderId="0" xfId="0" applyFont="1" applyFill="1" applyBorder="1" applyAlignment="1">
      <alignment vertical="center"/>
    </xf>
    <xf numFmtId="0" fontId="0" fillId="13" borderId="0" xfId="0" applyFill="1" applyBorder="1" applyAlignment="1">
      <alignment vertical="top"/>
    </xf>
    <xf numFmtId="0" fontId="13" fillId="0" borderId="0" xfId="0" applyFont="1" applyBorder="1" applyAlignment="1">
      <alignment horizontal="right" vertical="center" wrapText="1"/>
    </xf>
    <xf numFmtId="0" fontId="13" fillId="13" borderId="0" xfId="0" applyFont="1" applyFill="1" applyBorder="1" applyAlignment="1">
      <alignment horizontal="right" vertical="center"/>
    </xf>
    <xf numFmtId="0" fontId="15" fillId="12" borderId="12" xfId="0" applyFont="1" applyFill="1" applyBorder="1" applyAlignment="1">
      <alignment vertical="center" wrapText="1"/>
    </xf>
    <xf numFmtId="0" fontId="15" fillId="12" borderId="12" xfId="0" applyFont="1" applyFill="1" applyBorder="1" applyAlignment="1">
      <alignment horizontal="right" vertical="center" wrapText="1"/>
    </xf>
    <xf numFmtId="0" fontId="15" fillId="12" borderId="11" xfId="0" applyFont="1" applyFill="1" applyBorder="1" applyAlignment="1">
      <alignment vertical="center" wrapText="1"/>
    </xf>
    <xf numFmtId="0" fontId="15" fillId="12" borderId="11" xfId="0" applyFont="1" applyFill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 wrapText="1"/>
    </xf>
    <xf numFmtId="0" fontId="11" fillId="14" borderId="1" xfId="2" applyFont="1" applyFill="1" applyBorder="1" applyAlignment="1" applyProtection="1">
      <alignment vertical="top" wrapText="1" readingOrder="1"/>
      <protection locked="0"/>
    </xf>
    <xf numFmtId="0" fontId="11" fillId="14" borderId="1" xfId="3" applyFont="1" applyFill="1" applyBorder="1" applyAlignment="1" applyProtection="1">
      <alignment vertical="top" wrapText="1" readingOrder="1"/>
      <protection locked="0"/>
    </xf>
    <xf numFmtId="0" fontId="11" fillId="14" borderId="1" xfId="3" applyFont="1" applyFill="1" applyBorder="1" applyAlignment="1" applyProtection="1">
      <alignment horizontal="right" vertical="top" wrapText="1" readingOrder="1"/>
      <protection locked="0"/>
    </xf>
    <xf numFmtId="0" fontId="11" fillId="15" borderId="1" xfId="3" applyFont="1" applyFill="1" applyBorder="1" applyAlignment="1" applyProtection="1">
      <alignment vertical="top" wrapText="1" readingOrder="1"/>
      <protection locked="0"/>
    </xf>
    <xf numFmtId="0" fontId="0" fillId="0" borderId="1" xfId="0" applyBorder="1" applyAlignment="1">
      <alignment vertical="top" wrapText="1" readingOrder="1"/>
    </xf>
    <xf numFmtId="0" fontId="0" fillId="0" borderId="0" xfId="0" applyAlignment="1">
      <alignment vertical="top" wrapText="1" readingOrder="1"/>
    </xf>
    <xf numFmtId="0" fontId="16" fillId="14" borderId="1" xfId="2" applyFont="1" applyFill="1" applyBorder="1" applyAlignment="1" applyProtection="1">
      <alignment vertical="top" wrapText="1" readingOrder="1"/>
      <protection locked="0"/>
    </xf>
    <xf numFmtId="9" fontId="4" fillId="4" borderId="1" xfId="4" applyFont="1" applyFill="1" applyBorder="1" applyAlignment="1" applyProtection="1">
      <alignment vertical="top" wrapText="1" readingOrder="1"/>
      <protection locked="0"/>
    </xf>
    <xf numFmtId="0" fontId="14" fillId="14" borderId="10" xfId="0" applyFont="1" applyFill="1" applyBorder="1" applyAlignment="1">
      <alignment vertical="center" wrapText="1"/>
    </xf>
    <xf numFmtId="0" fontId="14" fillId="14" borderId="11" xfId="0" applyFont="1" applyFill="1" applyBorder="1" applyAlignment="1">
      <alignment horizontal="right" vertical="center" wrapText="1"/>
    </xf>
    <xf numFmtId="0" fontId="14" fillId="14" borderId="11" xfId="0" applyFont="1" applyFill="1" applyBorder="1" applyAlignment="1">
      <alignment horizontal="right" vertical="center"/>
    </xf>
    <xf numFmtId="0" fontId="17" fillId="0" borderId="0" xfId="0" applyFont="1"/>
    <xf numFmtId="0" fontId="18" fillId="0" borderId="0" xfId="0" applyFont="1"/>
    <xf numFmtId="14" fontId="0" fillId="0" borderId="0" xfId="0" applyNumberFormat="1" applyAlignment="1">
      <alignment horizontal="left"/>
    </xf>
    <xf numFmtId="0" fontId="19" fillId="0" borderId="0" xfId="0" applyFont="1" applyFill="1" applyBorder="1"/>
    <xf numFmtId="0" fontId="3" fillId="16" borderId="1" xfId="0" applyFont="1" applyFill="1" applyBorder="1" applyAlignment="1" applyProtection="1">
      <alignment vertical="top" wrapText="1" readingOrder="1"/>
      <protection locked="0"/>
    </xf>
    <xf numFmtId="0" fontId="4" fillId="16" borderId="1" xfId="0" applyFont="1" applyFill="1" applyBorder="1" applyAlignment="1" applyProtection="1">
      <alignment vertical="top" wrapText="1" readingOrder="1"/>
      <protection locked="0"/>
    </xf>
    <xf numFmtId="9" fontId="4" fillId="16" borderId="1" xfId="1" applyFont="1" applyFill="1" applyBorder="1" applyAlignment="1" applyProtection="1">
      <alignment vertical="top" wrapText="1" readingOrder="1"/>
      <protection locked="0"/>
    </xf>
    <xf numFmtId="0" fontId="4" fillId="17" borderId="1" xfId="0" applyFont="1" applyFill="1" applyBorder="1" applyAlignment="1" applyProtection="1">
      <alignment vertical="top" wrapText="1" readingOrder="1"/>
      <protection locked="0"/>
    </xf>
    <xf numFmtId="9" fontId="4" fillId="18" borderId="1" xfId="1" applyFont="1" applyFill="1" applyBorder="1" applyAlignment="1" applyProtection="1">
      <alignment vertical="top" wrapText="1" readingOrder="1"/>
      <protection locked="0"/>
    </xf>
    <xf numFmtId="0" fontId="20" fillId="19" borderId="1" xfId="0" applyFont="1" applyFill="1" applyBorder="1" applyAlignment="1" applyProtection="1">
      <alignment vertical="top" wrapText="1" readingOrder="1"/>
      <protection locked="0"/>
    </xf>
    <xf numFmtId="9" fontId="20" fillId="19" borderId="1" xfId="1" applyFont="1" applyFill="1" applyBorder="1" applyAlignment="1" applyProtection="1">
      <alignment vertical="top" wrapText="1" readingOrder="1"/>
      <protection locked="0"/>
    </xf>
    <xf numFmtId="0" fontId="4" fillId="20" borderId="1" xfId="0" applyFont="1" applyFill="1" applyBorder="1" applyAlignment="1" applyProtection="1">
      <alignment vertical="top" wrapText="1" readingOrder="1"/>
      <protection locked="0"/>
    </xf>
    <xf numFmtId="0" fontId="6" fillId="4" borderId="2" xfId="3" applyFont="1" applyFill="1" applyBorder="1" applyAlignment="1" applyProtection="1">
      <alignment horizontal="center" vertical="top" wrapText="1" readingOrder="1"/>
      <protection locked="0"/>
    </xf>
    <xf numFmtId="0" fontId="6" fillId="4" borderId="3" xfId="3" applyFont="1" applyFill="1" applyBorder="1" applyAlignment="1" applyProtection="1">
      <alignment horizontal="center" vertical="top" wrapText="1" readingOrder="1"/>
      <protection locked="0"/>
    </xf>
    <xf numFmtId="0" fontId="11" fillId="14" borderId="2" xfId="3" applyFont="1" applyFill="1" applyBorder="1" applyAlignment="1" applyProtection="1">
      <alignment horizontal="center" vertical="top" wrapText="1" readingOrder="1"/>
      <protection locked="0"/>
    </xf>
    <xf numFmtId="0" fontId="11" fillId="14" borderId="3" xfId="3" applyFont="1" applyFill="1" applyBorder="1" applyAlignment="1" applyProtection="1">
      <alignment horizontal="center" vertical="top" wrapText="1" readingOrder="1"/>
      <protection locked="0"/>
    </xf>
    <xf numFmtId="0" fontId="7" fillId="0" borderId="2" xfId="3" applyFont="1" applyBorder="1" applyAlignment="1">
      <alignment horizontal="right"/>
    </xf>
    <xf numFmtId="0" fontId="7" fillId="0" borderId="3" xfId="3" applyFont="1" applyBorder="1" applyAlignment="1">
      <alignment horizontal="right"/>
    </xf>
    <xf numFmtId="0" fontId="7" fillId="0" borderId="5" xfId="3" applyFont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15" fillId="12" borderId="13" xfId="0" applyFont="1" applyFill="1" applyBorder="1" applyAlignment="1">
      <alignment horizontal="right" vertical="center" wrapText="1"/>
    </xf>
    <xf numFmtId="0" fontId="15" fillId="12" borderId="10" xfId="0" applyFont="1" applyFill="1" applyBorder="1" applyAlignment="1">
      <alignment horizontal="right" vertical="center" wrapText="1"/>
    </xf>
    <xf numFmtId="0" fontId="15" fillId="12" borderId="13" xfId="0" applyFont="1" applyFill="1" applyBorder="1" applyAlignment="1">
      <alignment vertical="center"/>
    </xf>
    <xf numFmtId="0" fontId="15" fillId="12" borderId="10" xfId="0" applyFont="1" applyFill="1" applyBorder="1" applyAlignment="1">
      <alignment vertical="center"/>
    </xf>
    <xf numFmtId="0" fontId="15" fillId="0" borderId="13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vertical="center"/>
    </xf>
  </cellXfs>
  <cellStyles count="6">
    <cellStyle name="Procent" xfId="1" builtinId="5"/>
    <cellStyle name="Procent 2" xfId="4"/>
    <cellStyle name="Standaard" xfId="0" builtinId="0"/>
    <cellStyle name="Standaard 2" xfId="2"/>
    <cellStyle name="Standaard 2 2" xfId="5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519793</xdr:colOff>
      <xdr:row>5</xdr:row>
      <xdr:rowOff>23133</xdr:rowOff>
    </xdr:from>
    <xdr:to>
      <xdr:col>3</xdr:col>
      <xdr:colOff>445916</xdr:colOff>
      <xdr:row>10</xdr:row>
      <xdr:rowOff>104775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93" y="975633"/>
          <a:ext cx="2345473" cy="1034142"/>
        </a:xfrm>
        <a:prstGeom prst="rect">
          <a:avLst/>
        </a:prstGeom>
      </xdr:spPr>
    </xdr:pic>
    <xdr:clientData/>
  </xdr:twoCellAnchor>
  <xdr:twoCellAnchor editAs="oneCell">
    <xdr:from>
      <xdr:col>4</xdr:col>
      <xdr:colOff>240386</xdr:colOff>
      <xdr:row>4</xdr:row>
      <xdr:rowOff>25854</xdr:rowOff>
    </xdr:from>
    <xdr:to>
      <xdr:col>6</xdr:col>
      <xdr:colOff>118382</xdr:colOff>
      <xdr:row>10</xdr:row>
      <xdr:rowOff>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336" y="787854"/>
          <a:ext cx="1097196" cy="1117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0</xdr:rowOff>
    </xdr:to>
    <xdr:cxnSp macro="">
      <xdr:nvCxnSpPr>
        <xdr:cNvPr id="5" name="Rechte verbindingslijn 4"/>
        <xdr:cNvCxnSpPr/>
      </xdr:nvCxnSpPr>
      <xdr:spPr>
        <a:xfrm>
          <a:off x="19050" y="3057525"/>
          <a:ext cx="1485900" cy="647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H16" sqref="H16"/>
    </sheetView>
  </sheetViews>
  <sheetFormatPr defaultRowHeight="15" x14ac:dyDescent="0.25"/>
  <cols>
    <col min="2" max="2" width="18" customWidth="1"/>
  </cols>
  <sheetData>
    <row r="1" spans="1:13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39" x14ac:dyDescent="0.6">
      <c r="A26" s="35"/>
      <c r="B26" s="77" t="s">
        <v>135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6.25" x14ac:dyDescent="0.4">
      <c r="A28" s="35"/>
      <c r="B28" s="78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x14ac:dyDescent="0.25">
      <c r="A30" s="35"/>
      <c r="B30" s="79">
        <v>42515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selection activeCell="D11" sqref="D11"/>
    </sheetView>
  </sheetViews>
  <sheetFormatPr defaultRowHeight="15" x14ac:dyDescent="0.25"/>
  <cols>
    <col min="1" max="1" width="16.140625" customWidth="1"/>
    <col min="4" max="4" width="7.85546875" customWidth="1"/>
    <col min="5" max="5" width="8.140625" customWidth="1"/>
    <col min="7" max="7" width="8.28515625" customWidth="1"/>
    <col min="8" max="8" width="8.42578125" customWidth="1"/>
  </cols>
  <sheetData>
    <row r="1" spans="1:14" ht="21" x14ac:dyDescent="0.35">
      <c r="A1" s="43" t="s">
        <v>125</v>
      </c>
    </row>
    <row r="2" spans="1:14" ht="15.75" thickBot="1" x14ac:dyDescent="0.3"/>
    <row r="3" spans="1:14" ht="15.75" thickBot="1" x14ac:dyDescent="0.3">
      <c r="A3" s="49" t="s">
        <v>126</v>
      </c>
      <c r="B3" s="50" t="s">
        <v>107</v>
      </c>
      <c r="C3" s="50" t="s">
        <v>108</v>
      </c>
      <c r="D3" s="50" t="s">
        <v>109</v>
      </c>
      <c r="E3" s="50" t="s">
        <v>110</v>
      </c>
      <c r="F3" s="51" t="s">
        <v>111</v>
      </c>
      <c r="G3" s="51" t="s">
        <v>112</v>
      </c>
      <c r="H3" s="51" t="s">
        <v>113</v>
      </c>
      <c r="I3" s="51" t="s">
        <v>114</v>
      </c>
      <c r="J3" s="51" t="s">
        <v>115</v>
      </c>
      <c r="K3" s="51" t="s">
        <v>116</v>
      </c>
      <c r="L3" s="51" t="s">
        <v>117</v>
      </c>
      <c r="M3" s="51" t="s">
        <v>118</v>
      </c>
      <c r="N3" s="51" t="s">
        <v>21</v>
      </c>
    </row>
    <row r="4" spans="1:14" ht="15.75" thickBot="1" x14ac:dyDescent="0.3">
      <c r="A4" s="52" t="s">
        <v>3</v>
      </c>
      <c r="B4" s="44"/>
      <c r="C4" s="45"/>
      <c r="D4" s="46"/>
      <c r="E4" s="45"/>
      <c r="F4" s="41"/>
      <c r="G4" s="41"/>
      <c r="H4" s="41"/>
      <c r="I4" s="41"/>
      <c r="J4" s="41"/>
      <c r="K4" s="41"/>
      <c r="L4" s="41"/>
      <c r="M4" s="41"/>
      <c r="N4" s="41"/>
    </row>
    <row r="5" spans="1:14" ht="15.75" thickBot="1" x14ac:dyDescent="0.3">
      <c r="A5" s="53" t="s">
        <v>2</v>
      </c>
      <c r="B5" s="47"/>
      <c r="C5" s="48"/>
      <c r="D5" s="48"/>
      <c r="E5" s="48"/>
      <c r="F5" s="42"/>
      <c r="G5" s="42"/>
      <c r="H5" s="42"/>
      <c r="I5" s="42"/>
      <c r="J5" s="42"/>
      <c r="K5" s="42"/>
      <c r="L5" s="42"/>
      <c r="M5" s="42"/>
      <c r="N5" s="42"/>
    </row>
    <row r="6" spans="1:14" ht="15.75" thickBot="1" x14ac:dyDescent="0.3">
      <c r="A6" s="52" t="s">
        <v>15</v>
      </c>
      <c r="B6" s="44"/>
      <c r="C6" s="45"/>
      <c r="D6" s="45"/>
      <c r="E6" s="45"/>
      <c r="F6" s="41"/>
      <c r="G6" s="41"/>
      <c r="H6" s="41"/>
      <c r="I6" s="41"/>
      <c r="J6" s="41"/>
      <c r="K6" s="41"/>
      <c r="L6" s="41"/>
      <c r="M6" s="41"/>
      <c r="N6" s="41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D12" sqref="D12"/>
    </sheetView>
  </sheetViews>
  <sheetFormatPr defaultRowHeight="15" x14ac:dyDescent="0.25"/>
  <cols>
    <col min="1" max="1" width="14.7109375" customWidth="1"/>
    <col min="6" max="7" width="8.28515625" customWidth="1"/>
    <col min="12" max="12" width="7.140625" customWidth="1"/>
    <col min="13" max="13" width="7.7109375" customWidth="1"/>
  </cols>
  <sheetData>
    <row r="1" spans="1:14" ht="21" x14ac:dyDescent="0.35">
      <c r="A1" s="43" t="s">
        <v>127</v>
      </c>
    </row>
    <row r="2" spans="1:14" ht="15.75" thickBot="1" x14ac:dyDescent="0.3"/>
    <row r="3" spans="1:14" ht="15.75" thickBot="1" x14ac:dyDescent="0.3">
      <c r="A3" s="49" t="s">
        <v>128</v>
      </c>
      <c r="B3" s="50" t="s">
        <v>107</v>
      </c>
      <c r="C3" s="50" t="s">
        <v>108</v>
      </c>
      <c r="D3" s="50" t="s">
        <v>109</v>
      </c>
      <c r="E3" s="50" t="s">
        <v>110</v>
      </c>
      <c r="F3" s="51" t="s">
        <v>111</v>
      </c>
      <c r="G3" s="51" t="s">
        <v>112</v>
      </c>
      <c r="H3" s="51" t="s">
        <v>113</v>
      </c>
      <c r="I3" s="51" t="s">
        <v>114</v>
      </c>
      <c r="J3" s="51" t="s">
        <v>115</v>
      </c>
      <c r="K3" s="51" t="s">
        <v>116</v>
      </c>
      <c r="L3" s="51" t="s">
        <v>117</v>
      </c>
      <c r="M3" s="51" t="s">
        <v>118</v>
      </c>
      <c r="N3" s="51" t="s">
        <v>21</v>
      </c>
    </row>
    <row r="4" spans="1:14" ht="15.75" thickBot="1" x14ac:dyDescent="0.3">
      <c r="A4" s="52" t="s">
        <v>3</v>
      </c>
      <c r="B4" s="44"/>
      <c r="C4" s="45"/>
      <c r="D4" s="46"/>
      <c r="E4" s="45"/>
      <c r="F4" s="41"/>
      <c r="G4" s="41"/>
      <c r="H4" s="41"/>
      <c r="I4" s="41"/>
      <c r="J4" s="41"/>
      <c r="K4" s="41"/>
      <c r="L4" s="41"/>
      <c r="M4" s="41"/>
      <c r="N4" s="41"/>
    </row>
    <row r="5" spans="1:14" ht="15.75" thickBot="1" x14ac:dyDescent="0.3">
      <c r="A5" s="53" t="s">
        <v>2</v>
      </c>
      <c r="B5" s="47"/>
      <c r="C5" s="48"/>
      <c r="D5" s="48"/>
      <c r="E5" s="48"/>
      <c r="F5" s="42"/>
      <c r="G5" s="42"/>
      <c r="H5" s="42"/>
      <c r="I5" s="42"/>
      <c r="J5" s="42"/>
      <c r="K5" s="42"/>
      <c r="L5" s="42"/>
      <c r="M5" s="42"/>
      <c r="N5" s="42"/>
    </row>
    <row r="6" spans="1:14" ht="15.75" thickBot="1" x14ac:dyDescent="0.3">
      <c r="A6" s="52" t="s">
        <v>15</v>
      </c>
      <c r="B6" s="44"/>
      <c r="C6" s="45"/>
      <c r="D6" s="45"/>
      <c r="E6" s="45"/>
      <c r="F6" s="41"/>
      <c r="G6" s="41"/>
      <c r="H6" s="41"/>
      <c r="I6" s="41"/>
      <c r="J6" s="41"/>
      <c r="K6" s="41"/>
      <c r="L6" s="41"/>
      <c r="M6" s="41"/>
      <c r="N6" s="41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A4" sqref="A4:A6"/>
    </sheetView>
  </sheetViews>
  <sheetFormatPr defaultRowHeight="15" x14ac:dyDescent="0.25"/>
  <sheetData>
    <row r="1" spans="1:14" ht="21" x14ac:dyDescent="0.35">
      <c r="A1" s="43" t="s">
        <v>27</v>
      </c>
    </row>
    <row r="2" spans="1:14" ht="15.75" thickBot="1" x14ac:dyDescent="0.3"/>
    <row r="3" spans="1:14" ht="15.75" thickBot="1" x14ac:dyDescent="0.3">
      <c r="A3" s="49" t="s">
        <v>27</v>
      </c>
      <c r="B3" s="50" t="s">
        <v>107</v>
      </c>
      <c r="C3" s="50" t="s">
        <v>108</v>
      </c>
      <c r="D3" s="50" t="s">
        <v>109</v>
      </c>
      <c r="E3" s="50" t="s">
        <v>110</v>
      </c>
      <c r="F3" s="51" t="s">
        <v>111</v>
      </c>
      <c r="G3" s="51" t="s">
        <v>112</v>
      </c>
      <c r="H3" s="51" t="s">
        <v>113</v>
      </c>
      <c r="I3" s="51" t="s">
        <v>114</v>
      </c>
      <c r="J3" s="51" t="s">
        <v>115</v>
      </c>
      <c r="K3" s="51" t="s">
        <v>116</v>
      </c>
      <c r="L3" s="51" t="s">
        <v>117</v>
      </c>
      <c r="M3" s="51" t="s">
        <v>118</v>
      </c>
      <c r="N3" s="51" t="s">
        <v>21</v>
      </c>
    </row>
    <row r="4" spans="1:14" ht="15.75" thickBot="1" x14ac:dyDescent="0.3">
      <c r="A4" s="52" t="s">
        <v>3</v>
      </c>
      <c r="B4" s="44"/>
      <c r="C4" s="45"/>
      <c r="D4" s="46"/>
      <c r="E4" s="45"/>
      <c r="F4" s="41"/>
      <c r="G4" s="41"/>
      <c r="H4" s="41"/>
      <c r="I4" s="41"/>
      <c r="J4" s="41"/>
      <c r="K4" s="41"/>
      <c r="L4" s="41"/>
      <c r="M4" s="41"/>
      <c r="N4" s="41"/>
    </row>
    <row r="5" spans="1:14" ht="15.75" thickBot="1" x14ac:dyDescent="0.3">
      <c r="A5" s="53" t="s">
        <v>2</v>
      </c>
      <c r="B5" s="47"/>
      <c r="C5" s="48"/>
      <c r="D5" s="48"/>
      <c r="E5" s="48"/>
      <c r="F5" s="42"/>
      <c r="G5" s="42"/>
      <c r="H5" s="42"/>
      <c r="I5" s="42"/>
      <c r="J5" s="42"/>
      <c r="K5" s="42"/>
      <c r="L5" s="42"/>
      <c r="M5" s="42"/>
      <c r="N5" s="42"/>
    </row>
    <row r="6" spans="1:14" ht="15.75" thickBot="1" x14ac:dyDescent="0.3">
      <c r="A6" s="52" t="s">
        <v>15</v>
      </c>
      <c r="B6" s="44"/>
      <c r="C6" s="45"/>
      <c r="D6" s="45"/>
      <c r="E6" s="45"/>
      <c r="F6" s="41"/>
      <c r="G6" s="41"/>
      <c r="H6" s="41"/>
      <c r="I6" s="41"/>
      <c r="J6" s="41"/>
      <c r="K6" s="41"/>
      <c r="L6" s="41"/>
      <c r="M6" s="41"/>
      <c r="N6" s="41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E11" sqref="E11"/>
    </sheetView>
  </sheetViews>
  <sheetFormatPr defaultRowHeight="15" x14ac:dyDescent="0.25"/>
  <sheetData>
    <row r="1" spans="1:14" ht="21" x14ac:dyDescent="0.35">
      <c r="A1" s="43" t="s">
        <v>129</v>
      </c>
    </row>
    <row r="2" spans="1:14" ht="15.75" thickBot="1" x14ac:dyDescent="0.3"/>
    <row r="3" spans="1:14" ht="15.75" thickBot="1" x14ac:dyDescent="0.3">
      <c r="A3" s="49" t="s">
        <v>129</v>
      </c>
      <c r="B3" s="50" t="s">
        <v>107</v>
      </c>
      <c r="C3" s="50" t="s">
        <v>108</v>
      </c>
      <c r="D3" s="50" t="s">
        <v>109</v>
      </c>
      <c r="E3" s="50" t="s">
        <v>110</v>
      </c>
      <c r="F3" s="51" t="s">
        <v>111</v>
      </c>
      <c r="G3" s="51" t="s">
        <v>112</v>
      </c>
      <c r="H3" s="51" t="s">
        <v>113</v>
      </c>
      <c r="I3" s="51" t="s">
        <v>114</v>
      </c>
      <c r="J3" s="51" t="s">
        <v>115</v>
      </c>
      <c r="K3" s="51" t="s">
        <v>116</v>
      </c>
      <c r="L3" s="51" t="s">
        <v>117</v>
      </c>
      <c r="M3" s="51" t="s">
        <v>118</v>
      </c>
      <c r="N3" s="51" t="s">
        <v>21</v>
      </c>
    </row>
    <row r="4" spans="1:14" ht="15.75" thickBot="1" x14ac:dyDescent="0.3">
      <c r="A4" s="52" t="s">
        <v>3</v>
      </c>
      <c r="B4" s="44"/>
      <c r="C4" s="45"/>
      <c r="D4" s="46"/>
      <c r="E4" s="45"/>
      <c r="F4" s="41"/>
      <c r="G4" s="41"/>
      <c r="H4" s="41"/>
      <c r="I4" s="41"/>
      <c r="J4" s="41"/>
      <c r="K4" s="41"/>
      <c r="L4" s="41"/>
      <c r="M4" s="41"/>
      <c r="N4" s="41"/>
    </row>
    <row r="5" spans="1:14" ht="15.75" thickBot="1" x14ac:dyDescent="0.3">
      <c r="A5" s="53" t="s">
        <v>2</v>
      </c>
      <c r="B5" s="47"/>
      <c r="C5" s="48"/>
      <c r="D5" s="48"/>
      <c r="E5" s="48"/>
      <c r="F5" s="42"/>
      <c r="G5" s="42"/>
      <c r="H5" s="42"/>
      <c r="I5" s="42"/>
      <c r="J5" s="42"/>
      <c r="K5" s="42"/>
      <c r="L5" s="42"/>
      <c r="M5" s="42"/>
      <c r="N5" s="42"/>
    </row>
    <row r="6" spans="1:14" ht="15.75" thickBot="1" x14ac:dyDescent="0.3">
      <c r="A6" s="52" t="s">
        <v>15</v>
      </c>
      <c r="B6" s="44"/>
      <c r="C6" s="45"/>
      <c r="D6" s="45"/>
      <c r="E6" s="45"/>
      <c r="F6" s="41"/>
      <c r="G6" s="41"/>
      <c r="H6" s="41"/>
      <c r="I6" s="41"/>
      <c r="J6" s="41"/>
      <c r="K6" s="41"/>
      <c r="L6" s="41"/>
      <c r="M6" s="41"/>
      <c r="N6" s="41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D11" sqref="D11"/>
    </sheetView>
  </sheetViews>
  <sheetFormatPr defaultRowHeight="15" x14ac:dyDescent="0.25"/>
  <sheetData>
    <row r="1" spans="1:14" ht="21" x14ac:dyDescent="0.35">
      <c r="A1" s="43" t="s">
        <v>130</v>
      </c>
    </row>
    <row r="2" spans="1:14" ht="15.75" thickBot="1" x14ac:dyDescent="0.3"/>
    <row r="3" spans="1:14" ht="15.75" thickBot="1" x14ac:dyDescent="0.3">
      <c r="A3" s="49" t="s">
        <v>130</v>
      </c>
      <c r="B3" s="50" t="s">
        <v>107</v>
      </c>
      <c r="C3" s="50" t="s">
        <v>108</v>
      </c>
      <c r="D3" s="50" t="s">
        <v>109</v>
      </c>
      <c r="E3" s="50" t="s">
        <v>110</v>
      </c>
      <c r="F3" s="51" t="s">
        <v>111</v>
      </c>
      <c r="G3" s="51" t="s">
        <v>112</v>
      </c>
      <c r="H3" s="51" t="s">
        <v>113</v>
      </c>
      <c r="I3" s="51" t="s">
        <v>114</v>
      </c>
      <c r="J3" s="51" t="s">
        <v>115</v>
      </c>
      <c r="K3" s="51" t="s">
        <v>116</v>
      </c>
      <c r="L3" s="51" t="s">
        <v>117</v>
      </c>
      <c r="M3" s="51" t="s">
        <v>118</v>
      </c>
      <c r="N3" s="51" t="s">
        <v>21</v>
      </c>
    </row>
    <row r="4" spans="1:14" ht="15.75" thickBot="1" x14ac:dyDescent="0.3">
      <c r="A4" s="52" t="s">
        <v>3</v>
      </c>
      <c r="B4" s="44"/>
      <c r="C4" s="45"/>
      <c r="D4" s="46"/>
      <c r="E4" s="45"/>
      <c r="F4" s="41"/>
      <c r="G4" s="41"/>
      <c r="H4" s="41"/>
      <c r="I4" s="41"/>
      <c r="J4" s="41"/>
      <c r="K4" s="41"/>
      <c r="L4" s="41"/>
      <c r="M4" s="41"/>
      <c r="N4" s="41"/>
    </row>
    <row r="5" spans="1:14" ht="15.75" thickBot="1" x14ac:dyDescent="0.3">
      <c r="A5" s="53" t="s">
        <v>2</v>
      </c>
      <c r="B5" s="47"/>
      <c r="C5" s="48"/>
      <c r="D5" s="48"/>
      <c r="E5" s="48"/>
      <c r="F5" s="42"/>
      <c r="G5" s="42"/>
      <c r="H5" s="42"/>
      <c r="I5" s="42"/>
      <c r="J5" s="42"/>
      <c r="K5" s="42"/>
      <c r="L5" s="42"/>
      <c r="M5" s="42"/>
      <c r="N5" s="42"/>
    </row>
    <row r="6" spans="1:14" ht="15.75" thickBot="1" x14ac:dyDescent="0.3">
      <c r="A6" s="52" t="s">
        <v>15</v>
      </c>
      <c r="B6" s="44"/>
      <c r="C6" s="45"/>
      <c r="D6" s="45"/>
      <c r="E6" s="45"/>
      <c r="F6" s="41"/>
      <c r="G6" s="41"/>
      <c r="H6" s="41"/>
      <c r="I6" s="41"/>
      <c r="J6" s="41"/>
      <c r="K6" s="41"/>
      <c r="L6" s="41"/>
      <c r="M6" s="41"/>
      <c r="N6" s="4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3" sqref="E3"/>
    </sheetView>
  </sheetViews>
  <sheetFormatPr defaultRowHeight="15" x14ac:dyDescent="0.25"/>
  <cols>
    <col min="1" max="1" width="19.42578125" customWidth="1"/>
    <col min="2" max="2" width="14" customWidth="1"/>
    <col min="3" max="3" width="14.28515625" bestFit="1" customWidth="1"/>
    <col min="6" max="6" width="15.85546875" customWidth="1"/>
    <col min="7" max="7" width="14" customWidth="1"/>
  </cols>
  <sheetData>
    <row r="1" spans="1:7" ht="33.75" x14ac:dyDescent="0.5">
      <c r="A1" s="3" t="s">
        <v>22</v>
      </c>
    </row>
    <row r="2" spans="1:7" ht="21" x14ac:dyDescent="0.35">
      <c r="A2" s="4" t="s">
        <v>20</v>
      </c>
      <c r="F2" s="4" t="s">
        <v>23</v>
      </c>
    </row>
    <row r="3" spans="1:7" s="71" customFormat="1" x14ac:dyDescent="0.25">
      <c r="A3" s="72" t="s">
        <v>131</v>
      </c>
      <c r="B3" s="1" t="s">
        <v>18</v>
      </c>
      <c r="C3" s="70" t="s">
        <v>19</v>
      </c>
      <c r="F3" s="7" t="s">
        <v>18</v>
      </c>
      <c r="G3" s="1" t="s">
        <v>24</v>
      </c>
    </row>
    <row r="4" spans="1:7" x14ac:dyDescent="0.25">
      <c r="A4" s="5" t="s">
        <v>0</v>
      </c>
      <c r="B4" s="1">
        <v>4</v>
      </c>
      <c r="C4" s="1">
        <v>3</v>
      </c>
      <c r="F4" s="8">
        <v>3</v>
      </c>
      <c r="G4" s="1">
        <v>2</v>
      </c>
    </row>
    <row r="5" spans="1:7" x14ac:dyDescent="0.25">
      <c r="A5" s="5" t="s">
        <v>1</v>
      </c>
      <c r="B5" s="1">
        <v>3</v>
      </c>
      <c r="C5" s="1">
        <v>3</v>
      </c>
      <c r="F5" s="8">
        <v>1</v>
      </c>
      <c r="G5" s="1">
        <v>1</v>
      </c>
    </row>
    <row r="6" spans="1:7" x14ac:dyDescent="0.25">
      <c r="A6" s="5" t="s">
        <v>2</v>
      </c>
      <c r="B6" s="1">
        <v>36</v>
      </c>
      <c r="C6" s="9">
        <v>23</v>
      </c>
      <c r="F6" s="8">
        <v>14</v>
      </c>
      <c r="G6" s="1">
        <v>15</v>
      </c>
    </row>
    <row r="7" spans="1:7" x14ac:dyDescent="0.25">
      <c r="A7" s="5" t="s">
        <v>3</v>
      </c>
      <c r="B7" s="1">
        <v>46</v>
      </c>
      <c r="C7" s="1">
        <v>41</v>
      </c>
      <c r="F7" s="8">
        <v>22</v>
      </c>
      <c r="G7" s="1">
        <v>26</v>
      </c>
    </row>
    <row r="8" spans="1:7" x14ac:dyDescent="0.25">
      <c r="A8" s="5" t="s">
        <v>4</v>
      </c>
      <c r="B8" s="1">
        <v>4</v>
      </c>
      <c r="C8" s="1"/>
      <c r="F8" s="8">
        <v>2</v>
      </c>
      <c r="G8" s="1"/>
    </row>
    <row r="9" spans="1:7" x14ac:dyDescent="0.25">
      <c r="A9" s="5" t="s">
        <v>5</v>
      </c>
      <c r="B9" s="1">
        <v>6</v>
      </c>
      <c r="C9" s="1">
        <v>1</v>
      </c>
      <c r="F9" s="8"/>
      <c r="G9" s="1">
        <v>1</v>
      </c>
    </row>
    <row r="10" spans="1:7" x14ac:dyDescent="0.25">
      <c r="A10" s="5" t="s">
        <v>6</v>
      </c>
      <c r="B10" s="1">
        <v>1</v>
      </c>
      <c r="C10" s="1">
        <v>2</v>
      </c>
      <c r="F10" s="8">
        <v>1</v>
      </c>
      <c r="G10" s="1">
        <v>1</v>
      </c>
    </row>
    <row r="11" spans="1:7" x14ac:dyDescent="0.25">
      <c r="A11" s="5" t="s">
        <v>7</v>
      </c>
      <c r="B11" s="1">
        <v>3</v>
      </c>
      <c r="C11" s="1">
        <v>7</v>
      </c>
      <c r="F11" s="8">
        <v>2</v>
      </c>
      <c r="G11" s="1">
        <v>6</v>
      </c>
    </row>
    <row r="12" spans="1:7" x14ac:dyDescent="0.25">
      <c r="A12" s="5" t="s">
        <v>8</v>
      </c>
      <c r="B12" s="1">
        <v>26</v>
      </c>
      <c r="C12" s="9">
        <v>9</v>
      </c>
      <c r="F12" s="8">
        <v>14</v>
      </c>
      <c r="G12" s="1">
        <v>8</v>
      </c>
    </row>
    <row r="13" spans="1:7" x14ac:dyDescent="0.25">
      <c r="A13" s="5" t="s">
        <v>9</v>
      </c>
      <c r="B13" s="1">
        <v>1</v>
      </c>
      <c r="C13" s="1">
        <v>1</v>
      </c>
      <c r="F13" s="8"/>
      <c r="G13" s="1">
        <v>1</v>
      </c>
    </row>
    <row r="14" spans="1:7" x14ac:dyDescent="0.25">
      <c r="A14" s="5" t="s">
        <v>10</v>
      </c>
      <c r="B14" s="1">
        <v>6</v>
      </c>
      <c r="C14" s="1">
        <v>1</v>
      </c>
      <c r="F14" s="8">
        <v>3</v>
      </c>
      <c r="G14" s="1"/>
    </row>
    <row r="15" spans="1:7" x14ac:dyDescent="0.25">
      <c r="A15" s="5" t="s">
        <v>11</v>
      </c>
      <c r="B15" s="1">
        <v>3</v>
      </c>
      <c r="C15" s="1">
        <v>4</v>
      </c>
      <c r="F15" s="8">
        <v>2</v>
      </c>
      <c r="G15" s="1">
        <v>1</v>
      </c>
    </row>
    <row r="16" spans="1:7" x14ac:dyDescent="0.25">
      <c r="A16" s="5" t="s">
        <v>12</v>
      </c>
      <c r="B16" s="1">
        <v>2</v>
      </c>
      <c r="C16" s="1"/>
      <c r="F16" s="8">
        <v>2</v>
      </c>
      <c r="G16" s="1"/>
    </row>
    <row r="17" spans="1:7" x14ac:dyDescent="0.25">
      <c r="A17" s="5" t="s">
        <v>13</v>
      </c>
      <c r="B17" s="1">
        <v>4</v>
      </c>
      <c r="C17" s="1">
        <v>1</v>
      </c>
      <c r="F17" s="8">
        <v>4</v>
      </c>
      <c r="G17" s="1">
        <v>1</v>
      </c>
    </row>
    <row r="18" spans="1:7" x14ac:dyDescent="0.25">
      <c r="A18" s="5" t="s">
        <v>14</v>
      </c>
      <c r="B18" s="1">
        <v>2</v>
      </c>
      <c r="C18" s="1">
        <v>3</v>
      </c>
      <c r="F18" s="8"/>
      <c r="G18" s="1">
        <v>3</v>
      </c>
    </row>
    <row r="19" spans="1:7" x14ac:dyDescent="0.25">
      <c r="A19" s="5" t="s">
        <v>15</v>
      </c>
      <c r="B19" s="1">
        <v>11</v>
      </c>
      <c r="C19" s="1">
        <v>16</v>
      </c>
      <c r="F19" s="8">
        <v>9</v>
      </c>
      <c r="G19" s="1">
        <v>7</v>
      </c>
    </row>
    <row r="20" spans="1:7" x14ac:dyDescent="0.25">
      <c r="A20" s="5" t="s">
        <v>16</v>
      </c>
      <c r="B20" s="1">
        <v>4</v>
      </c>
      <c r="C20" s="1">
        <v>1</v>
      </c>
      <c r="F20" s="8">
        <v>2</v>
      </c>
      <c r="G20" s="1">
        <v>1</v>
      </c>
    </row>
    <row r="21" spans="1:7" x14ac:dyDescent="0.25">
      <c r="A21" s="5" t="s">
        <v>17</v>
      </c>
      <c r="B21" s="1">
        <v>8</v>
      </c>
      <c r="C21" s="1">
        <v>5</v>
      </c>
      <c r="F21" s="8">
        <v>3</v>
      </c>
      <c r="G21" s="1">
        <v>4</v>
      </c>
    </row>
    <row r="22" spans="1:7" x14ac:dyDescent="0.25">
      <c r="A22" s="66" t="s">
        <v>21</v>
      </c>
      <c r="B22" s="67">
        <v>170</v>
      </c>
      <c r="C22" s="68" t="s">
        <v>25</v>
      </c>
      <c r="F22" s="69">
        <v>84</v>
      </c>
      <c r="G22" s="67">
        <v>78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L23" sqref="L23"/>
    </sheetView>
  </sheetViews>
  <sheetFormatPr defaultRowHeight="15" x14ac:dyDescent="0.25"/>
  <cols>
    <col min="1" max="1" width="19.85546875" customWidth="1"/>
  </cols>
  <sheetData>
    <row r="1" spans="1:7" ht="21" x14ac:dyDescent="0.35">
      <c r="A1" s="80" t="s">
        <v>136</v>
      </c>
      <c r="B1" s="80"/>
      <c r="C1" s="80"/>
      <c r="D1" s="80"/>
      <c r="E1" s="80"/>
      <c r="F1" s="80"/>
      <c r="G1" s="80"/>
    </row>
    <row r="2" spans="1:7" ht="38.25" x14ac:dyDescent="0.25">
      <c r="A2" s="81" t="s">
        <v>137</v>
      </c>
      <c r="B2" s="82" t="s">
        <v>138</v>
      </c>
      <c r="C2" s="82" t="s">
        <v>139</v>
      </c>
      <c r="D2" s="82"/>
      <c r="E2" s="82" t="s">
        <v>140</v>
      </c>
      <c r="F2" s="82" t="s">
        <v>141</v>
      </c>
      <c r="G2" s="83"/>
    </row>
    <row r="3" spans="1:7" ht="15.95" customHeight="1" x14ac:dyDescent="0.25">
      <c r="A3" s="84" t="s">
        <v>0</v>
      </c>
      <c r="B3" s="82">
        <v>4</v>
      </c>
      <c r="C3" s="82">
        <v>4</v>
      </c>
      <c r="D3" s="85">
        <f>C3/B3</f>
        <v>1</v>
      </c>
      <c r="E3" s="82">
        <v>8</v>
      </c>
      <c r="F3" s="82">
        <v>2</v>
      </c>
      <c r="G3" s="85">
        <f>F3/E3</f>
        <v>0.25</v>
      </c>
    </row>
    <row r="4" spans="1:7" ht="15.95" customHeight="1" x14ac:dyDescent="0.25">
      <c r="A4" s="84" t="s">
        <v>1</v>
      </c>
      <c r="B4" s="82">
        <v>4</v>
      </c>
      <c r="C4" s="82">
        <v>3</v>
      </c>
      <c r="D4" s="85">
        <f t="shared" ref="D4:D22" si="0">C4/B4</f>
        <v>0.75</v>
      </c>
      <c r="E4" s="82">
        <v>7</v>
      </c>
      <c r="F4" s="82">
        <v>2</v>
      </c>
      <c r="G4" s="85">
        <f t="shared" ref="G4:G22" si="1">F4/E4</f>
        <v>0.2857142857142857</v>
      </c>
    </row>
    <row r="5" spans="1:7" ht="15.95" customHeight="1" x14ac:dyDescent="0.25">
      <c r="A5" s="84" t="s">
        <v>2</v>
      </c>
      <c r="B5" s="82">
        <v>35</v>
      </c>
      <c r="C5" s="82">
        <v>29</v>
      </c>
      <c r="D5" s="85">
        <f t="shared" si="0"/>
        <v>0.82857142857142863</v>
      </c>
      <c r="E5" s="82">
        <v>38</v>
      </c>
      <c r="F5" s="82">
        <v>19</v>
      </c>
      <c r="G5" s="85">
        <f t="shared" si="1"/>
        <v>0.5</v>
      </c>
    </row>
    <row r="6" spans="1:7" ht="15.95" customHeight="1" x14ac:dyDescent="0.25">
      <c r="A6" s="84" t="s">
        <v>3</v>
      </c>
      <c r="B6" s="82">
        <v>43</v>
      </c>
      <c r="C6" s="82">
        <v>36</v>
      </c>
      <c r="D6" s="85">
        <f t="shared" si="0"/>
        <v>0.83720930232558144</v>
      </c>
      <c r="E6" s="82">
        <v>67</v>
      </c>
      <c r="F6" s="82">
        <v>36</v>
      </c>
      <c r="G6" s="85">
        <f t="shared" si="1"/>
        <v>0.53731343283582089</v>
      </c>
    </row>
    <row r="7" spans="1:7" ht="15.95" customHeight="1" x14ac:dyDescent="0.25">
      <c r="A7" s="84" t="s">
        <v>4</v>
      </c>
      <c r="B7" s="82">
        <v>3</v>
      </c>
      <c r="C7" s="82">
        <v>2</v>
      </c>
      <c r="D7" s="85">
        <f t="shared" si="0"/>
        <v>0.66666666666666663</v>
      </c>
      <c r="E7" s="82">
        <v>5</v>
      </c>
      <c r="F7" s="82">
        <v>2</v>
      </c>
      <c r="G7" s="85">
        <f t="shared" si="1"/>
        <v>0.4</v>
      </c>
    </row>
    <row r="8" spans="1:7" ht="15.95" customHeight="1" x14ac:dyDescent="0.25">
      <c r="A8" s="84" t="s">
        <v>5</v>
      </c>
      <c r="B8" s="82">
        <v>4</v>
      </c>
      <c r="C8" s="82">
        <v>1</v>
      </c>
      <c r="D8" s="85">
        <f t="shared" si="0"/>
        <v>0.25</v>
      </c>
      <c r="E8" s="82">
        <v>1</v>
      </c>
      <c r="F8" s="82">
        <v>1</v>
      </c>
      <c r="G8" s="85">
        <f t="shared" si="1"/>
        <v>1</v>
      </c>
    </row>
    <row r="9" spans="1:7" ht="15.95" customHeight="1" x14ac:dyDescent="0.25">
      <c r="A9" s="84" t="s">
        <v>6</v>
      </c>
      <c r="B9" s="82">
        <v>1</v>
      </c>
      <c r="C9" s="82">
        <v>1</v>
      </c>
      <c r="D9" s="85">
        <f t="shared" si="0"/>
        <v>1</v>
      </c>
      <c r="E9" s="82">
        <v>3</v>
      </c>
      <c r="F9" s="82">
        <v>2</v>
      </c>
      <c r="G9" s="85">
        <f t="shared" si="1"/>
        <v>0.66666666666666663</v>
      </c>
    </row>
    <row r="10" spans="1:7" ht="15.95" customHeight="1" x14ac:dyDescent="0.25">
      <c r="A10" s="84" t="s">
        <v>7</v>
      </c>
      <c r="B10" s="82">
        <v>3</v>
      </c>
      <c r="C10" s="82">
        <v>2</v>
      </c>
      <c r="D10" s="85">
        <f t="shared" si="0"/>
        <v>0.66666666666666663</v>
      </c>
      <c r="E10" s="82">
        <v>9</v>
      </c>
      <c r="F10" s="82">
        <v>5</v>
      </c>
      <c r="G10" s="85">
        <f t="shared" si="1"/>
        <v>0.55555555555555558</v>
      </c>
    </row>
    <row r="11" spans="1:7" ht="15.95" customHeight="1" x14ac:dyDescent="0.25">
      <c r="A11" s="84" t="s">
        <v>39</v>
      </c>
      <c r="B11" s="82">
        <v>0</v>
      </c>
      <c r="C11" s="82">
        <v>0</v>
      </c>
      <c r="D11" s="85"/>
      <c r="E11" s="82">
        <v>1</v>
      </c>
      <c r="F11" s="82">
        <v>0</v>
      </c>
      <c r="G11" s="85">
        <f>F11/E11</f>
        <v>0</v>
      </c>
    </row>
    <row r="12" spans="1:7" ht="15.95" customHeight="1" x14ac:dyDescent="0.25">
      <c r="A12" s="84" t="s">
        <v>8</v>
      </c>
      <c r="B12" s="82">
        <v>21</v>
      </c>
      <c r="C12" s="82">
        <v>19</v>
      </c>
      <c r="D12" s="85">
        <f t="shared" si="0"/>
        <v>0.90476190476190477</v>
      </c>
      <c r="E12" s="82">
        <v>14</v>
      </c>
      <c r="F12" s="82">
        <v>7</v>
      </c>
      <c r="G12" s="85">
        <f t="shared" si="1"/>
        <v>0.5</v>
      </c>
    </row>
    <row r="13" spans="1:7" ht="15.95" customHeight="1" x14ac:dyDescent="0.25">
      <c r="A13" s="84" t="s">
        <v>9</v>
      </c>
      <c r="B13" s="82">
        <v>3</v>
      </c>
      <c r="C13" s="82">
        <v>1</v>
      </c>
      <c r="D13" s="85">
        <f t="shared" si="0"/>
        <v>0.33333333333333331</v>
      </c>
      <c r="E13" s="82">
        <v>1</v>
      </c>
      <c r="F13" s="82">
        <v>1</v>
      </c>
      <c r="G13" s="85">
        <f t="shared" si="1"/>
        <v>1</v>
      </c>
    </row>
    <row r="14" spans="1:7" ht="15.95" customHeight="1" x14ac:dyDescent="0.25">
      <c r="A14" s="84" t="s">
        <v>10</v>
      </c>
      <c r="B14" s="82">
        <v>8</v>
      </c>
      <c r="C14" s="82">
        <v>5</v>
      </c>
      <c r="D14" s="85">
        <f t="shared" si="0"/>
        <v>0.625</v>
      </c>
      <c r="E14" s="82">
        <v>1</v>
      </c>
      <c r="F14" s="82">
        <v>2</v>
      </c>
      <c r="G14" s="85">
        <f t="shared" si="1"/>
        <v>2</v>
      </c>
    </row>
    <row r="15" spans="1:7" ht="15.95" customHeight="1" x14ac:dyDescent="0.25">
      <c r="A15" s="84" t="s">
        <v>11</v>
      </c>
      <c r="B15" s="82">
        <v>4</v>
      </c>
      <c r="C15" s="82">
        <v>2</v>
      </c>
      <c r="D15" s="85">
        <f t="shared" si="0"/>
        <v>0.5</v>
      </c>
      <c r="E15" s="82">
        <v>5</v>
      </c>
      <c r="F15" s="82">
        <v>3</v>
      </c>
      <c r="G15" s="85">
        <f t="shared" si="1"/>
        <v>0.6</v>
      </c>
    </row>
    <row r="16" spans="1:7" ht="15.95" customHeight="1" x14ac:dyDescent="0.25">
      <c r="A16" s="84" t="s">
        <v>142</v>
      </c>
      <c r="B16" s="82">
        <v>2</v>
      </c>
      <c r="C16" s="82">
        <v>2</v>
      </c>
      <c r="D16" s="85">
        <f t="shared" si="0"/>
        <v>1</v>
      </c>
      <c r="E16" s="82">
        <v>0</v>
      </c>
      <c r="F16" s="82">
        <v>0</v>
      </c>
      <c r="G16" s="85"/>
    </row>
    <row r="17" spans="1:7" ht="15.95" customHeight="1" x14ac:dyDescent="0.25">
      <c r="A17" s="84" t="s">
        <v>13</v>
      </c>
      <c r="B17" s="82">
        <v>4</v>
      </c>
      <c r="C17" s="82">
        <v>4</v>
      </c>
      <c r="D17" s="85">
        <f t="shared" si="0"/>
        <v>1</v>
      </c>
      <c r="E17" s="82">
        <v>2</v>
      </c>
      <c r="F17" s="82">
        <v>0</v>
      </c>
      <c r="G17" s="85">
        <f t="shared" si="1"/>
        <v>0</v>
      </c>
    </row>
    <row r="18" spans="1:7" ht="15.95" customHeight="1" x14ac:dyDescent="0.25">
      <c r="A18" s="84" t="s">
        <v>14</v>
      </c>
      <c r="B18" s="82">
        <v>3</v>
      </c>
      <c r="C18" s="82">
        <v>2</v>
      </c>
      <c r="D18" s="85">
        <f t="shared" si="0"/>
        <v>0.66666666666666663</v>
      </c>
      <c r="E18" s="82">
        <v>10</v>
      </c>
      <c r="F18" s="82">
        <v>1</v>
      </c>
      <c r="G18" s="85">
        <f t="shared" si="1"/>
        <v>0.1</v>
      </c>
    </row>
    <row r="19" spans="1:7" ht="15.95" customHeight="1" x14ac:dyDescent="0.25">
      <c r="A19" s="84" t="s">
        <v>15</v>
      </c>
      <c r="B19" s="82">
        <v>14</v>
      </c>
      <c r="C19" s="82">
        <v>11</v>
      </c>
      <c r="D19" s="85">
        <f t="shared" si="0"/>
        <v>0.7857142857142857</v>
      </c>
      <c r="E19" s="82">
        <v>21</v>
      </c>
      <c r="F19" s="82">
        <v>12</v>
      </c>
      <c r="G19" s="85">
        <f t="shared" si="1"/>
        <v>0.5714285714285714</v>
      </c>
    </row>
    <row r="20" spans="1:7" ht="15.95" customHeight="1" x14ac:dyDescent="0.25">
      <c r="A20" s="84" t="s">
        <v>16</v>
      </c>
      <c r="B20" s="82">
        <v>4</v>
      </c>
      <c r="C20" s="82">
        <v>3</v>
      </c>
      <c r="D20" s="85">
        <f t="shared" si="0"/>
        <v>0.75</v>
      </c>
      <c r="E20" s="82">
        <v>1</v>
      </c>
      <c r="F20" s="82"/>
      <c r="G20" s="85">
        <f t="shared" si="1"/>
        <v>0</v>
      </c>
    </row>
    <row r="21" spans="1:7" ht="15.95" customHeight="1" x14ac:dyDescent="0.25">
      <c r="A21" s="84" t="s">
        <v>17</v>
      </c>
      <c r="B21" s="82">
        <v>9</v>
      </c>
      <c r="C21" s="82">
        <v>9</v>
      </c>
      <c r="D21" s="85">
        <f t="shared" si="0"/>
        <v>1</v>
      </c>
      <c r="E21" s="82">
        <v>5</v>
      </c>
      <c r="F21" s="82">
        <v>4</v>
      </c>
      <c r="G21" s="85">
        <f t="shared" si="1"/>
        <v>0.8</v>
      </c>
    </row>
    <row r="22" spans="1:7" x14ac:dyDescent="0.25">
      <c r="A22" s="86" t="s">
        <v>21</v>
      </c>
      <c r="B22" s="88">
        <v>172</v>
      </c>
      <c r="C22" s="88">
        <v>139</v>
      </c>
      <c r="D22" s="87">
        <f t="shared" si="0"/>
        <v>0.80813953488372092</v>
      </c>
      <c r="E22" s="88">
        <v>199</v>
      </c>
      <c r="F22" s="88">
        <v>99</v>
      </c>
      <c r="G22" s="87">
        <f t="shared" si="1"/>
        <v>0.49748743718592964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H19" sqref="H19"/>
    </sheetView>
  </sheetViews>
  <sheetFormatPr defaultRowHeight="15" x14ac:dyDescent="0.25"/>
  <cols>
    <col min="1" max="1" width="22.5703125" customWidth="1"/>
  </cols>
  <sheetData>
    <row r="1" spans="1:8" ht="21" x14ac:dyDescent="0.35">
      <c r="A1" s="4" t="s">
        <v>33</v>
      </c>
    </row>
    <row r="3" spans="1:8" ht="21" x14ac:dyDescent="0.35">
      <c r="A3" s="16">
        <v>2016</v>
      </c>
    </row>
    <row r="4" spans="1:8" ht="38.25" customHeight="1" x14ac:dyDescent="0.25">
      <c r="A4" s="10" t="s">
        <v>31</v>
      </c>
      <c r="B4" s="89" t="s">
        <v>34</v>
      </c>
      <c r="C4" s="89" t="s">
        <v>26</v>
      </c>
      <c r="D4" s="89" t="s">
        <v>27</v>
      </c>
      <c r="E4" s="89" t="s">
        <v>28</v>
      </c>
      <c r="F4" s="89" t="s">
        <v>29</v>
      </c>
      <c r="G4" s="89" t="s">
        <v>30</v>
      </c>
      <c r="H4" s="91" t="s">
        <v>21</v>
      </c>
    </row>
    <row r="5" spans="1:8" x14ac:dyDescent="0.25">
      <c r="A5" s="11" t="s">
        <v>32</v>
      </c>
      <c r="B5" s="90"/>
      <c r="C5" s="90"/>
      <c r="D5" s="90"/>
      <c r="E5" s="90"/>
      <c r="F5" s="90"/>
      <c r="G5" s="90"/>
      <c r="H5" s="92"/>
    </row>
    <row r="6" spans="1:8" x14ac:dyDescent="0.25">
      <c r="A6" s="14" t="s">
        <v>34</v>
      </c>
      <c r="B6" s="15">
        <v>6</v>
      </c>
      <c r="C6" s="1"/>
      <c r="D6" s="1"/>
      <c r="E6" s="1"/>
      <c r="F6" s="1"/>
      <c r="G6" s="1"/>
      <c r="H6" s="6">
        <v>6</v>
      </c>
    </row>
    <row r="7" spans="1:8" x14ac:dyDescent="0.25">
      <c r="A7" s="6" t="s">
        <v>26</v>
      </c>
      <c r="B7" s="1"/>
      <c r="C7" s="15">
        <v>21</v>
      </c>
      <c r="D7" s="1">
        <v>1</v>
      </c>
      <c r="E7" s="1"/>
      <c r="F7" s="1"/>
      <c r="G7" s="1"/>
      <c r="H7" s="6">
        <v>22</v>
      </c>
    </row>
    <row r="8" spans="1:8" x14ac:dyDescent="0.25">
      <c r="A8" s="6" t="s">
        <v>27</v>
      </c>
      <c r="B8" s="1"/>
      <c r="C8" s="1">
        <v>2</v>
      </c>
      <c r="D8" s="15">
        <v>23</v>
      </c>
      <c r="E8" s="1"/>
      <c r="F8" s="1"/>
      <c r="G8" s="1"/>
      <c r="H8" s="6">
        <v>25</v>
      </c>
    </row>
    <row r="9" spans="1:8" x14ac:dyDescent="0.25">
      <c r="A9" s="6" t="s">
        <v>28</v>
      </c>
      <c r="B9" s="1"/>
      <c r="C9" s="1"/>
      <c r="D9" s="1"/>
      <c r="E9" s="15">
        <v>88</v>
      </c>
      <c r="F9" s="1"/>
      <c r="G9" s="1">
        <v>3</v>
      </c>
      <c r="H9" s="6">
        <v>91</v>
      </c>
    </row>
    <row r="10" spans="1:8" x14ac:dyDescent="0.25">
      <c r="A10" s="6" t="s">
        <v>29</v>
      </c>
      <c r="B10" s="1"/>
      <c r="C10" s="1"/>
      <c r="D10" s="1"/>
      <c r="E10" s="8">
        <v>14</v>
      </c>
      <c r="F10" s="15">
        <v>12</v>
      </c>
      <c r="G10" s="1"/>
      <c r="H10" s="6">
        <v>26</v>
      </c>
    </row>
    <row r="11" spans="1:8" x14ac:dyDescent="0.25">
      <c r="A11" s="6" t="s">
        <v>30</v>
      </c>
      <c r="B11" s="1"/>
      <c r="C11" s="1"/>
      <c r="D11" s="1">
        <v>1</v>
      </c>
      <c r="E11" s="1">
        <v>1</v>
      </c>
      <c r="F11" s="1"/>
      <c r="G11" s="15">
        <v>10</v>
      </c>
      <c r="H11" s="6">
        <v>12</v>
      </c>
    </row>
    <row r="12" spans="1:8" x14ac:dyDescent="0.25">
      <c r="A12" s="67" t="s">
        <v>21</v>
      </c>
      <c r="B12" s="6">
        <v>6</v>
      </c>
      <c r="C12" s="6">
        <v>23</v>
      </c>
      <c r="D12" s="6">
        <v>25</v>
      </c>
      <c r="E12" s="6">
        <v>103</v>
      </c>
      <c r="F12" s="6">
        <v>12</v>
      </c>
      <c r="G12" s="6">
        <v>13</v>
      </c>
      <c r="H12" s="67">
        <v>182</v>
      </c>
    </row>
  </sheetData>
  <mergeCells count="7">
    <mergeCell ref="G4:G5"/>
    <mergeCell ref="H4:H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opLeftCell="A3" workbookViewId="0">
      <selection activeCell="L22" sqref="L22"/>
    </sheetView>
  </sheetViews>
  <sheetFormatPr defaultRowHeight="15" x14ac:dyDescent="0.25"/>
  <cols>
    <col min="1" max="1" width="16" customWidth="1"/>
    <col min="2" max="2" width="10.42578125" customWidth="1"/>
    <col min="3" max="3" width="6.140625" customWidth="1"/>
    <col min="4" max="4" width="6.7109375" customWidth="1"/>
    <col min="5" max="5" width="15.7109375" customWidth="1"/>
    <col min="6" max="6" width="10.140625" customWidth="1"/>
    <col min="7" max="7" width="6.85546875" customWidth="1"/>
    <col min="8" max="8" width="6.28515625" customWidth="1"/>
  </cols>
  <sheetData>
    <row r="1" spans="1:8" ht="21" x14ac:dyDescent="0.35">
      <c r="A1" s="4" t="s">
        <v>50</v>
      </c>
    </row>
    <row r="3" spans="1:8" ht="38.25" customHeight="1" x14ac:dyDescent="0.25">
      <c r="A3" s="18" t="s">
        <v>35</v>
      </c>
      <c r="B3" s="6" t="s">
        <v>36</v>
      </c>
      <c r="C3" s="6" t="s">
        <v>21</v>
      </c>
      <c r="D3" s="19"/>
      <c r="E3" s="18" t="s">
        <v>37</v>
      </c>
      <c r="F3" s="6" t="s">
        <v>36</v>
      </c>
      <c r="G3" s="6" t="s">
        <v>21</v>
      </c>
      <c r="H3" s="19"/>
    </row>
    <row r="4" spans="1:8" ht="15" customHeight="1" x14ac:dyDescent="0.25">
      <c r="A4" s="1" t="s">
        <v>0</v>
      </c>
      <c r="B4" s="1"/>
      <c r="C4" s="12">
        <v>4</v>
      </c>
      <c r="D4" s="17">
        <v>0</v>
      </c>
      <c r="E4" s="1" t="s">
        <v>0</v>
      </c>
      <c r="F4" s="1">
        <v>1</v>
      </c>
      <c r="G4" s="12">
        <v>8</v>
      </c>
      <c r="H4" s="17">
        <v>0.125</v>
      </c>
    </row>
    <row r="5" spans="1:8" ht="15" customHeight="1" x14ac:dyDescent="0.25">
      <c r="A5" s="1" t="s">
        <v>1</v>
      </c>
      <c r="B5" s="1">
        <v>1</v>
      </c>
      <c r="C5" s="12">
        <v>4</v>
      </c>
      <c r="D5" s="17">
        <v>0.25</v>
      </c>
      <c r="E5" s="1" t="s">
        <v>1</v>
      </c>
      <c r="F5" s="1">
        <v>3</v>
      </c>
      <c r="G5" s="12">
        <v>7</v>
      </c>
      <c r="H5" s="17">
        <v>0.42857142857142855</v>
      </c>
    </row>
    <row r="6" spans="1:8" ht="15" customHeight="1" x14ac:dyDescent="0.25">
      <c r="A6" s="1" t="s">
        <v>2</v>
      </c>
      <c r="B6" s="1"/>
      <c r="C6" s="12">
        <v>35</v>
      </c>
      <c r="D6" s="17">
        <v>0</v>
      </c>
      <c r="E6" s="1" t="s">
        <v>2</v>
      </c>
      <c r="F6" s="1">
        <v>2</v>
      </c>
      <c r="G6" s="12">
        <v>38</v>
      </c>
      <c r="H6" s="17">
        <v>5.2631578947368418E-2</v>
      </c>
    </row>
    <row r="7" spans="1:8" ht="15" customHeight="1" x14ac:dyDescent="0.25">
      <c r="A7" s="1" t="s">
        <v>3</v>
      </c>
      <c r="B7" s="1">
        <v>3</v>
      </c>
      <c r="C7" s="12">
        <v>43</v>
      </c>
      <c r="D7" s="17">
        <v>6.9767441860465115E-2</v>
      </c>
      <c r="E7" s="1" t="s">
        <v>3</v>
      </c>
      <c r="F7" s="1">
        <v>25</v>
      </c>
      <c r="G7" s="12">
        <v>67</v>
      </c>
      <c r="H7" s="17">
        <v>0.37313432835820898</v>
      </c>
    </row>
    <row r="8" spans="1:8" ht="15" customHeight="1" x14ac:dyDescent="0.25">
      <c r="A8" s="1" t="s">
        <v>4</v>
      </c>
      <c r="B8" s="1"/>
      <c r="C8" s="12">
        <v>3</v>
      </c>
      <c r="D8" s="17">
        <v>0</v>
      </c>
      <c r="E8" s="1" t="s">
        <v>4</v>
      </c>
      <c r="F8" s="1"/>
      <c r="G8" s="12">
        <v>5</v>
      </c>
      <c r="H8" s="17">
        <v>0</v>
      </c>
    </row>
    <row r="9" spans="1:8" ht="15" customHeight="1" x14ac:dyDescent="0.25">
      <c r="A9" s="1" t="s">
        <v>5</v>
      </c>
      <c r="B9" s="1">
        <v>2</v>
      </c>
      <c r="C9" s="12">
        <v>4</v>
      </c>
      <c r="D9" s="17">
        <v>0.5</v>
      </c>
      <c r="E9" s="1" t="s">
        <v>5</v>
      </c>
      <c r="F9" s="1"/>
      <c r="G9" s="12">
        <v>1</v>
      </c>
      <c r="H9" s="17">
        <v>0</v>
      </c>
    </row>
    <row r="10" spans="1:8" ht="15" customHeight="1" x14ac:dyDescent="0.25">
      <c r="A10" s="1" t="s">
        <v>6</v>
      </c>
      <c r="B10" s="1"/>
      <c r="C10" s="12">
        <v>1</v>
      </c>
      <c r="D10" s="17">
        <v>0</v>
      </c>
      <c r="E10" s="1" t="s">
        <v>6</v>
      </c>
      <c r="F10" s="1"/>
      <c r="G10" s="12">
        <v>3</v>
      </c>
      <c r="H10" s="17">
        <v>0</v>
      </c>
    </row>
    <row r="11" spans="1:8" ht="15" customHeight="1" x14ac:dyDescent="0.25">
      <c r="A11" s="1" t="s">
        <v>7</v>
      </c>
      <c r="B11" s="1">
        <v>1</v>
      </c>
      <c r="C11" s="12">
        <v>3</v>
      </c>
      <c r="D11" s="17">
        <v>0.33333333333333331</v>
      </c>
      <c r="E11" s="1" t="s">
        <v>7</v>
      </c>
      <c r="F11" s="1">
        <v>7</v>
      </c>
      <c r="G11" s="12">
        <v>9</v>
      </c>
      <c r="H11" s="17">
        <v>0.77777777777777779</v>
      </c>
    </row>
    <row r="12" spans="1:8" ht="15" customHeight="1" x14ac:dyDescent="0.25">
      <c r="A12" s="1" t="s">
        <v>38</v>
      </c>
      <c r="B12" s="1"/>
      <c r="C12" s="12"/>
      <c r="D12" s="17"/>
      <c r="E12" s="1" t="s">
        <v>39</v>
      </c>
      <c r="F12" s="1"/>
      <c r="G12" s="12">
        <v>1</v>
      </c>
      <c r="H12" s="17">
        <v>0</v>
      </c>
    </row>
    <row r="13" spans="1:8" ht="15" customHeight="1" x14ac:dyDescent="0.25">
      <c r="A13" s="1" t="s">
        <v>8</v>
      </c>
      <c r="B13" s="1">
        <v>1</v>
      </c>
      <c r="C13" s="12">
        <v>21</v>
      </c>
      <c r="D13" s="17">
        <v>4.7619047619047616E-2</v>
      </c>
      <c r="E13" s="1" t="s">
        <v>8</v>
      </c>
      <c r="F13" s="1">
        <v>6</v>
      </c>
      <c r="G13" s="12">
        <v>14</v>
      </c>
      <c r="H13" s="17">
        <v>0.42857142857142855</v>
      </c>
    </row>
    <row r="14" spans="1:8" ht="15" customHeight="1" x14ac:dyDescent="0.25">
      <c r="A14" s="1" t="s">
        <v>9</v>
      </c>
      <c r="B14" s="1"/>
      <c r="C14" s="12">
        <v>3</v>
      </c>
      <c r="D14" s="17">
        <v>0</v>
      </c>
      <c r="E14" s="1" t="s">
        <v>9</v>
      </c>
      <c r="F14" s="1"/>
      <c r="G14" s="12">
        <v>1</v>
      </c>
      <c r="H14" s="17">
        <v>0</v>
      </c>
    </row>
    <row r="15" spans="1:8" ht="15" customHeight="1" x14ac:dyDescent="0.25">
      <c r="A15" s="1" t="s">
        <v>10</v>
      </c>
      <c r="B15" s="1"/>
      <c r="C15" s="12">
        <v>8</v>
      </c>
      <c r="D15" s="17">
        <v>0</v>
      </c>
      <c r="E15" s="1" t="s">
        <v>10</v>
      </c>
      <c r="F15" s="1"/>
      <c r="G15" s="12">
        <v>1</v>
      </c>
      <c r="H15" s="17">
        <v>0</v>
      </c>
    </row>
    <row r="16" spans="1:8" ht="15" customHeight="1" x14ac:dyDescent="0.25">
      <c r="A16" s="1" t="s">
        <v>11</v>
      </c>
      <c r="B16" s="1"/>
      <c r="C16" s="12">
        <v>4</v>
      </c>
      <c r="D16" s="17">
        <v>0</v>
      </c>
      <c r="E16" s="1" t="s">
        <v>11</v>
      </c>
      <c r="F16" s="1">
        <v>1</v>
      </c>
      <c r="G16" s="12">
        <v>5</v>
      </c>
      <c r="H16" s="17">
        <v>0.2</v>
      </c>
    </row>
    <row r="17" spans="1:8" ht="15" customHeight="1" x14ac:dyDescent="0.25">
      <c r="A17" s="1" t="s">
        <v>12</v>
      </c>
      <c r="B17" s="1"/>
      <c r="C17" s="12">
        <v>2</v>
      </c>
      <c r="D17" s="17">
        <v>0</v>
      </c>
      <c r="E17" s="1" t="s">
        <v>12</v>
      </c>
      <c r="F17" s="1"/>
      <c r="G17" s="12"/>
      <c r="H17" s="17"/>
    </row>
    <row r="18" spans="1:8" ht="15" customHeight="1" x14ac:dyDescent="0.25">
      <c r="A18" s="1" t="s">
        <v>13</v>
      </c>
      <c r="B18" s="1"/>
      <c r="C18" s="12">
        <v>4</v>
      </c>
      <c r="D18" s="17">
        <v>0</v>
      </c>
      <c r="E18" s="1" t="s">
        <v>13</v>
      </c>
      <c r="F18" s="1"/>
      <c r="G18" s="12">
        <v>2</v>
      </c>
      <c r="H18" s="17">
        <v>0</v>
      </c>
    </row>
    <row r="19" spans="1:8" ht="15" customHeight="1" x14ac:dyDescent="0.25">
      <c r="A19" s="1" t="s">
        <v>14</v>
      </c>
      <c r="B19" s="1">
        <v>1</v>
      </c>
      <c r="C19" s="12">
        <v>3</v>
      </c>
      <c r="D19" s="17">
        <v>0.33333333333333331</v>
      </c>
      <c r="E19" s="1" t="s">
        <v>14</v>
      </c>
      <c r="F19" s="1">
        <v>7</v>
      </c>
      <c r="G19" s="12">
        <v>10</v>
      </c>
      <c r="H19" s="17">
        <v>0.7</v>
      </c>
    </row>
    <row r="20" spans="1:8" ht="15" customHeight="1" x14ac:dyDescent="0.25">
      <c r="A20" s="1" t="s">
        <v>40</v>
      </c>
      <c r="B20" s="1"/>
      <c r="C20" s="12">
        <v>3</v>
      </c>
      <c r="D20" s="17">
        <v>0</v>
      </c>
      <c r="E20" s="1" t="s">
        <v>40</v>
      </c>
      <c r="F20" s="1"/>
      <c r="G20" s="12"/>
      <c r="H20" s="17"/>
    </row>
    <row r="21" spans="1:8" ht="15" customHeight="1" x14ac:dyDescent="0.25">
      <c r="A21" s="1" t="s">
        <v>15</v>
      </c>
      <c r="B21" s="1">
        <v>1</v>
      </c>
      <c r="C21" s="12">
        <v>14</v>
      </c>
      <c r="D21" s="17">
        <v>7.1428571428571425E-2</v>
      </c>
      <c r="E21" s="1" t="s">
        <v>15</v>
      </c>
      <c r="F21" s="1">
        <v>3</v>
      </c>
      <c r="G21" s="12">
        <v>21</v>
      </c>
      <c r="H21" s="17">
        <v>0.14285714285714285</v>
      </c>
    </row>
    <row r="22" spans="1:8" ht="15" customHeight="1" x14ac:dyDescent="0.25">
      <c r="A22" s="1" t="s">
        <v>16</v>
      </c>
      <c r="B22" s="1">
        <v>1</v>
      </c>
      <c r="C22" s="12">
        <v>4</v>
      </c>
      <c r="D22" s="17">
        <v>0.25</v>
      </c>
      <c r="E22" s="1" t="s">
        <v>16</v>
      </c>
      <c r="F22" s="1">
        <v>1</v>
      </c>
      <c r="G22" s="12">
        <v>1</v>
      </c>
      <c r="H22" s="17">
        <v>1</v>
      </c>
    </row>
    <row r="23" spans="1:8" ht="15" customHeight="1" x14ac:dyDescent="0.25">
      <c r="A23" s="1" t="s">
        <v>17</v>
      </c>
      <c r="B23" s="1"/>
      <c r="C23" s="12">
        <v>9</v>
      </c>
      <c r="D23" s="17">
        <v>0</v>
      </c>
      <c r="E23" s="1" t="s">
        <v>17</v>
      </c>
      <c r="F23" s="1">
        <v>1</v>
      </c>
      <c r="G23" s="12">
        <v>5</v>
      </c>
      <c r="H23" s="17">
        <v>0.2</v>
      </c>
    </row>
    <row r="24" spans="1:8" x14ac:dyDescent="0.25">
      <c r="A24" s="6" t="s">
        <v>21</v>
      </c>
      <c r="B24" s="6">
        <v>11</v>
      </c>
      <c r="C24" s="6">
        <v>172</v>
      </c>
      <c r="D24" s="73">
        <v>6.3953488372093026E-2</v>
      </c>
      <c r="E24" s="6" t="s">
        <v>21</v>
      </c>
      <c r="F24" s="6">
        <v>57</v>
      </c>
      <c r="G24" s="6">
        <v>199</v>
      </c>
      <c r="H24" s="73">
        <v>0.28643216080402012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J7" sqref="J7"/>
    </sheetView>
  </sheetViews>
  <sheetFormatPr defaultRowHeight="15" x14ac:dyDescent="0.25"/>
  <cols>
    <col min="1" max="1" width="16.28515625" customWidth="1"/>
    <col min="2" max="2" width="16.7109375" customWidth="1"/>
    <col min="3" max="3" width="16" customWidth="1"/>
    <col min="4" max="4" width="16.42578125" customWidth="1"/>
  </cols>
  <sheetData>
    <row r="1" spans="1:7" ht="21" x14ac:dyDescent="0.35">
      <c r="A1" s="4" t="s">
        <v>41</v>
      </c>
      <c r="C1" s="35" t="s">
        <v>104</v>
      </c>
      <c r="G1" s="35"/>
    </row>
    <row r="3" spans="1:7" ht="28.5" x14ac:dyDescent="0.25">
      <c r="A3" s="34" t="s">
        <v>45</v>
      </c>
      <c r="B3" s="20" t="s">
        <v>42</v>
      </c>
      <c r="C3" s="20" t="s">
        <v>43</v>
      </c>
      <c r="D3" s="20" t="s">
        <v>44</v>
      </c>
      <c r="E3" s="20" t="s">
        <v>21</v>
      </c>
    </row>
    <row r="4" spans="1:7" x14ac:dyDescent="0.25">
      <c r="A4" s="1" t="s">
        <v>46</v>
      </c>
      <c r="B4" s="1">
        <v>167</v>
      </c>
      <c r="C4" s="1">
        <v>15</v>
      </c>
      <c r="D4" s="1">
        <v>9</v>
      </c>
      <c r="E4" s="1">
        <v>191</v>
      </c>
    </row>
    <row r="5" spans="1:7" x14ac:dyDescent="0.25">
      <c r="A5" s="21" t="s">
        <v>47</v>
      </c>
      <c r="B5" s="22">
        <f>B4/E4</f>
        <v>0.87434554973821987</v>
      </c>
      <c r="C5" s="22">
        <f>C4/E4</f>
        <v>7.8534031413612565E-2</v>
      </c>
      <c r="D5" s="22">
        <f>D4/E4</f>
        <v>4.712041884816754E-2</v>
      </c>
      <c r="E5" s="21"/>
    </row>
    <row r="6" spans="1:7" x14ac:dyDescent="0.25">
      <c r="A6" s="1" t="s">
        <v>48</v>
      </c>
      <c r="B6" s="1">
        <v>188</v>
      </c>
      <c r="C6" s="1">
        <v>12</v>
      </c>
      <c r="D6" s="1">
        <v>12</v>
      </c>
      <c r="E6" s="1">
        <v>212</v>
      </c>
    </row>
    <row r="7" spans="1:7" x14ac:dyDescent="0.25">
      <c r="A7" s="2" t="s">
        <v>49</v>
      </c>
      <c r="B7" s="23">
        <f>B6/E6</f>
        <v>0.8867924528301887</v>
      </c>
      <c r="C7" s="23">
        <f>C6/E6</f>
        <v>5.6603773584905662E-2</v>
      </c>
      <c r="D7" s="23">
        <f>D6/E6</f>
        <v>5.6603773584905662E-2</v>
      </c>
      <c r="E7" s="2"/>
    </row>
    <row r="10" spans="1:7" ht="28.5" x14ac:dyDescent="0.25">
      <c r="A10" s="31" t="s">
        <v>100</v>
      </c>
      <c r="B10" s="20" t="s">
        <v>42</v>
      </c>
      <c r="C10" s="20" t="s">
        <v>43</v>
      </c>
      <c r="D10" s="20" t="s">
        <v>44</v>
      </c>
      <c r="E10" s="20" t="s">
        <v>21</v>
      </c>
    </row>
    <row r="11" spans="1:7" x14ac:dyDescent="0.25">
      <c r="A11" s="7" t="s">
        <v>46</v>
      </c>
      <c r="B11" s="7">
        <v>744</v>
      </c>
      <c r="C11" s="7">
        <v>122</v>
      </c>
      <c r="D11" s="7">
        <v>60</v>
      </c>
      <c r="E11" s="7">
        <v>926</v>
      </c>
    </row>
    <row r="12" spans="1:7" x14ac:dyDescent="0.25">
      <c r="A12" s="2" t="s">
        <v>47</v>
      </c>
      <c r="B12" s="23">
        <f>B11/E11</f>
        <v>0.80345572354211658</v>
      </c>
      <c r="C12" s="23">
        <f>C11/E11</f>
        <v>0.13174946004319654</v>
      </c>
      <c r="D12" s="23">
        <f>D11/E11</f>
        <v>6.4794816414686832E-2</v>
      </c>
      <c r="E12" s="2"/>
    </row>
    <row r="13" spans="1:7" x14ac:dyDescent="0.25">
      <c r="A13" s="1" t="s">
        <v>48</v>
      </c>
      <c r="B13" s="1">
        <v>806</v>
      </c>
      <c r="C13" s="1">
        <v>67</v>
      </c>
      <c r="D13" s="1">
        <v>24</v>
      </c>
      <c r="E13" s="1">
        <v>897</v>
      </c>
    </row>
    <row r="14" spans="1:7" x14ac:dyDescent="0.25">
      <c r="A14" s="32" t="s">
        <v>49</v>
      </c>
      <c r="B14" s="33">
        <v>0.89855072463768115</v>
      </c>
      <c r="C14" s="33">
        <v>7.4693422519509473E-2</v>
      </c>
      <c r="D14" s="33">
        <v>2.6755852842809364E-2</v>
      </c>
      <c r="E14" s="32"/>
    </row>
    <row r="17" spans="1:5" ht="25.5" x14ac:dyDescent="0.25">
      <c r="A17" s="36" t="s">
        <v>101</v>
      </c>
      <c r="B17" s="38" t="s">
        <v>42</v>
      </c>
      <c r="C17" s="38" t="s">
        <v>43</v>
      </c>
      <c r="D17" s="38" t="s">
        <v>44</v>
      </c>
      <c r="E17" s="38" t="s">
        <v>21</v>
      </c>
    </row>
    <row r="18" spans="1:5" x14ac:dyDescent="0.25">
      <c r="A18" s="37" t="s">
        <v>102</v>
      </c>
      <c r="B18" s="37">
        <v>545</v>
      </c>
      <c r="C18" s="37">
        <v>23</v>
      </c>
      <c r="D18" s="37">
        <v>18</v>
      </c>
      <c r="E18" s="37">
        <v>586</v>
      </c>
    </row>
    <row r="19" spans="1:5" x14ac:dyDescent="0.25">
      <c r="A19" s="39" t="s">
        <v>47</v>
      </c>
      <c r="B19" s="40">
        <v>0.93003412969283272</v>
      </c>
      <c r="C19" s="40">
        <v>3.9249146757679182E-2</v>
      </c>
      <c r="D19" s="40">
        <v>3.0716723549488054E-2</v>
      </c>
      <c r="E19" s="39"/>
    </row>
    <row r="20" spans="1:5" x14ac:dyDescent="0.25">
      <c r="A20" s="37" t="s">
        <v>103</v>
      </c>
      <c r="B20" s="37">
        <v>787</v>
      </c>
      <c r="C20" s="37">
        <v>25</v>
      </c>
      <c r="D20" s="37">
        <v>24</v>
      </c>
      <c r="E20" s="37">
        <v>836</v>
      </c>
    </row>
    <row r="21" spans="1:5" x14ac:dyDescent="0.25">
      <c r="A21" s="39" t="s">
        <v>49</v>
      </c>
      <c r="B21" s="40">
        <v>0.94138755980861244</v>
      </c>
      <c r="C21" s="40">
        <v>2.9904306220095694E-2</v>
      </c>
      <c r="D21" s="40">
        <v>2.8708133971291867E-2</v>
      </c>
      <c r="E21" s="39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G14" sqref="G14"/>
    </sheetView>
  </sheetViews>
  <sheetFormatPr defaultRowHeight="15" x14ac:dyDescent="0.25"/>
  <cols>
    <col min="2" max="2" width="11.28515625" customWidth="1"/>
  </cols>
  <sheetData>
    <row r="1" spans="1:3" ht="21" x14ac:dyDescent="0.35">
      <c r="A1" s="4" t="s">
        <v>51</v>
      </c>
    </row>
    <row r="3" spans="1:3" ht="15.95" customHeight="1" x14ac:dyDescent="0.25">
      <c r="A3" s="26">
        <v>1</v>
      </c>
      <c r="B3" s="24" t="s">
        <v>52</v>
      </c>
      <c r="C3" s="25">
        <v>81</v>
      </c>
    </row>
    <row r="4" spans="1:3" ht="15.95" customHeight="1" x14ac:dyDescent="0.25">
      <c r="A4" s="26">
        <v>2</v>
      </c>
      <c r="B4" s="24" t="s">
        <v>53</v>
      </c>
      <c r="C4" s="25">
        <v>63</v>
      </c>
    </row>
    <row r="5" spans="1:3" ht="15.95" customHeight="1" x14ac:dyDescent="0.25">
      <c r="A5" s="26">
        <v>3</v>
      </c>
      <c r="B5" s="24" t="s">
        <v>54</v>
      </c>
      <c r="C5" s="25">
        <v>55</v>
      </c>
    </row>
    <row r="6" spans="1:3" ht="15.95" customHeight="1" x14ac:dyDescent="0.25">
      <c r="A6" s="26">
        <v>4</v>
      </c>
      <c r="B6" s="24" t="s">
        <v>55</v>
      </c>
      <c r="C6" s="25">
        <v>54</v>
      </c>
    </row>
    <row r="7" spans="1:3" ht="15.95" customHeight="1" x14ac:dyDescent="0.25">
      <c r="A7" s="26">
        <v>5</v>
      </c>
      <c r="B7" s="24" t="s">
        <v>56</v>
      </c>
      <c r="C7" s="25">
        <v>46</v>
      </c>
    </row>
    <row r="8" spans="1:3" ht="15.95" customHeight="1" x14ac:dyDescent="0.25">
      <c r="A8" s="26">
        <v>6</v>
      </c>
      <c r="B8" s="25" t="s">
        <v>57</v>
      </c>
      <c r="C8" s="25">
        <v>32</v>
      </c>
    </row>
    <row r="9" spans="1:3" ht="15.95" customHeight="1" x14ac:dyDescent="0.25">
      <c r="A9" s="26">
        <v>7</v>
      </c>
      <c r="B9" s="25" t="s">
        <v>58</v>
      </c>
      <c r="C9" s="25">
        <v>29</v>
      </c>
    </row>
    <row r="10" spans="1:3" ht="15.95" customHeight="1" x14ac:dyDescent="0.25">
      <c r="A10" s="26">
        <v>8</v>
      </c>
      <c r="B10" s="25" t="s">
        <v>59</v>
      </c>
      <c r="C10" s="25">
        <v>25</v>
      </c>
    </row>
    <row r="11" spans="1:3" ht="15.95" customHeight="1" x14ac:dyDescent="0.25">
      <c r="A11" s="26">
        <v>9</v>
      </c>
      <c r="B11" s="25" t="s">
        <v>60</v>
      </c>
      <c r="C11" s="25">
        <v>21</v>
      </c>
    </row>
    <row r="12" spans="1:3" ht="15.95" customHeight="1" x14ac:dyDescent="0.25">
      <c r="A12" s="26">
        <v>10</v>
      </c>
      <c r="B12" s="25" t="s">
        <v>61</v>
      </c>
      <c r="C12" s="25">
        <v>16</v>
      </c>
    </row>
    <row r="13" spans="1:3" ht="15.95" customHeight="1" x14ac:dyDescent="0.25">
      <c r="A13" s="93">
        <v>11</v>
      </c>
      <c r="B13" s="25" t="s">
        <v>62</v>
      </c>
      <c r="C13" s="25">
        <v>14</v>
      </c>
    </row>
    <row r="14" spans="1:3" ht="15.95" customHeight="1" x14ac:dyDescent="0.25">
      <c r="A14" s="94"/>
      <c r="B14" s="25" t="s">
        <v>63</v>
      </c>
      <c r="C14" s="25">
        <v>14</v>
      </c>
    </row>
    <row r="15" spans="1:3" ht="15.95" customHeight="1" x14ac:dyDescent="0.25">
      <c r="A15" s="93">
        <v>13</v>
      </c>
      <c r="B15" s="25" t="s">
        <v>64</v>
      </c>
      <c r="C15" s="25">
        <v>12</v>
      </c>
    </row>
    <row r="16" spans="1:3" ht="15.95" customHeight="1" x14ac:dyDescent="0.25">
      <c r="A16" s="95"/>
      <c r="B16" s="25" t="s">
        <v>65</v>
      </c>
      <c r="C16" s="25">
        <v>12</v>
      </c>
    </row>
    <row r="17" spans="1:3" ht="15.95" customHeight="1" x14ac:dyDescent="0.25">
      <c r="A17" s="95"/>
      <c r="B17" s="25" t="s">
        <v>66</v>
      </c>
      <c r="C17" s="25">
        <v>12</v>
      </c>
    </row>
    <row r="18" spans="1:3" ht="15.95" customHeight="1" x14ac:dyDescent="0.25">
      <c r="A18" s="95"/>
      <c r="B18" s="25" t="s">
        <v>67</v>
      </c>
      <c r="C18" s="25">
        <v>12</v>
      </c>
    </row>
    <row r="19" spans="1:3" ht="15.95" customHeight="1" x14ac:dyDescent="0.25">
      <c r="A19" s="94"/>
      <c r="B19" s="25" t="s">
        <v>68</v>
      </c>
      <c r="C19" s="25">
        <v>12</v>
      </c>
    </row>
    <row r="20" spans="1:3" ht="15.95" customHeight="1" x14ac:dyDescent="0.25">
      <c r="A20" s="93">
        <v>19</v>
      </c>
      <c r="B20" s="25" t="s">
        <v>69</v>
      </c>
      <c r="C20" s="25">
        <v>11</v>
      </c>
    </row>
    <row r="21" spans="1:3" ht="15.95" customHeight="1" x14ac:dyDescent="0.25">
      <c r="A21" s="94"/>
      <c r="B21" s="25" t="s">
        <v>70</v>
      </c>
      <c r="C21" s="25">
        <v>11</v>
      </c>
    </row>
  </sheetData>
  <mergeCells count="3">
    <mergeCell ref="A13:A14"/>
    <mergeCell ref="A15:A19"/>
    <mergeCell ref="A20:A2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O6" sqref="O6"/>
    </sheetView>
  </sheetViews>
  <sheetFormatPr defaultRowHeight="15" x14ac:dyDescent="0.25"/>
  <cols>
    <col min="1" max="1" width="12.85546875" customWidth="1"/>
    <col min="2" max="2" width="11.140625" customWidth="1"/>
    <col min="4" max="4" width="12.28515625" customWidth="1"/>
    <col min="5" max="5" width="10.85546875" customWidth="1"/>
    <col min="7" max="7" width="8" customWidth="1"/>
    <col min="8" max="9" width="9" customWidth="1"/>
  </cols>
  <sheetData>
    <row r="1" spans="1:17" ht="21" x14ac:dyDescent="0.35">
      <c r="A1" s="4" t="s">
        <v>99</v>
      </c>
    </row>
    <row r="3" spans="1:17" ht="28.5" x14ac:dyDescent="0.25">
      <c r="A3" s="28" t="s">
        <v>96</v>
      </c>
      <c r="B3" s="13" t="s">
        <v>75</v>
      </c>
      <c r="C3" s="13" t="s">
        <v>72</v>
      </c>
      <c r="D3" s="13" t="s">
        <v>77</v>
      </c>
      <c r="E3" s="13" t="s">
        <v>76</v>
      </c>
      <c r="F3" s="13" t="s">
        <v>73</v>
      </c>
      <c r="G3" s="13" t="s">
        <v>71</v>
      </c>
      <c r="H3" s="13" t="s">
        <v>74</v>
      </c>
      <c r="I3" s="13" t="s">
        <v>78</v>
      </c>
      <c r="J3" s="13" t="s">
        <v>57</v>
      </c>
      <c r="K3" s="6" t="s">
        <v>21</v>
      </c>
      <c r="L3" s="27"/>
      <c r="M3" s="27"/>
    </row>
    <row r="4" spans="1:17" x14ac:dyDescent="0.25">
      <c r="A4" s="13" t="s">
        <v>79</v>
      </c>
      <c r="B4" s="1">
        <v>35</v>
      </c>
      <c r="C4" s="1">
        <v>12</v>
      </c>
      <c r="D4" s="1">
        <v>119</v>
      </c>
      <c r="E4" s="1">
        <v>3</v>
      </c>
      <c r="F4" s="1">
        <v>1</v>
      </c>
      <c r="G4" s="1">
        <v>24</v>
      </c>
      <c r="H4" s="1"/>
      <c r="I4" s="1"/>
      <c r="J4" s="1">
        <v>59</v>
      </c>
      <c r="K4" s="6">
        <v>253</v>
      </c>
      <c r="L4" s="27"/>
      <c r="M4" s="27"/>
    </row>
    <row r="5" spans="1:17" x14ac:dyDescent="0.25">
      <c r="A5" s="13" t="s">
        <v>80</v>
      </c>
      <c r="B5" s="1">
        <v>29</v>
      </c>
      <c r="C5" s="1">
        <v>5</v>
      </c>
      <c r="D5" s="1">
        <v>64</v>
      </c>
      <c r="E5" s="1">
        <v>1</v>
      </c>
      <c r="F5" s="1">
        <v>1</v>
      </c>
      <c r="G5" s="1">
        <v>19</v>
      </c>
      <c r="H5" s="1">
        <v>1</v>
      </c>
      <c r="I5" s="1"/>
      <c r="J5" s="1">
        <v>49</v>
      </c>
      <c r="K5" s="6">
        <v>169</v>
      </c>
      <c r="L5" s="27"/>
      <c r="M5" s="27"/>
    </row>
    <row r="6" spans="1:17" x14ac:dyDescent="0.25">
      <c r="A6" s="13" t="s">
        <v>81</v>
      </c>
      <c r="B6" s="1">
        <v>36</v>
      </c>
      <c r="C6" s="1">
        <v>2</v>
      </c>
      <c r="D6" s="1">
        <v>53</v>
      </c>
      <c r="E6" s="1">
        <v>2</v>
      </c>
      <c r="F6" s="1">
        <v>2</v>
      </c>
      <c r="G6" s="1">
        <v>15</v>
      </c>
      <c r="H6" s="1"/>
      <c r="I6" s="1"/>
      <c r="J6" s="1">
        <v>27</v>
      </c>
      <c r="K6" s="6">
        <v>137</v>
      </c>
      <c r="L6" s="27"/>
      <c r="M6" s="27"/>
    </row>
    <row r="7" spans="1:17" x14ac:dyDescent="0.25">
      <c r="A7" s="13" t="s">
        <v>82</v>
      </c>
      <c r="B7" s="1">
        <v>40</v>
      </c>
      <c r="C7" s="1">
        <v>3</v>
      </c>
      <c r="D7" s="1">
        <v>40</v>
      </c>
      <c r="E7" s="1">
        <v>1</v>
      </c>
      <c r="F7" s="1">
        <v>1</v>
      </c>
      <c r="G7" s="1">
        <v>20</v>
      </c>
      <c r="H7" s="1"/>
      <c r="I7" s="1"/>
      <c r="J7" s="1">
        <v>9</v>
      </c>
      <c r="K7" s="6">
        <v>114</v>
      </c>
      <c r="L7" s="27"/>
      <c r="M7" s="27"/>
    </row>
    <row r="8" spans="1:17" x14ac:dyDescent="0.25">
      <c r="A8" s="13" t="s">
        <v>83</v>
      </c>
      <c r="B8" s="1">
        <v>31</v>
      </c>
      <c r="C8" s="1">
        <v>2</v>
      </c>
      <c r="D8" s="1">
        <v>15</v>
      </c>
      <c r="E8" s="1">
        <v>2</v>
      </c>
      <c r="F8" s="1"/>
      <c r="G8" s="1">
        <v>9</v>
      </c>
      <c r="H8" s="1"/>
      <c r="I8" s="1"/>
      <c r="J8" s="1">
        <v>4</v>
      </c>
      <c r="K8" s="6">
        <v>63</v>
      </c>
      <c r="L8" s="27"/>
      <c r="M8" s="27"/>
    </row>
    <row r="9" spans="1:17" x14ac:dyDescent="0.25">
      <c r="A9" s="13" t="s">
        <v>84</v>
      </c>
      <c r="B9" s="1">
        <v>12</v>
      </c>
      <c r="C9" s="1">
        <v>4</v>
      </c>
      <c r="D9" s="1">
        <v>9</v>
      </c>
      <c r="E9" s="1"/>
      <c r="F9" s="1"/>
      <c r="G9" s="1">
        <v>8</v>
      </c>
      <c r="H9" s="1"/>
      <c r="I9" s="1">
        <v>1</v>
      </c>
      <c r="J9" s="1">
        <v>5</v>
      </c>
      <c r="K9" s="6">
        <v>39</v>
      </c>
      <c r="L9" s="27"/>
      <c r="M9" s="27"/>
    </row>
    <row r="10" spans="1:17" x14ac:dyDescent="0.25">
      <c r="A10" s="13" t="s">
        <v>85</v>
      </c>
      <c r="B10" s="1">
        <v>5</v>
      </c>
      <c r="C10" s="1">
        <v>2</v>
      </c>
      <c r="D10" s="1">
        <v>2</v>
      </c>
      <c r="E10" s="1"/>
      <c r="F10" s="1"/>
      <c r="G10" s="1"/>
      <c r="H10" s="1"/>
      <c r="I10" s="1"/>
      <c r="J10" s="1">
        <v>3</v>
      </c>
      <c r="K10" s="6">
        <v>12</v>
      </c>
      <c r="L10" s="27"/>
      <c r="M10" s="27"/>
    </row>
    <row r="11" spans="1:17" x14ac:dyDescent="0.25">
      <c r="A11" s="13" t="s">
        <v>86</v>
      </c>
      <c r="B11" s="1">
        <v>1</v>
      </c>
      <c r="C11" s="1"/>
      <c r="D11" s="1"/>
      <c r="E11" s="1"/>
      <c r="F11" s="1"/>
      <c r="G11" s="1">
        <v>1</v>
      </c>
      <c r="H11" s="1"/>
      <c r="I11" s="1"/>
      <c r="J11" s="1"/>
      <c r="K11" s="6">
        <v>2</v>
      </c>
      <c r="L11" s="27"/>
      <c r="M11" s="27"/>
    </row>
    <row r="12" spans="1:17" x14ac:dyDescent="0.25">
      <c r="A12" s="6" t="s">
        <v>21</v>
      </c>
      <c r="B12" s="6">
        <v>189</v>
      </c>
      <c r="C12" s="6">
        <v>30</v>
      </c>
      <c r="D12" s="6">
        <v>302</v>
      </c>
      <c r="E12" s="6">
        <v>9</v>
      </c>
      <c r="F12" s="6">
        <v>5</v>
      </c>
      <c r="G12" s="6">
        <v>96</v>
      </c>
      <c r="H12" s="6">
        <v>1</v>
      </c>
      <c r="I12" s="6">
        <v>1</v>
      </c>
      <c r="J12" s="6">
        <v>156</v>
      </c>
      <c r="K12" s="13">
        <v>789</v>
      </c>
      <c r="L12" s="27"/>
      <c r="M12" s="27"/>
    </row>
    <row r="13" spans="1:17" x14ac:dyDescent="0.25">
      <c r="A13" s="27"/>
      <c r="B13" s="96">
        <f>B12+C12+D12</f>
        <v>521</v>
      </c>
      <c r="C13" s="97"/>
      <c r="D13" s="98"/>
      <c r="E13" s="96">
        <v>14</v>
      </c>
      <c r="F13" s="98"/>
      <c r="G13" s="27"/>
      <c r="H13" s="27"/>
      <c r="I13" s="27"/>
      <c r="J13" s="27"/>
      <c r="K13" s="27"/>
      <c r="L13" s="27"/>
      <c r="M13" s="27"/>
    </row>
    <row r="14" spans="1:17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7" ht="28.5" x14ac:dyDescent="0.25">
      <c r="A15" s="28" t="s">
        <v>98</v>
      </c>
      <c r="B15" s="13" t="s">
        <v>97</v>
      </c>
      <c r="C15" s="13" t="s">
        <v>87</v>
      </c>
      <c r="D15" s="13" t="s">
        <v>89</v>
      </c>
      <c r="E15" s="13" t="s">
        <v>90</v>
      </c>
      <c r="F15" s="13" t="s">
        <v>91</v>
      </c>
      <c r="G15" s="13" t="s">
        <v>92</v>
      </c>
      <c r="H15" s="13" t="s">
        <v>93</v>
      </c>
      <c r="I15" s="13" t="s">
        <v>94</v>
      </c>
      <c r="J15" s="13" t="s">
        <v>95</v>
      </c>
      <c r="K15" s="13" t="s">
        <v>88</v>
      </c>
      <c r="L15" s="6" t="s">
        <v>21</v>
      </c>
      <c r="Q15" s="29"/>
    </row>
    <row r="16" spans="1:17" x14ac:dyDescent="0.25">
      <c r="A16" s="13" t="s">
        <v>79</v>
      </c>
      <c r="B16" s="1">
        <v>3</v>
      </c>
      <c r="C16" s="1">
        <v>6</v>
      </c>
      <c r="D16" s="1">
        <v>58</v>
      </c>
      <c r="E16" s="1">
        <v>23</v>
      </c>
      <c r="F16" s="1">
        <v>100</v>
      </c>
      <c r="G16" s="1">
        <v>47</v>
      </c>
      <c r="H16" s="1"/>
      <c r="I16" s="1"/>
      <c r="J16" s="1">
        <v>1</v>
      </c>
      <c r="K16" s="1">
        <v>15</v>
      </c>
      <c r="L16" s="6">
        <v>253</v>
      </c>
      <c r="Q16" s="29"/>
    </row>
    <row r="17" spans="1:17" x14ac:dyDescent="0.25">
      <c r="A17" s="13" t="s">
        <v>80</v>
      </c>
      <c r="B17" s="1">
        <v>5</v>
      </c>
      <c r="C17" s="1">
        <v>11</v>
      </c>
      <c r="D17" s="1">
        <v>38</v>
      </c>
      <c r="E17" s="1">
        <v>13</v>
      </c>
      <c r="F17" s="1">
        <v>64</v>
      </c>
      <c r="G17" s="1">
        <v>24</v>
      </c>
      <c r="H17" s="1"/>
      <c r="I17" s="1">
        <v>1</v>
      </c>
      <c r="J17" s="1"/>
      <c r="K17" s="1">
        <v>13</v>
      </c>
      <c r="L17" s="6">
        <v>169</v>
      </c>
      <c r="Q17" s="29"/>
    </row>
    <row r="18" spans="1:17" x14ac:dyDescent="0.25">
      <c r="A18" s="13" t="s">
        <v>81</v>
      </c>
      <c r="B18" s="1">
        <v>4</v>
      </c>
      <c r="C18" s="1">
        <v>13</v>
      </c>
      <c r="D18" s="1">
        <v>35</v>
      </c>
      <c r="E18" s="1">
        <v>9</v>
      </c>
      <c r="F18" s="1">
        <v>40</v>
      </c>
      <c r="G18" s="1">
        <v>20</v>
      </c>
      <c r="H18" s="1"/>
      <c r="I18" s="1"/>
      <c r="J18" s="1"/>
      <c r="K18" s="1">
        <v>16</v>
      </c>
      <c r="L18" s="6">
        <v>137</v>
      </c>
      <c r="Q18" s="29"/>
    </row>
    <row r="19" spans="1:17" x14ac:dyDescent="0.25">
      <c r="A19" s="13" t="s">
        <v>82</v>
      </c>
      <c r="B19" s="1">
        <v>5</v>
      </c>
      <c r="C19" s="1">
        <v>23</v>
      </c>
      <c r="D19" s="1">
        <v>25</v>
      </c>
      <c r="E19" s="1">
        <v>7</v>
      </c>
      <c r="F19" s="1">
        <v>33</v>
      </c>
      <c r="G19" s="1">
        <v>13</v>
      </c>
      <c r="H19" s="1">
        <v>1</v>
      </c>
      <c r="I19" s="1"/>
      <c r="J19" s="1">
        <v>1</v>
      </c>
      <c r="K19" s="1">
        <v>6</v>
      </c>
      <c r="L19" s="6">
        <v>114</v>
      </c>
      <c r="Q19" s="29"/>
    </row>
    <row r="20" spans="1:17" x14ac:dyDescent="0.25">
      <c r="A20" s="13" t="s">
        <v>83</v>
      </c>
      <c r="B20" s="1">
        <v>1</v>
      </c>
      <c r="C20" s="1">
        <v>26</v>
      </c>
      <c r="D20" s="1">
        <v>13</v>
      </c>
      <c r="E20" s="1">
        <v>4</v>
      </c>
      <c r="F20" s="1">
        <v>15</v>
      </c>
      <c r="G20" s="1">
        <v>3</v>
      </c>
      <c r="H20" s="1"/>
      <c r="I20" s="1"/>
      <c r="J20" s="1"/>
      <c r="K20" s="1">
        <v>1</v>
      </c>
      <c r="L20" s="6">
        <v>63</v>
      </c>
      <c r="Q20" s="29"/>
    </row>
    <row r="21" spans="1:17" x14ac:dyDescent="0.25">
      <c r="A21" s="13" t="s">
        <v>84</v>
      </c>
      <c r="B21" s="1">
        <v>2</v>
      </c>
      <c r="C21" s="1">
        <v>7</v>
      </c>
      <c r="D21" s="1">
        <v>12</v>
      </c>
      <c r="E21" s="1">
        <v>3</v>
      </c>
      <c r="F21" s="1">
        <v>13</v>
      </c>
      <c r="G21" s="1">
        <v>1</v>
      </c>
      <c r="H21" s="1"/>
      <c r="I21" s="1"/>
      <c r="J21" s="1"/>
      <c r="K21" s="1">
        <v>1</v>
      </c>
      <c r="L21" s="6">
        <v>39</v>
      </c>
      <c r="Q21" s="29"/>
    </row>
    <row r="22" spans="1:17" x14ac:dyDescent="0.25">
      <c r="A22" s="13" t="s">
        <v>85</v>
      </c>
      <c r="B22" s="1"/>
      <c r="C22" s="1">
        <v>2</v>
      </c>
      <c r="D22" s="1">
        <v>4</v>
      </c>
      <c r="E22" s="1">
        <v>4</v>
      </c>
      <c r="F22" s="1">
        <v>1</v>
      </c>
      <c r="G22" s="1">
        <v>1</v>
      </c>
      <c r="H22" s="1"/>
      <c r="I22" s="1"/>
      <c r="J22" s="1"/>
      <c r="K22" s="1"/>
      <c r="L22" s="6">
        <v>12</v>
      </c>
      <c r="Q22" s="29"/>
    </row>
    <row r="23" spans="1:17" x14ac:dyDescent="0.25">
      <c r="A23" s="13" t="s">
        <v>86</v>
      </c>
      <c r="B23" s="1"/>
      <c r="C23" s="1">
        <v>1</v>
      </c>
      <c r="D23" s="1">
        <v>1</v>
      </c>
      <c r="E23" s="1"/>
      <c r="F23" s="1"/>
      <c r="G23" s="1"/>
      <c r="H23" s="1"/>
      <c r="I23" s="1"/>
      <c r="J23" s="1"/>
      <c r="K23" s="1"/>
      <c r="L23" s="6">
        <v>2</v>
      </c>
      <c r="Q23" s="29"/>
    </row>
    <row r="24" spans="1:17" x14ac:dyDescent="0.25">
      <c r="A24" s="6" t="s">
        <v>21</v>
      </c>
      <c r="B24" s="6">
        <v>20</v>
      </c>
      <c r="C24" s="6">
        <v>89</v>
      </c>
      <c r="D24" s="6">
        <v>186</v>
      </c>
      <c r="E24" s="6">
        <v>63</v>
      </c>
      <c r="F24" s="6">
        <v>266</v>
      </c>
      <c r="G24" s="6">
        <v>109</v>
      </c>
      <c r="H24" s="6">
        <v>1</v>
      </c>
      <c r="I24" s="6">
        <v>1</v>
      </c>
      <c r="J24" s="6">
        <v>2</v>
      </c>
      <c r="K24" s="6">
        <v>52</v>
      </c>
      <c r="L24" s="13">
        <v>789</v>
      </c>
      <c r="Q24" s="29"/>
    </row>
    <row r="25" spans="1:17" x14ac:dyDescent="0.25">
      <c r="Q25" s="30"/>
    </row>
    <row r="26" spans="1:17" x14ac:dyDescent="0.25">
      <c r="Q26" s="30"/>
    </row>
  </sheetData>
  <mergeCells count="2">
    <mergeCell ref="B13:D13"/>
    <mergeCell ref="E13:F1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D14" sqref="D14"/>
    </sheetView>
  </sheetViews>
  <sheetFormatPr defaultRowHeight="15" x14ac:dyDescent="0.25"/>
  <cols>
    <col min="1" max="1" width="17.28515625" customWidth="1"/>
    <col min="11" max="11" width="8.140625" customWidth="1"/>
    <col min="12" max="12" width="7.42578125" customWidth="1"/>
    <col min="13" max="13" width="8.140625" customWidth="1"/>
    <col min="14" max="14" width="7.140625" customWidth="1"/>
  </cols>
  <sheetData>
    <row r="1" spans="1:14" ht="21" x14ac:dyDescent="0.35">
      <c r="A1" s="43" t="s">
        <v>105</v>
      </c>
    </row>
    <row r="2" spans="1:14" ht="15.75" thickBot="1" x14ac:dyDescent="0.3"/>
    <row r="3" spans="1:14" ht="15.75" thickBot="1" x14ac:dyDescent="0.3">
      <c r="A3" s="49" t="s">
        <v>106</v>
      </c>
      <c r="B3" s="50" t="s">
        <v>107</v>
      </c>
      <c r="C3" s="50" t="s">
        <v>108</v>
      </c>
      <c r="D3" s="50" t="s">
        <v>109</v>
      </c>
      <c r="E3" s="50" t="s">
        <v>110</v>
      </c>
      <c r="F3" s="51" t="s">
        <v>111</v>
      </c>
      <c r="G3" s="51" t="s">
        <v>112</v>
      </c>
      <c r="H3" s="51" t="s">
        <v>113</v>
      </c>
      <c r="I3" s="51" t="s">
        <v>114</v>
      </c>
      <c r="J3" s="51" t="s">
        <v>115</v>
      </c>
      <c r="K3" s="51" t="s">
        <v>116</v>
      </c>
      <c r="L3" s="51" t="s">
        <v>117</v>
      </c>
      <c r="M3" s="51" t="s">
        <v>118</v>
      </c>
      <c r="N3" s="51" t="s">
        <v>21</v>
      </c>
    </row>
    <row r="4" spans="1:14" x14ac:dyDescent="0.25">
      <c r="A4" s="101" t="s">
        <v>3</v>
      </c>
      <c r="B4" s="58" t="s">
        <v>119</v>
      </c>
      <c r="C4" s="101"/>
      <c r="D4" s="101" t="s">
        <v>121</v>
      </c>
      <c r="E4" s="101"/>
      <c r="F4" s="99"/>
      <c r="G4" s="59" t="s">
        <v>119</v>
      </c>
      <c r="H4" s="99"/>
      <c r="I4" s="99" t="s">
        <v>132</v>
      </c>
      <c r="J4" s="99" t="s">
        <v>133</v>
      </c>
      <c r="K4" s="99"/>
      <c r="L4" s="99"/>
      <c r="M4" s="99"/>
      <c r="N4" s="99">
        <v>11</v>
      </c>
    </row>
    <row r="5" spans="1:14" ht="15.75" thickBot="1" x14ac:dyDescent="0.3">
      <c r="A5" s="102"/>
      <c r="B5" s="60" t="s">
        <v>120</v>
      </c>
      <c r="C5" s="102"/>
      <c r="D5" s="102"/>
      <c r="E5" s="102"/>
      <c r="F5" s="100"/>
      <c r="G5" s="61" t="s">
        <v>120</v>
      </c>
      <c r="H5" s="100"/>
      <c r="I5" s="100"/>
      <c r="J5" s="100"/>
      <c r="K5" s="100"/>
      <c r="L5" s="100"/>
      <c r="M5" s="100"/>
      <c r="N5" s="100"/>
    </row>
    <row r="6" spans="1:14" x14ac:dyDescent="0.25">
      <c r="A6" s="105" t="s">
        <v>2</v>
      </c>
      <c r="B6" s="62" t="s">
        <v>121</v>
      </c>
      <c r="C6" s="105"/>
      <c r="D6" s="105"/>
      <c r="E6" s="105"/>
      <c r="F6" s="103"/>
      <c r="G6" s="63" t="s">
        <v>121</v>
      </c>
      <c r="H6" s="103"/>
      <c r="I6" s="103" t="s">
        <v>132</v>
      </c>
      <c r="J6" s="103"/>
      <c r="K6" s="103"/>
      <c r="L6" s="103"/>
      <c r="M6" s="103"/>
      <c r="N6" s="103">
        <v>5</v>
      </c>
    </row>
    <row r="7" spans="1:14" ht="15.75" thickBot="1" x14ac:dyDescent="0.3">
      <c r="A7" s="106"/>
      <c r="B7" s="64" t="s">
        <v>122</v>
      </c>
      <c r="C7" s="106"/>
      <c r="D7" s="106"/>
      <c r="E7" s="106"/>
      <c r="F7" s="104"/>
      <c r="G7" s="65" t="s">
        <v>123</v>
      </c>
      <c r="H7" s="104"/>
      <c r="I7" s="104"/>
      <c r="J7" s="104"/>
      <c r="K7" s="104"/>
      <c r="L7" s="104"/>
      <c r="M7" s="104"/>
      <c r="N7" s="104"/>
    </row>
    <row r="8" spans="1:14" x14ac:dyDescent="0.25">
      <c r="A8" s="101" t="s">
        <v>15</v>
      </c>
      <c r="B8" s="58" t="s">
        <v>119</v>
      </c>
      <c r="C8" s="101"/>
      <c r="D8" s="101" t="s">
        <v>124</v>
      </c>
      <c r="E8" s="101"/>
      <c r="F8" s="99" t="s">
        <v>132</v>
      </c>
      <c r="G8" s="99"/>
      <c r="H8" s="99"/>
      <c r="I8" s="99"/>
      <c r="J8" s="99"/>
      <c r="K8" s="99"/>
      <c r="L8" s="99"/>
      <c r="M8" s="99"/>
      <c r="N8" s="99">
        <v>6</v>
      </c>
    </row>
    <row r="9" spans="1:14" ht="15.75" thickBot="1" x14ac:dyDescent="0.3">
      <c r="A9" s="102"/>
      <c r="B9" s="60" t="s">
        <v>120</v>
      </c>
      <c r="C9" s="102"/>
      <c r="D9" s="102"/>
      <c r="E9" s="102"/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15.75" thickBot="1" x14ac:dyDescent="0.3">
      <c r="A10" s="74" t="s">
        <v>21</v>
      </c>
      <c r="B10" s="75"/>
      <c r="C10" s="76"/>
      <c r="D10" s="76"/>
      <c r="E10" s="76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25">
      <c r="A11" s="54"/>
      <c r="B11" s="55"/>
      <c r="C11" s="54"/>
      <c r="D11" s="55"/>
      <c r="E11" s="54"/>
      <c r="F11" s="56"/>
      <c r="G11" s="56"/>
      <c r="H11" s="56"/>
      <c r="I11" s="56"/>
      <c r="J11" s="56"/>
      <c r="K11" s="56"/>
      <c r="L11" s="56"/>
      <c r="M11" s="56"/>
      <c r="N11" s="56"/>
    </row>
    <row r="12" spans="1:14" x14ac:dyDescent="0.25">
      <c r="A12" s="54"/>
      <c r="B12" s="57"/>
      <c r="C12" s="54"/>
      <c r="D12" s="57"/>
      <c r="E12" s="54"/>
      <c r="F12" s="56"/>
      <c r="G12" s="56"/>
      <c r="H12" s="56"/>
      <c r="I12" s="56"/>
      <c r="J12" s="56"/>
      <c r="K12" s="56"/>
      <c r="L12" s="56"/>
      <c r="M12" s="56"/>
      <c r="N12" s="56"/>
    </row>
    <row r="13" spans="1:14" x14ac:dyDescent="0.25">
      <c r="A13" s="54"/>
      <c r="B13" s="55"/>
      <c r="C13" s="54"/>
      <c r="D13" s="54"/>
      <c r="E13" s="54"/>
      <c r="F13" s="56"/>
      <c r="G13" s="56"/>
      <c r="H13" s="56"/>
      <c r="I13" s="56"/>
      <c r="J13" s="56"/>
      <c r="K13" s="56"/>
      <c r="L13" s="56"/>
      <c r="M13" s="56"/>
      <c r="N13" s="56"/>
    </row>
    <row r="14" spans="1:14" x14ac:dyDescent="0.25">
      <c r="A14" s="54"/>
      <c r="B14" s="57"/>
      <c r="C14" s="54"/>
      <c r="D14" s="54"/>
      <c r="E14" s="54"/>
      <c r="F14" s="56"/>
      <c r="G14" s="56"/>
      <c r="H14" s="56"/>
      <c r="I14" s="56"/>
      <c r="J14" s="56"/>
      <c r="K14" s="56"/>
      <c r="L14" s="56"/>
      <c r="M14" s="56"/>
      <c r="N14" s="56"/>
    </row>
    <row r="15" spans="1:14" x14ac:dyDescent="0.25">
      <c r="A15" s="54"/>
      <c r="B15" s="54"/>
      <c r="C15" s="54"/>
      <c r="D15" s="54"/>
      <c r="E15" s="54"/>
      <c r="F15" s="56"/>
      <c r="G15" s="56"/>
      <c r="H15" s="56"/>
      <c r="I15" s="56"/>
      <c r="J15" s="56"/>
      <c r="K15" s="56"/>
      <c r="L15" s="56"/>
      <c r="M15" s="56"/>
      <c r="N15" s="56"/>
    </row>
    <row r="16" spans="1:14" x14ac:dyDescent="0.25">
      <c r="A16" s="54"/>
      <c r="B16" s="54"/>
      <c r="C16" s="54"/>
      <c r="D16" s="54"/>
      <c r="E16" s="54"/>
      <c r="F16" s="56"/>
      <c r="G16" s="56"/>
      <c r="H16" s="56"/>
      <c r="I16" s="56"/>
      <c r="J16" s="56"/>
      <c r="K16" s="56"/>
      <c r="L16" s="56"/>
      <c r="M16" s="56"/>
      <c r="N16" s="56"/>
    </row>
  </sheetData>
  <mergeCells count="37">
    <mergeCell ref="N4:N5"/>
    <mergeCell ref="A4:A5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M4:M5"/>
    <mergeCell ref="M6:M7"/>
    <mergeCell ref="N6:N7"/>
    <mergeCell ref="A6:A7"/>
    <mergeCell ref="C6:C7"/>
    <mergeCell ref="D6:D7"/>
    <mergeCell ref="E6:E7"/>
    <mergeCell ref="F6:F7"/>
    <mergeCell ref="H6:H7"/>
    <mergeCell ref="G8:G9"/>
    <mergeCell ref="I6:I7"/>
    <mergeCell ref="J6:J7"/>
    <mergeCell ref="K6:K7"/>
    <mergeCell ref="L6:L7"/>
    <mergeCell ref="A8:A9"/>
    <mergeCell ref="C8:C9"/>
    <mergeCell ref="D8:D9"/>
    <mergeCell ref="E8:E9"/>
    <mergeCell ref="F8:F9"/>
    <mergeCell ref="N8:N9"/>
    <mergeCell ref="H8:H9"/>
    <mergeCell ref="I8:I9"/>
    <mergeCell ref="J8:J9"/>
    <mergeCell ref="K8:K9"/>
    <mergeCell ref="L8:L9"/>
    <mergeCell ref="M8:M9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FCF91-1A7D-4119-9931-3CE86003E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20069A-EA27-4241-855D-9DED279D9D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23762-959C-4CF7-8535-EC22932E5317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voorblad</vt:lpstr>
      <vt:lpstr>gesprekken</vt:lpstr>
      <vt:lpstr>invloed CVO-Lijn</vt:lpstr>
      <vt:lpstr>advies vs doorverwijzing</vt:lpstr>
      <vt:lpstr>asiel</vt:lpstr>
      <vt:lpstr>alfabetisering</vt:lpstr>
      <vt:lpstr>nationaliteiten</vt:lpstr>
      <vt:lpstr>voorkeuren</vt:lpstr>
      <vt:lpstr>CVO 120</vt:lpstr>
      <vt:lpstr>CVO 180</vt:lpstr>
      <vt:lpstr>CVO 80</vt:lpstr>
      <vt:lpstr>CBE NT2</vt:lpstr>
      <vt:lpstr>CBE Alfa</vt:lpstr>
      <vt:lpstr>VDAB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Klaartje</dc:creator>
  <cp:lastModifiedBy>Everaert, Veronique</cp:lastModifiedBy>
  <cp:lastPrinted>2016-06-14T12:45:35Z</cp:lastPrinted>
  <dcterms:created xsi:type="dcterms:W3CDTF">2016-05-03T12:52:19Z</dcterms:created>
  <dcterms:modified xsi:type="dcterms:W3CDTF">2016-06-14T12:46:02Z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