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501 - 600/"/>
    </mc:Choice>
  </mc:AlternateContent>
  <bookViews>
    <workbookView xWindow="240" yWindow="120" windowWidth="20115" windowHeight="7500"/>
  </bookViews>
  <sheets>
    <sheet name="Sf_2010_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7" i="1" l="1"/>
  <c r="B17" i="1" l="1"/>
  <c r="C17" i="1"/>
  <c r="D17" i="1"/>
  <c r="E17" i="1"/>
  <c r="F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7" i="1" l="1"/>
</calcChain>
</file>

<file path=xl/sharedStrings.xml><?xml version="1.0" encoding="utf-8"?>
<sst xmlns="http://schemas.openxmlformats.org/spreadsheetml/2006/main" count="15" uniqueCount="15">
  <si>
    <t>ANTWERPEN</t>
  </si>
  <si>
    <t>GENT</t>
  </si>
  <si>
    <t>AALST</t>
  </si>
  <si>
    <t>BRUGGE</t>
  </si>
  <si>
    <t>GENK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</si>
  <si>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</si>
  <si>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</si>
  <si>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</si>
  <si>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</si>
  <si>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</si>
  <si>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</si>
  <si>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</si>
  <si>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</si>
  <si>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STEDENFONDS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</si>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</sst>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2" fillId="0" borderId="0" xfId="0" applyNumberFormat="1" applyFont="1" applyAlignment="1">
      <alignment horizontal="left"/>
    </xf>
    <xf numFmtId="3" fontId="1" fillId="0" borderId="2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3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gevensbeheer\stedenfonds\stedenfonds2015\stedenfonds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delen"/>
      <sheetName val="verdeling 2015"/>
      <sheetName val="basis stedenfonds"/>
    </sheetNames>
    <sheetDataSet>
      <sheetData sheetId="0"/>
      <sheetData sheetId="1">
        <row r="6">
          <cell r="A6" t="str">
            <v>ANTWERPEN</v>
          </cell>
          <cell r="B6">
            <v>510610</v>
          </cell>
          <cell r="C6">
            <v>0.67031794187803495</v>
          </cell>
          <cell r="D6">
            <v>68685937.772975922</v>
          </cell>
          <cell r="E6">
            <v>35889165</v>
          </cell>
          <cell r="F6">
            <v>48.869344841694087</v>
          </cell>
          <cell r="G6">
            <v>68685937.772975922</v>
          </cell>
          <cell r="H6">
            <v>32796772.772975922</v>
          </cell>
          <cell r="I6">
            <v>32796772.772975922</v>
          </cell>
          <cell r="J6">
            <v>0.48431599136221898</v>
          </cell>
          <cell r="K6">
            <v>0</v>
          </cell>
          <cell r="L6">
            <v>0</v>
          </cell>
          <cell r="M6">
            <v>2195467.3655745443</v>
          </cell>
          <cell r="N6">
            <v>66490470.407401375</v>
          </cell>
          <cell r="O6">
            <v>66490470</v>
          </cell>
        </row>
        <row r="7">
          <cell r="A7" t="str">
            <v>GENT</v>
          </cell>
          <cell r="B7">
            <v>251133</v>
          </cell>
          <cell r="C7">
            <v>0.32968205812196499</v>
          </cell>
          <cell r="D7">
            <v>33781762.227024071</v>
          </cell>
          <cell r="E7">
            <v>18997513</v>
          </cell>
          <cell r="F7">
            <v>25.86842056457893</v>
          </cell>
          <cell r="G7">
            <v>33781762.227024071</v>
          </cell>
          <cell r="H7">
            <v>14784249.227024071</v>
          </cell>
          <cell r="I7">
            <v>14784249.227024071</v>
          </cell>
          <cell r="J7">
            <v>0.21832173459555224</v>
          </cell>
          <cell r="K7">
            <v>0</v>
          </cell>
          <cell r="L7">
            <v>0</v>
          </cell>
          <cell r="M7">
            <v>989680.81180222833</v>
          </cell>
          <cell r="N7">
            <v>32792081.415221844</v>
          </cell>
          <cell r="O7">
            <v>32792081</v>
          </cell>
        </row>
        <row r="8">
          <cell r="B8">
            <v>761743</v>
          </cell>
          <cell r="C8">
            <v>1</v>
          </cell>
          <cell r="D8">
            <v>102467700</v>
          </cell>
          <cell r="E8">
            <v>54886678</v>
          </cell>
          <cell r="F8">
            <v>74.737765406273013</v>
          </cell>
          <cell r="G8">
            <v>102467700</v>
          </cell>
          <cell r="H8">
            <v>47581021.999999993</v>
          </cell>
          <cell r="I8" t="str">
            <v xml:space="preserve"> </v>
          </cell>
        </row>
        <row r="9">
          <cell r="A9" t="str">
            <v>AALST</v>
          </cell>
          <cell r="B9">
            <v>83347</v>
          </cell>
          <cell r="C9">
            <v>9.8669015393393969E-2</v>
          </cell>
          <cell r="E9">
            <v>651130</v>
          </cell>
          <cell r="F9">
            <v>0.88662682753338706</v>
          </cell>
          <cell r="G9">
            <v>3370129.0228752252</v>
          </cell>
          <cell r="H9">
            <v>2718999.0228752252</v>
          </cell>
          <cell r="I9">
            <v>2718999.0228752252</v>
          </cell>
          <cell r="J9">
            <v>4.0151959962407925E-2</v>
          </cell>
          <cell r="K9">
            <v>0</v>
          </cell>
          <cell r="L9">
            <v>0</v>
          </cell>
          <cell r="M9">
            <v>182014.05556190558</v>
          </cell>
          <cell r="N9">
            <v>3188114.9673133194</v>
          </cell>
          <cell r="O9">
            <v>3188115</v>
          </cell>
        </row>
        <row r="10">
          <cell r="A10" t="str">
            <v>BRUGGE</v>
          </cell>
          <cell r="B10">
            <v>117377</v>
          </cell>
          <cell r="C10">
            <v>0.13895488763639247</v>
          </cell>
          <cell r="E10">
            <v>459987</v>
          </cell>
          <cell r="F10">
            <v>0.62635236360880342</v>
          </cell>
          <cell r="G10">
            <v>4746129.2466198578</v>
          </cell>
          <cell r="H10">
            <v>4286142.2466198578</v>
          </cell>
          <cell r="I10">
            <v>4286142.2466198578</v>
          </cell>
          <cell r="J10">
            <v>6.3294252933375622E-2</v>
          </cell>
          <cell r="K10">
            <v>0</v>
          </cell>
          <cell r="L10">
            <v>0</v>
          </cell>
          <cell r="M10">
            <v>286921.0788452343</v>
          </cell>
          <cell r="N10">
            <v>4459208.1677746233</v>
          </cell>
          <cell r="O10">
            <v>4459208</v>
          </cell>
        </row>
        <row r="11">
          <cell r="A11" t="str">
            <v>GENK</v>
          </cell>
          <cell r="B11">
            <v>65399</v>
          </cell>
          <cell r="C11">
            <v>7.7421562116363779E-2</v>
          </cell>
          <cell r="E11">
            <v>5467773</v>
          </cell>
          <cell r="F11">
            <v>7.4453246335796388</v>
          </cell>
          <cell r="G11">
            <v>2644403.1334903096</v>
          </cell>
          <cell r="H11">
            <v>-2823369.8665096904</v>
          </cell>
          <cell r="I11">
            <v>0</v>
          </cell>
          <cell r="J11">
            <v>0</v>
          </cell>
          <cell r="K11">
            <v>2823369.8665096904</v>
          </cell>
          <cell r="L11">
            <v>0.62283010775840575</v>
          </cell>
          <cell r="M11">
            <v>0</v>
          </cell>
          <cell r="N11">
            <v>5467773</v>
          </cell>
          <cell r="O11">
            <v>5467773</v>
          </cell>
        </row>
        <row r="12">
          <cell r="A12" t="str">
            <v>HASSELT</v>
          </cell>
          <cell r="B12">
            <v>75991</v>
          </cell>
          <cell r="C12">
            <v>8.9960732225027915E-2</v>
          </cell>
          <cell r="E12">
            <v>0</v>
          </cell>
          <cell r="F12">
            <v>0</v>
          </cell>
          <cell r="G12">
            <v>3072689.7738048309</v>
          </cell>
          <cell r="H12">
            <v>3072689.7738048309</v>
          </cell>
          <cell r="I12">
            <v>3072689.7738048309</v>
          </cell>
          <cell r="J12">
            <v>4.5374976503025202E-2</v>
          </cell>
          <cell r="K12">
            <v>0</v>
          </cell>
          <cell r="L12">
            <v>0</v>
          </cell>
          <cell r="M12">
            <v>205690.66870145636</v>
          </cell>
          <cell r="N12">
            <v>2866999.1051033745</v>
          </cell>
          <cell r="O12">
            <v>2866999</v>
          </cell>
        </row>
        <row r="13">
          <cell r="A13" t="str">
            <v>KORTRIJK</v>
          </cell>
          <cell r="B13">
            <v>75128</v>
          </cell>
          <cell r="C13">
            <v>8.8939083452012693E-2</v>
          </cell>
          <cell r="E13">
            <v>1222783</v>
          </cell>
          <cell r="F13">
            <v>1.6650318861851823</v>
          </cell>
          <cell r="G13">
            <v>3037794.4404786006</v>
          </cell>
          <cell r="H13">
            <v>1815011.4404786006</v>
          </cell>
          <cell r="I13">
            <v>1815011.4404786006</v>
          </cell>
          <cell r="J13">
            <v>2.6802608635123952E-2</v>
          </cell>
          <cell r="K13">
            <v>0</v>
          </cell>
          <cell r="L13">
            <v>0</v>
          </cell>
          <cell r="M13">
            <v>121499.7101482689</v>
          </cell>
          <cell r="N13">
            <v>2916294.7303303317</v>
          </cell>
          <cell r="O13">
            <v>2916295</v>
          </cell>
        </row>
        <row r="14">
          <cell r="A14" t="str">
            <v>LEUVEN</v>
          </cell>
          <cell r="B14">
            <v>98292</v>
          </cell>
          <cell r="C14">
            <v>0.11636141506049984</v>
          </cell>
          <cell r="E14">
            <v>2060775</v>
          </cell>
          <cell r="F14">
            <v>2.8061038510130323</v>
          </cell>
          <cell r="G14">
            <v>3974428.8566649263</v>
          </cell>
          <cell r="H14">
            <v>1913653.8566649263</v>
          </cell>
          <cell r="I14">
            <v>1913653.8566649263</v>
          </cell>
          <cell r="J14">
            <v>2.8259279384906081E-2</v>
          </cell>
          <cell r="K14">
            <v>0</v>
          </cell>
          <cell r="L14">
            <v>0</v>
          </cell>
          <cell r="M14">
            <v>128102.98807130125</v>
          </cell>
          <cell r="N14">
            <v>3846325.8685936248</v>
          </cell>
          <cell r="O14">
            <v>3846326</v>
          </cell>
        </row>
        <row r="15">
          <cell r="A15" t="str">
            <v>MECHELEN</v>
          </cell>
          <cell r="B15">
            <v>83194</v>
          </cell>
          <cell r="C15">
            <v>9.8487888785895331E-2</v>
          </cell>
          <cell r="E15">
            <v>3781211</v>
          </cell>
          <cell r="F15">
            <v>5.1487769157685044</v>
          </cell>
          <cell r="G15">
            <v>3363942.4805821623</v>
          </cell>
          <cell r="H15">
            <v>-417268.51941783773</v>
          </cell>
          <cell r="I15">
            <v>0</v>
          </cell>
          <cell r="J15">
            <v>0</v>
          </cell>
          <cell r="K15">
            <v>417268.51941783773</v>
          </cell>
          <cell r="L15">
            <v>9.2048654338894892E-2</v>
          </cell>
          <cell r="M15">
            <v>0</v>
          </cell>
          <cell r="N15">
            <v>3781211</v>
          </cell>
          <cell r="O15">
            <v>3781211</v>
          </cell>
        </row>
        <row r="16">
          <cell r="A16" t="str">
            <v>OOSTENDE</v>
          </cell>
          <cell r="B16">
            <v>70274</v>
          </cell>
          <cell r="C16">
            <v>8.3192753041565592E-2</v>
          </cell>
          <cell r="E16">
            <v>4134015</v>
          </cell>
          <cell r="F16">
            <v>5.6291809691235777</v>
          </cell>
          <cell r="G16">
            <v>2841523.3536124104</v>
          </cell>
          <cell r="H16">
            <v>-1292491.6463875896</v>
          </cell>
          <cell r="I16">
            <v>0</v>
          </cell>
          <cell r="J16">
            <v>0</v>
          </cell>
          <cell r="K16">
            <v>1292491.6463875896</v>
          </cell>
          <cell r="L16">
            <v>0.28512123790269928</v>
          </cell>
          <cell r="M16">
            <v>0</v>
          </cell>
          <cell r="N16">
            <v>4134015</v>
          </cell>
          <cell r="O16">
            <v>4134015</v>
          </cell>
        </row>
        <row r="17">
          <cell r="A17" t="str">
            <v>ROESELARE</v>
          </cell>
          <cell r="B17">
            <v>59714</v>
          </cell>
          <cell r="C17">
            <v>7.0691465622051516E-2</v>
          </cell>
          <cell r="E17">
            <v>0</v>
          </cell>
          <cell r="F17">
            <v>0</v>
          </cell>
          <cell r="G17">
            <v>2414530.6306402292</v>
          </cell>
          <cell r="H17">
            <v>2414530.6306402292</v>
          </cell>
          <cell r="I17">
            <v>2414530.6306402292</v>
          </cell>
          <cell r="J17">
            <v>3.5655819069385149E-2</v>
          </cell>
          <cell r="K17">
            <v>0</v>
          </cell>
          <cell r="L17">
            <v>0</v>
          </cell>
          <cell r="M17">
            <v>161632.46425022391</v>
          </cell>
          <cell r="N17">
            <v>2252898.1663900055</v>
          </cell>
          <cell r="O17">
            <v>2252898</v>
          </cell>
        </row>
        <row r="18">
          <cell r="A18" t="str">
            <v>SINT-NIKLAAS</v>
          </cell>
          <cell r="B18">
            <v>73716</v>
          </cell>
          <cell r="C18">
            <v>8.7267509793267056E-2</v>
          </cell>
          <cell r="E18">
            <v>0</v>
          </cell>
          <cell r="F18">
            <v>0</v>
          </cell>
          <cell r="G18">
            <v>2980700.3377478505</v>
          </cell>
          <cell r="H18">
            <v>2980700.3377478505</v>
          </cell>
          <cell r="I18">
            <v>2980700.3377478505</v>
          </cell>
          <cell r="J18">
            <v>4.4016551537642688E-2</v>
          </cell>
          <cell r="K18">
            <v>0</v>
          </cell>
          <cell r="L18">
            <v>0</v>
          </cell>
          <cell r="M18">
            <v>199532.75169423426</v>
          </cell>
          <cell r="N18">
            <v>2781167.5860536164</v>
          </cell>
          <cell r="O18">
            <v>2781168</v>
          </cell>
        </row>
        <row r="19">
          <cell r="A19" t="str">
            <v>TURNHOUT</v>
          </cell>
          <cell r="B19">
            <v>42281</v>
          </cell>
          <cell r="C19">
            <v>5.0053686873529825E-2</v>
          </cell>
          <cell r="E19">
            <v>774662</v>
          </cell>
          <cell r="F19">
            <v>1.0548371469148536</v>
          </cell>
          <cell r="G19">
            <v>1709628.7234835974</v>
          </cell>
          <cell r="H19">
            <v>934966.72348359739</v>
          </cell>
          <cell r="I19">
            <v>934966.72348359739</v>
          </cell>
          <cell r="J19">
            <v>1.3806826016362224E-2</v>
          </cell>
          <cell r="K19">
            <v>0</v>
          </cell>
          <cell r="L19">
            <v>0</v>
          </cell>
          <cell r="M19">
            <v>62588.137665721304</v>
          </cell>
          <cell r="N19">
            <v>1647040.585817876</v>
          </cell>
          <cell r="O19">
            <v>1647041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zoomScaleNormal="100" workbookViewId="0">
      <selection activeCell="B4" sqref="B4"/>
    </sheetView>
  </sheetViews>
  <sheetFormatPr defaultColWidth="9.140625" defaultRowHeight="15" customHeight="1" x14ac:dyDescent="0.2"/>
  <cols>
    <col min="1" max="1" width="18.5703125" style="4" customWidth="1"/>
    <col min="2" max="7" width="14.140625" style="4" bestFit="1" customWidth="1"/>
    <col min="8" max="8" width="16.7109375" style="6" customWidth="1"/>
    <col min="9" max="16384" width="9.140625" style="4"/>
  </cols>
  <sheetData>
    <row r="3" spans="1:8" s="1" customFormat="1" ht="15" customHeight="1" x14ac:dyDescent="0.25">
      <c r="A3" s="8" t="s">
        <v>13</v>
      </c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</row>
    <row r="4" spans="1:8" ht="15" customHeight="1" x14ac:dyDescent="0.2">
      <c r="A4" s="2" t="s">
        <v>0</v>
      </c>
      <c r="B4" s="2">
        <v>54703905</v>
      </c>
      <c r="C4" s="2">
        <v>56769970</v>
      </c>
      <c r="D4" s="2">
        <v>58955036</v>
      </c>
      <c r="E4" s="2">
        <v>61587312</v>
      </c>
      <c r="F4" s="2">
        <v>64107224</v>
      </c>
      <c r="G4" s="3">
        <f>VLOOKUP(A4,'[1]verdeling 2015'!$A$6:$O$19,15,FALSE)</f>
        <v>66490470</v>
      </c>
      <c r="H4" s="3">
        <v>68983146</v>
      </c>
    </row>
    <row r="5" spans="1:8" ht="15" customHeight="1" x14ac:dyDescent="0.2">
      <c r="A5" s="2" t="s">
        <v>1</v>
      </c>
      <c r="B5" s="2">
        <v>27611628</v>
      </c>
      <c r="C5" s="2">
        <v>28677272</v>
      </c>
      <c r="D5" s="2">
        <v>29765173</v>
      </c>
      <c r="E5" s="2">
        <v>30528155</v>
      </c>
      <c r="F5" s="2">
        <v>31512648</v>
      </c>
      <c r="G5" s="3">
        <f>VLOOKUP(A5,'[1]verdeling 2015'!$A$6:$O$19,15,FALSE)</f>
        <v>32792081</v>
      </c>
      <c r="H5" s="3">
        <v>34094845</v>
      </c>
    </row>
    <row r="6" spans="1:8" ht="15" customHeight="1" x14ac:dyDescent="0.2">
      <c r="A6" s="3" t="s">
        <v>2</v>
      </c>
      <c r="B6" s="2">
        <v>2502454</v>
      </c>
      <c r="C6" s="2">
        <v>2639593</v>
      </c>
      <c r="D6" s="2">
        <v>2759804</v>
      </c>
      <c r="E6" s="2">
        <v>2902614</v>
      </c>
      <c r="F6" s="2">
        <v>3042627</v>
      </c>
      <c r="G6" s="3">
        <f>VLOOKUP(A6,'[1]verdeling 2015'!$A$6:$O$19,15,FALSE)</f>
        <v>3188115</v>
      </c>
      <c r="H6" s="3">
        <v>3321369</v>
      </c>
    </row>
    <row r="7" spans="1:8" ht="15" customHeight="1" x14ac:dyDescent="0.2">
      <c r="A7" s="3" t="s">
        <v>3</v>
      </c>
      <c r="B7" s="2">
        <v>3679385</v>
      </c>
      <c r="C7" s="2">
        <v>3795825</v>
      </c>
      <c r="D7" s="2">
        <v>3977406</v>
      </c>
      <c r="E7" s="2">
        <v>4114358</v>
      </c>
      <c r="F7" s="2">
        <v>4296063</v>
      </c>
      <c r="G7" s="3">
        <f>VLOOKUP(A7,'[1]verdeling 2015'!$A$6:$O$19,15,FALSE)</f>
        <v>4459208</v>
      </c>
      <c r="H7" s="3">
        <v>4650707</v>
      </c>
    </row>
    <row r="8" spans="1:8" ht="15" customHeight="1" x14ac:dyDescent="0.2">
      <c r="A8" s="3" t="s">
        <v>4</v>
      </c>
      <c r="B8" s="2">
        <v>5467773</v>
      </c>
      <c r="C8" s="2">
        <v>5467773</v>
      </c>
      <c r="D8" s="2">
        <v>5467773</v>
      </c>
      <c r="E8" s="2">
        <v>5467773</v>
      </c>
      <c r="F8" s="2">
        <v>5467773</v>
      </c>
      <c r="G8" s="3">
        <f>VLOOKUP(A8,'[1]verdeling 2015'!$A$6:$O$19,15,FALSE)</f>
        <v>5467773</v>
      </c>
      <c r="H8" s="3">
        <v>5467773</v>
      </c>
    </row>
    <row r="9" spans="1:8" ht="15" customHeight="1" x14ac:dyDescent="0.2">
      <c r="A9" s="3" t="s">
        <v>5</v>
      </c>
      <c r="B9" s="2">
        <v>2213658</v>
      </c>
      <c r="C9" s="2">
        <v>2344040</v>
      </c>
      <c r="D9" s="2">
        <v>2461368</v>
      </c>
      <c r="E9" s="2">
        <v>2593906</v>
      </c>
      <c r="F9" s="2">
        <v>2738958</v>
      </c>
      <c r="G9" s="3">
        <f>VLOOKUP(A9,'[1]verdeling 2015'!$A$6:$O$19,15,FALSE)</f>
        <v>2866999</v>
      </c>
      <c r="H9" s="3">
        <v>2993910</v>
      </c>
    </row>
    <row r="10" spans="1:8" ht="15" customHeight="1" x14ac:dyDescent="0.2">
      <c r="A10" s="3" t="s">
        <v>6</v>
      </c>
      <c r="B10" s="2">
        <v>2439257</v>
      </c>
      <c r="C10" s="2">
        <v>2537953</v>
      </c>
      <c r="D10" s="2">
        <v>2642620</v>
      </c>
      <c r="E10" s="2">
        <v>2721123</v>
      </c>
      <c r="F10" s="2">
        <v>2815661</v>
      </c>
      <c r="G10" s="3">
        <f>VLOOKUP(A10,'[1]verdeling 2015'!$A$6:$O$19,15,FALSE)</f>
        <v>2916295</v>
      </c>
      <c r="H10" s="3">
        <v>3021793</v>
      </c>
    </row>
    <row r="11" spans="1:8" ht="15" customHeight="1" x14ac:dyDescent="0.2">
      <c r="A11" s="3" t="s">
        <v>7</v>
      </c>
      <c r="B11" s="2">
        <v>3123571</v>
      </c>
      <c r="C11" s="2">
        <v>3289627</v>
      </c>
      <c r="D11" s="2">
        <v>3416589</v>
      </c>
      <c r="E11" s="2">
        <v>3573547</v>
      </c>
      <c r="F11" s="2">
        <v>3697628</v>
      </c>
      <c r="G11" s="3">
        <f>VLOOKUP(A11,'[1]verdeling 2015'!$A$6:$O$19,15,FALSE)</f>
        <v>3846326</v>
      </c>
      <c r="H11" s="3">
        <v>3979074</v>
      </c>
    </row>
    <row r="12" spans="1:8" ht="15" customHeight="1" x14ac:dyDescent="0.2">
      <c r="A12" s="3" t="s">
        <v>8</v>
      </c>
      <c r="B12" s="2">
        <v>3781211</v>
      </c>
      <c r="C12" s="2">
        <v>3781211</v>
      </c>
      <c r="D12" s="2">
        <v>3781211</v>
      </c>
      <c r="E12" s="2">
        <v>3781211</v>
      </c>
      <c r="F12" s="2">
        <v>3781211</v>
      </c>
      <c r="G12" s="3">
        <f>VLOOKUP(A12,'[1]verdeling 2015'!$A$6:$O$19,15,FALSE)</f>
        <v>3781211</v>
      </c>
      <c r="H12" s="3">
        <v>3781211</v>
      </c>
    </row>
    <row r="13" spans="1:8" ht="15" customHeight="1" x14ac:dyDescent="0.2">
      <c r="A13" s="3" t="s">
        <v>9</v>
      </c>
      <c r="B13" s="2">
        <v>4134015</v>
      </c>
      <c r="C13" s="2">
        <v>4134015</v>
      </c>
      <c r="D13" s="2">
        <v>4134015</v>
      </c>
      <c r="E13" s="2">
        <v>4134015</v>
      </c>
      <c r="F13" s="2">
        <v>4134015</v>
      </c>
      <c r="G13" s="3">
        <f>VLOOKUP(A13,'[1]verdeling 2015'!$A$6:$O$19,15,FALSE)</f>
        <v>4134015</v>
      </c>
      <c r="H13" s="3">
        <v>4134015</v>
      </c>
    </row>
    <row r="14" spans="1:8" ht="15" customHeight="1" x14ac:dyDescent="0.2">
      <c r="A14" s="3" t="s">
        <v>10</v>
      </c>
      <c r="B14" s="2">
        <v>1749657</v>
      </c>
      <c r="C14" s="2">
        <v>1842458</v>
      </c>
      <c r="D14" s="2">
        <v>1934680</v>
      </c>
      <c r="E14" s="2">
        <v>2045655</v>
      </c>
      <c r="F14" s="2">
        <v>2150462</v>
      </c>
      <c r="G14" s="3">
        <f>VLOOKUP(A14,'[1]verdeling 2015'!$A$6:$O$19,15,FALSE)</f>
        <v>2252898</v>
      </c>
      <c r="H14" s="3">
        <v>2368504</v>
      </c>
    </row>
    <row r="15" spans="1:8" ht="15" customHeight="1" x14ac:dyDescent="0.2">
      <c r="A15" s="3" t="s">
        <v>11</v>
      </c>
      <c r="B15" s="2">
        <v>2179839</v>
      </c>
      <c r="C15" s="2">
        <v>2303586</v>
      </c>
      <c r="D15" s="2">
        <v>2418890</v>
      </c>
      <c r="E15" s="2">
        <v>2534612</v>
      </c>
      <c r="F15" s="2">
        <v>2655643</v>
      </c>
      <c r="G15" s="3">
        <f>VLOOKUP(A15,'[1]verdeling 2015'!$A$6:$O$19,15,FALSE)</f>
        <v>2781168</v>
      </c>
      <c r="H15" s="3">
        <v>2913817</v>
      </c>
    </row>
    <row r="16" spans="1:8" ht="15" customHeight="1" x14ac:dyDescent="0.2">
      <c r="A16" s="3" t="s">
        <v>12</v>
      </c>
      <c r="B16" s="2">
        <v>1335747</v>
      </c>
      <c r="C16" s="2">
        <v>1393077</v>
      </c>
      <c r="D16" s="2">
        <v>1448635</v>
      </c>
      <c r="E16" s="2">
        <v>1512419</v>
      </c>
      <c r="F16" s="2">
        <v>1581487</v>
      </c>
      <c r="G16" s="3">
        <f>VLOOKUP(A16,'[1]verdeling 2015'!$A$6:$O$19,15,FALSE)</f>
        <v>1647041</v>
      </c>
      <c r="H16" s="3">
        <v>1717636</v>
      </c>
    </row>
    <row r="17" spans="1:8" ht="15" customHeight="1" x14ac:dyDescent="0.25">
      <c r="A17" s="7" t="s">
        <v>14</v>
      </c>
      <c r="B17" s="5">
        <f>SUM(B4:B16)</f>
        <v>114922100</v>
      </c>
      <c r="C17" s="5">
        <f>SUM(C4:C16)</f>
        <v>118976400</v>
      </c>
      <c r="D17" s="5">
        <f>SUM(D4:D16)</f>
        <v>123163200</v>
      </c>
      <c r="E17" s="5">
        <f>SUM(E4:E16)</f>
        <v>127496700</v>
      </c>
      <c r="F17" s="5">
        <f>SUM(F4:F16)</f>
        <v>131981400</v>
      </c>
      <c r="G17" s="5">
        <f t="shared" ref="G17:H17" si="0">SUM(G4:G16)</f>
        <v>136623600</v>
      </c>
      <c r="H17" s="5">
        <f t="shared" si="0"/>
        <v>141427800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>&amp;L&amp;D&amp;T&amp;C&amp;P&amp;R&amp;F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77B4D-5EEC-4CD2-8219-15E9D86C349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F573A1-3B9D-4B7E-A275-12A27809D0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7282B5-2E25-4444-BB6B-D69B9B8A6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Sf_2010_2016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Swaels, Stefaan</dc:creator>
  <cp:lastModifiedBy>Everaert, Veronique</cp:lastModifiedBy>
  <cp:lastPrinted>2016-05-13T08:58:35Z</cp:lastPrinted>
  <dcterms:created xsi:type="dcterms:W3CDTF">2015-04-22T07:48:49Z</dcterms:created>
  <dcterms:modified xsi:type="dcterms:W3CDTF">2016-05-13T08:59:11Z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IsMyDocuments">
    <vt:bool>true</vt:bool>
  </property>
</Properties>
</file>