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isba\Documentum\Checkout\"/>
    </mc:Choice>
  </mc:AlternateContent>
  <bookViews>
    <workbookView xWindow="0" yWindow="0" windowWidth="17895" windowHeight="8160"/>
  </bookViews>
  <sheets>
    <sheet name="Budget per gemeente" sheetId="4" r:id="rId1"/>
    <sheet name="Dossiers per gemeente" sheetId="3" r:id="rId2"/>
  </sheets>
  <calcPr calcId="152511"/>
</workbook>
</file>

<file path=xl/calcChain.xml><?xml version="1.0" encoding="utf-8"?>
<calcChain xmlns="http://schemas.openxmlformats.org/spreadsheetml/2006/main">
  <c r="D60" i="3" l="1"/>
  <c r="C60" i="3"/>
  <c r="D2" i="3"/>
  <c r="C2" i="3"/>
  <c r="F82" i="4"/>
  <c r="F78" i="4"/>
  <c r="F137" i="4"/>
  <c r="G225" i="4"/>
  <c r="E225" i="4"/>
  <c r="D225" i="4"/>
  <c r="D105" i="3" l="1"/>
  <c r="C105" i="3"/>
</calcChain>
</file>

<file path=xl/sharedStrings.xml><?xml version="1.0" encoding="utf-8"?>
<sst xmlns="http://schemas.openxmlformats.org/spreadsheetml/2006/main" count="943" uniqueCount="343">
  <si>
    <t>Gemeente</t>
  </si>
  <si>
    <t>AALTER</t>
  </si>
  <si>
    <t>AARSCHOT</t>
  </si>
  <si>
    <t>AARTSELAAR</t>
  </si>
  <si>
    <t>AFFLIGEM</t>
  </si>
  <si>
    <t>ALKEN</t>
  </si>
  <si>
    <t>ALVERINGEM</t>
  </si>
  <si>
    <t>ANZEGEM</t>
  </si>
  <si>
    <t>ARDOOIE</t>
  </si>
  <si>
    <t>ARENDONK</t>
  </si>
  <si>
    <t>AS</t>
  </si>
  <si>
    <t>AVELGEM</t>
  </si>
  <si>
    <t>BAARLE-HERTOG</t>
  </si>
  <si>
    <t>BALEN</t>
  </si>
  <si>
    <t>BEERNEM</t>
  </si>
  <si>
    <t>BEERSEL</t>
  </si>
  <si>
    <t>BEGIJNENDIJK</t>
  </si>
  <si>
    <t>BEKKEVOORT</t>
  </si>
  <si>
    <t>BERINGEN (BEVERLO)</t>
  </si>
  <si>
    <t>BERLAAR</t>
  </si>
  <si>
    <t>BERTEM</t>
  </si>
  <si>
    <t>BEVER</t>
  </si>
  <si>
    <t>BIERBEEK</t>
  </si>
  <si>
    <t>BILZEN</t>
  </si>
  <si>
    <t>BOCHOLT</t>
  </si>
  <si>
    <t>BOECHOUT</t>
  </si>
  <si>
    <t>BOORTMEERBEEK</t>
  </si>
  <si>
    <t>BORGLOON</t>
  </si>
  <si>
    <t>BORNEM</t>
  </si>
  <si>
    <t>BORSBEEK</t>
  </si>
  <si>
    <t>BOUTERSEM</t>
  </si>
  <si>
    <t>BRAKEL</t>
  </si>
  <si>
    <t>BRASSCHAAT</t>
  </si>
  <si>
    <t>BREDENE</t>
  </si>
  <si>
    <t>BREE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</si>
  <si>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</si>
  <si>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</si>
  <si>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</si>
  <si>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</si>
  <si>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</si>
  <si>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</si>
  <si>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</si>
  <si>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</si>
  <si>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DENTERGEM</t>
  </si>
  <si>
    <t>DESSEL</t>
  </si>
  <si>
    <t>DESTELBERGEN</t>
  </si>
  <si>
    <t>DIEPENBEEK</t>
  </si>
  <si>
    <t>DIKSMUIDE</t>
  </si>
  <si>
    <t>DROGENBOS</t>
  </si>
  <si>
    <t>DUFFEL</t>
  </si>
  <si>
    <t>EDEGEM</t>
  </si>
  <si>
    <t>ESSEN</t>
  </si>
  <si>
    <t>EVERGEM</t>
  </si>
  <si>
    <t>GALMAARDEN</t>
  </si>
  <si>
    <t>GAVERE</t>
  </si>
  <si>
    <t>GEETBETS</t>
  </si>
  <si>
    <t>GENK</t>
  </si>
  <si>
    <t>GINGELOM</t>
  </si>
  <si>
    <t>GISTEL</t>
  </si>
  <si>
    <t>GLABBEEK</t>
  </si>
  <si>
    <t>GROBBENDONK</t>
  </si>
  <si>
    <t>HAACHT</t>
  </si>
  <si>
    <t>HALEN</t>
  </si>
  <si>
    <t>HAM</t>
  </si>
  <si>
    <t>HAMONT-ACHEL</t>
  </si>
  <si>
    <t>HARELBEKE</t>
  </si>
  <si>
    <t>HASSELT</t>
  </si>
  <si>
    <t>HEERS</t>
  </si>
  <si>
    <t>HERENT</t>
  </si>
  <si>
    <t>HERENTHOUT</t>
  </si>
  <si>
    <t>HERK-DE-STAD</t>
  </si>
  <si>
    <t xml:space="preserve">HERNE </t>
  </si>
  <si>
    <t>HERSTAPPE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</si>
  <si>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</si>
  <si>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</si>
  <si>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</si>
  <si>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</si>
  <si>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</si>
  <si>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</si>
  <si>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</si>
  <si>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</si>
  <si>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</si>
  <si>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</si>
  <si>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</si>
  <si>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</si>
  <si>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</si>
  <si>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</si>
  <si>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</si>
  <si>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JABBEKE</t>
  </si>
  <si>
    <t>KAMPENHOUT</t>
  </si>
  <si>
    <t>KAMTHOUT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</si>
  <si>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</si>
  <si>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</si>
  <si>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</si>
  <si>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</si>
  <si>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</si>
  <si>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</si>
  <si>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</si>
  <si>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KNESSELARE</t>
  </si>
  <si>
    <t>KOEKELARE</t>
  </si>
  <si>
    <t>KONTICH</t>
  </si>
  <si>
    <t>KORTENAKEN</t>
  </si>
  <si>
    <t>KORTENBERG</t>
  </si>
  <si>
    <t>KORTESSEM</t>
  </si>
  <si>
    <t>KRAAINEM</t>
  </si>
  <si>
    <t>KRUIBEKE</t>
  </si>
  <si>
    <t>KRUISHOUTEM</t>
  </si>
  <si>
    <t>KUURNE</t>
  </si>
  <si>
    <t>LAAKDAL</t>
  </si>
  <si>
    <t>LAARNE</t>
  </si>
  <si>
    <t>LANDEN</t>
  </si>
  <si>
    <t>LANGEMARK-POELKAPELLE</t>
  </si>
  <si>
    <t>LENDELEDE</t>
  </si>
  <si>
    <t>LENNIK</t>
  </si>
  <si>
    <t>LEOPOLDSBURG</t>
  </si>
  <si>
    <t>LICHTERVELDE</t>
  </si>
  <si>
    <t>LIERDE</t>
  </si>
  <si>
    <t>LILLE</t>
  </si>
  <si>
    <t>LINKEBEEK</t>
  </si>
  <si>
    <t>LINT</t>
  </si>
  <si>
    <t>LINTER</t>
  </si>
  <si>
    <t>LOCHRISTI</t>
  </si>
  <si>
    <t>LOMMEL</t>
  </si>
  <si>
    <t>LONDERZEEL</t>
  </si>
  <si>
    <t>LO-RENINGE</t>
  </si>
  <si>
    <t>LOVENDEGEM</t>
  </si>
  <si>
    <t>LUBBEEK</t>
  </si>
  <si>
    <t>LUMMEN</t>
  </si>
  <si>
    <t>MAARKEDAL</t>
  </si>
  <si>
    <t>MACHELEN</t>
  </si>
  <si>
    <t>MEERHOUT</t>
  </si>
  <si>
    <t>MEISE</t>
  </si>
  <si>
    <t>MELLE</t>
  </si>
  <si>
    <t>MERCHTEM</t>
  </si>
  <si>
    <t>MESEN</t>
  </si>
  <si>
    <t>MIDDELKERKE</t>
  </si>
  <si>
    <t>MOERBEKE-WAAS</t>
  </si>
  <si>
    <t>MOORSLEDE</t>
  </si>
  <si>
    <t>NAZARETH</t>
  </si>
  <si>
    <t>NEERPELT</t>
  </si>
  <si>
    <t>NEVELE</t>
  </si>
  <si>
    <t>NIEL</t>
  </si>
  <si>
    <t>NIEUWERKERKEN</t>
  </si>
  <si>
    <t>NIEUWPOORT</t>
  </si>
  <si>
    <t>NIJLEN</t>
  </si>
  <si>
    <t>OOSTERZELE</t>
  </si>
  <si>
    <t>OPGLABBEEK</t>
  </si>
  <si>
    <t>OPWIJK</t>
  </si>
  <si>
    <t>OUDENBURG</t>
  </si>
  <si>
    <t>OUD-HEVERLEE</t>
  </si>
  <si>
    <t>OUD-TURNHOUT</t>
  </si>
  <si>
    <t>OVERIJSE</t>
  </si>
  <si>
    <t>OVERPELT</t>
  </si>
  <si>
    <t>PEER</t>
  </si>
  <si>
    <t>PEPINGEN</t>
  </si>
  <si>
    <t>PITTEM</t>
  </si>
  <si>
    <t>PUTTE</t>
  </si>
  <si>
    <t>PUURS</t>
  </si>
  <si>
    <t>RANST</t>
  </si>
  <si>
    <t>RAVELS</t>
  </si>
  <si>
    <t>RETIE</t>
  </si>
  <si>
    <t>RIEMST</t>
  </si>
  <si>
    <t>RIJKEVORSEL</t>
  </si>
  <si>
    <t>ROOSDAAL</t>
  </si>
  <si>
    <t>ROTSELAAR</t>
  </si>
  <si>
    <t>RUISELEDE</t>
  </si>
  <si>
    <t>RUMST</t>
  </si>
  <si>
    <t>SCHERPENHEUVEL-ZICHEM</t>
  </si>
  <si>
    <t>SCHILDE</t>
  </si>
  <si>
    <t>SCHOTEN</t>
  </si>
  <si>
    <t>SINT-AMANDS</t>
  </si>
  <si>
    <t>SINT-GENESIUS-RODE</t>
  </si>
  <si>
    <t>SINT-GILLIS-WAAS</t>
  </si>
  <si>
    <t>SINT-LAUREINS</t>
  </si>
  <si>
    <t>SINT-LIEVENS-HOUTEM</t>
  </si>
  <si>
    <t>SINT-MARTENS-LATEM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</si>
  <si>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</si>
  <si>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</si>
  <si>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</si>
  <si>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</si>
  <si>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</si>
  <si>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</si>
  <si>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</si>
  <si>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</si>
  <si>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TERVUREN</t>
  </si>
  <si>
    <t>TESSENDERLO</t>
  </si>
  <si>
    <t>TIELT</t>
  </si>
  <si>
    <t>TIELT-WINGE</t>
  </si>
  <si>
    <t>TONGEREN</t>
  </si>
  <si>
    <t>TORHOUT</t>
  </si>
  <si>
    <t>TREMELO</t>
  </si>
  <si>
    <t>VEURNE</t>
  </si>
  <si>
    <t>VLETEREN</t>
  </si>
  <si>
    <t>VOEREN</t>
  </si>
  <si>
    <t>VORSELAAR</t>
  </si>
  <si>
    <t>VOSSELAAR</t>
  </si>
  <si>
    <t>WAARSCHOOT</t>
  </si>
  <si>
    <t>WAASMUNSTER</t>
  </si>
  <si>
    <t>WACHTBEKE</t>
  </si>
  <si>
    <t>WELLEN</t>
  </si>
  <si>
    <t>WEMMEL</t>
  </si>
  <si>
    <t>WEZEMBEEK-OPPEM</t>
  </si>
  <si>
    <t>WIELSBEKE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</si>
  <si>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</si>
  <si>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</si>
  <si>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</si>
  <si>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</si>
  <si>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</si>
  <si>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</si>
  <si>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</si>
  <si>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</si>
  <si>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</si>
  <si>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</si>
  <si>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</si>
  <si>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</si>
  <si>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</si>
  <si>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</si>
  <si>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ZOTTEGEM</t>
  </si>
  <si>
    <t>ZOUTLEEUW</t>
  </si>
  <si>
    <t>ZUIENKERKE</t>
  </si>
  <si>
    <t>ZULTE</t>
  </si>
  <si>
    <t>ZUTENDAAL</t>
  </si>
  <si>
    <t>ZWEVEGEM</t>
  </si>
  <si>
    <t>ZWIJNDRECHT</t>
  </si>
  <si>
    <t>Totaal:</t>
  </si>
  <si>
    <t>Gemeenten + deelgemeenten</t>
  </si>
  <si>
    <t>Brussel</t>
  </si>
  <si>
    <t>Elsene</t>
  </si>
  <si>
    <t>Ganshoren</t>
  </si>
  <si>
    <t>Aalst</t>
  </si>
  <si>
    <t>Aalter</t>
  </si>
  <si>
    <t>Alken</t>
  </si>
  <si>
    <t>Antwerpen</t>
  </si>
  <si>
    <t>Asse</t>
  </si>
  <si>
    <t>Assenede</t>
  </si>
  <si>
    <t>Balen</t>
  </si>
  <si>
    <t>Beernem</t>
  </si>
  <si>
    <t>Beerse</t>
  </si>
  <si>
    <t>Alsemberg</t>
  </si>
  <si>
    <t>Beringen</t>
  </si>
  <si>
    <t>Bierbeek</t>
  </si>
  <si>
    <t>Bilzen</t>
  </si>
  <si>
    <t>Blankenberge</t>
  </si>
  <si>
    <t>Boechout</t>
  </si>
  <si>
    <t>Bonheiden</t>
  </si>
  <si>
    <t>Borsbeek</t>
  </si>
  <si>
    <t>Brasschaat</t>
  </si>
  <si>
    <t>Brecht</t>
  </si>
  <si>
    <t>Bree</t>
  </si>
  <si>
    <t>Brugge</t>
  </si>
  <si>
    <t>Dendermonde</t>
  </si>
  <si>
    <t>Diest</t>
  </si>
  <si>
    <t>Eeklo</t>
  </si>
  <si>
    <t>Evergem</t>
  </si>
  <si>
    <t>Geel</t>
  </si>
  <si>
    <t>Genk</t>
  </si>
  <si>
    <t>Gent</t>
  </si>
  <si>
    <t>Grimbergen</t>
  </si>
  <si>
    <t>Haaltert</t>
  </si>
  <si>
    <t>Halle</t>
  </si>
  <si>
    <t>Hasselt</t>
  </si>
  <si>
    <t>Heist-op-den-Berg</t>
  </si>
  <si>
    <t>Herentals</t>
  </si>
  <si>
    <t>Heusden-Zolder</t>
  </si>
  <si>
    <t>Hoeilaart</t>
  </si>
  <si>
    <t>Houthalen-Helchteren</t>
  </si>
  <si>
    <t>Ieper</t>
  </si>
  <si>
    <t>Izegem</t>
  </si>
  <si>
    <t>Kalmthout</t>
  </si>
  <si>
    <t>Kaprijke</t>
  </si>
  <si>
    <t>Kasterlee</t>
  </si>
  <si>
    <t>Kinrooi</t>
  </si>
  <si>
    <t>Koekelare</t>
  </si>
  <si>
    <t>Kontich</t>
  </si>
  <si>
    <t>Kortrijk</t>
  </si>
  <si>
    <t>Lede</t>
  </si>
  <si>
    <t>Leopoldsburg</t>
  </si>
  <si>
    <t>Leuven</t>
  </si>
  <si>
    <t>Lier</t>
  </si>
  <si>
    <t>Lint</t>
  </si>
  <si>
    <t>Lokeren</t>
  </si>
  <si>
    <t>Lommel</t>
  </si>
  <si>
    <t>Lovendegem</t>
  </si>
  <si>
    <t>Lummen</t>
  </si>
  <si>
    <t>Maasmechelen</t>
  </si>
  <si>
    <t>Machelen</t>
  </si>
  <si>
    <t>Malle</t>
  </si>
  <si>
    <t>Mechelen</t>
  </si>
  <si>
    <t>Meerhout</t>
  </si>
  <si>
    <t>Menen</t>
  </si>
  <si>
    <t>Merelbeke</t>
  </si>
  <si>
    <t>Mol</t>
  </si>
  <si>
    <t>Mortsel</t>
  </si>
  <si>
    <t>Nazareth</t>
  </si>
  <si>
    <t>Nevele</t>
  </si>
  <si>
    <t>Nijlen</t>
  </si>
  <si>
    <t>Olen</t>
  </si>
  <si>
    <t>Oostende</t>
  </si>
  <si>
    <t>Oudenaarde</t>
  </si>
  <si>
    <t>Overpelt</t>
  </si>
  <si>
    <t>Poperinge</t>
  </si>
  <si>
    <t>Puurs</t>
  </si>
  <si>
    <t>Ranst</t>
  </si>
  <si>
    <t>Rijkevorsel</t>
  </si>
  <si>
    <t>Roeselare</t>
  </si>
  <si>
    <t>Sint-Katelijne-Waver</t>
  </si>
  <si>
    <t>Sint-Niklaas</t>
  </si>
  <si>
    <t>Sint-Truiden</t>
  </si>
  <si>
    <t>Stabroek</t>
  </si>
  <si>
    <t>Staden</t>
  </si>
  <si>
    <t>Tielt</t>
  </si>
  <si>
    <t>Tienen</t>
  </si>
  <si>
    <t>Tongeren</t>
  </si>
  <si>
    <t>Turnhout</t>
  </si>
  <si>
    <t>Veurne</t>
  </si>
  <si>
    <t>Vilvoorde</t>
  </si>
  <si>
    <t>Waarschoot</t>
  </si>
  <si>
    <t>Wemmel</t>
  </si>
  <si>
    <t>Wervik</t>
  </si>
  <si>
    <t>Westerlo</t>
  </si>
  <si>
    <t>Wichelen</t>
  </si>
  <si>
    <t>Willebroek</t>
  </si>
  <si>
    <t>Wingene</t>
  </si>
  <si>
    <t>Wommelgem</t>
  </si>
  <si>
    <t>Zedelgem</t>
  </si>
  <si>
    <t>Zele</t>
  </si>
  <si>
    <t>Zoersel</t>
  </si>
  <si>
    <t>Zottegem</t>
  </si>
  <si>
    <t>Zwevegem</t>
  </si>
  <si>
    <t>TOTAAL</t>
  </si>
  <si>
    <t/>
  </si>
  <si>
    <t>Trekkingsrecht lokaal netwerk</t>
  </si>
  <si>
    <t>Postcode</t>
  </si>
  <si>
    <t>Max. tussenkomst Fonds VTP (80% trekkingsrecht)</t>
  </si>
  <si>
    <t>Toegekende tussenkomsten</t>
  </si>
  <si>
    <t>Resterend budget maximale tussenkomst (Euro)</t>
  </si>
  <si>
    <t>Vlaams-Brabant</t>
  </si>
  <si>
    <t>Limburg</t>
  </si>
  <si>
    <t>West-Vlaanderen</t>
  </si>
  <si>
    <t>Oost-Vlaanderen</t>
  </si>
  <si>
    <t>Brussels hoofdstedelijk gewest</t>
  </si>
  <si>
    <t># ingediende dossiers</t>
  </si>
  <si>
    <t># goedgekeurde dossiers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</si>
</sst>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left"/>
    </xf>
    <xf numFmtId="44" fontId="0" fillId="0" borderId="9" xfId="1" applyFont="1" applyBorder="1" applyAlignment="1">
      <alignment horizontal="center"/>
    </xf>
    <xf numFmtId="44" fontId="0" fillId="0" borderId="0" xfId="0" applyNumberForma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workbookViewId="0">
      <pane ySplit="1" topLeftCell="A37" activePane="bottomLeft" state="frozen"/>
      <selection pane="bottomLeft" activeCell="I53" sqref="I53"/>
    </sheetView>
  </sheetViews>
  <sheetFormatPr defaultColWidth="14" defaultRowHeight="15" x14ac:dyDescent="0.25"/>
  <cols>
    <col min="1" max="1" width="16.7109375" bestFit="1" customWidth="1"/>
    <col min="2" max="2" width="9.140625" style="3" bestFit="1" customWidth="1"/>
    <col min="3" max="3" width="25" bestFit="1" customWidth="1"/>
    <col min="4" max="4" width="14.28515625" style="1" bestFit="1" customWidth="1"/>
    <col min="5" max="5" width="18" style="1" customWidth="1"/>
    <col min="6" max="6" width="16.140625" style="11" bestFit="1" customWidth="1"/>
    <col min="7" max="7" width="22.42578125" style="1" bestFit="1" customWidth="1"/>
  </cols>
  <sheetData>
    <row r="1" spans="1:7" s="5" customFormat="1" ht="46.5" customHeight="1" thickBot="1" x14ac:dyDescent="0.3">
      <c r="B1" s="6" t="s">
        <v>332</v>
      </c>
      <c r="C1" s="7" t="s">
        <v>0</v>
      </c>
      <c r="D1" s="7" t="s">
        <v>331</v>
      </c>
      <c r="E1" s="7" t="s">
        <v>333</v>
      </c>
      <c r="F1" s="7" t="s">
        <v>334</v>
      </c>
      <c r="G1" s="7" t="s">
        <v>335</v>
      </c>
    </row>
    <row r="2" spans="1:7" x14ac:dyDescent="0.25">
      <c r="A2" s="15" t="s">
        <v>232</v>
      </c>
      <c r="B2" s="18">
        <v>2070</v>
      </c>
      <c r="C2" s="15" t="s">
        <v>223</v>
      </c>
      <c r="D2" s="12">
        <v>4031</v>
      </c>
      <c r="E2" s="12">
        <v>3224.8</v>
      </c>
      <c r="F2" s="12" t="s">
        <v>330</v>
      </c>
      <c r="G2" s="12" t="s">
        <v>330</v>
      </c>
    </row>
    <row r="3" spans="1:7" x14ac:dyDescent="0.25">
      <c r="A3" s="16" t="s">
        <v>232</v>
      </c>
      <c r="B3" s="19">
        <v>2150</v>
      </c>
      <c r="C3" s="16" t="s">
        <v>29</v>
      </c>
      <c r="D3" s="13">
        <v>2432</v>
      </c>
      <c r="E3" s="13">
        <v>1945.6000000000001</v>
      </c>
      <c r="F3" s="13">
        <v>240</v>
      </c>
      <c r="G3" s="13">
        <v>1705.6000000000001</v>
      </c>
    </row>
    <row r="4" spans="1:7" x14ac:dyDescent="0.25">
      <c r="A4" s="16" t="s">
        <v>232</v>
      </c>
      <c r="B4" s="19">
        <v>2160</v>
      </c>
      <c r="C4" s="16" t="s">
        <v>204</v>
      </c>
      <c r="D4" s="13">
        <v>1641</v>
      </c>
      <c r="E4" s="13">
        <v>1312.8000000000002</v>
      </c>
      <c r="F4" s="13">
        <v>184</v>
      </c>
      <c r="G4" s="13">
        <v>1128.8000000000002</v>
      </c>
    </row>
    <row r="5" spans="1:7" x14ac:dyDescent="0.25">
      <c r="A5" s="16" t="s">
        <v>232</v>
      </c>
      <c r="B5" s="19">
        <v>2235</v>
      </c>
      <c r="C5" s="16" t="s">
        <v>85</v>
      </c>
      <c r="D5" s="13">
        <v>1607</v>
      </c>
      <c r="E5" s="13">
        <v>1285.6000000000001</v>
      </c>
      <c r="F5" s="13" t="s">
        <v>330</v>
      </c>
      <c r="G5" s="13" t="s">
        <v>330</v>
      </c>
    </row>
    <row r="6" spans="1:7" x14ac:dyDescent="0.25">
      <c r="A6" s="16" t="s">
        <v>232</v>
      </c>
      <c r="B6" s="19">
        <v>2240</v>
      </c>
      <c r="C6" s="16" t="s">
        <v>207</v>
      </c>
      <c r="D6" s="13">
        <v>1434</v>
      </c>
      <c r="E6" s="13">
        <v>1147.2</v>
      </c>
      <c r="F6" s="13" t="s">
        <v>330</v>
      </c>
      <c r="G6" s="13" t="s">
        <v>330</v>
      </c>
    </row>
    <row r="7" spans="1:7" x14ac:dyDescent="0.25">
      <c r="A7" s="16" t="s">
        <v>232</v>
      </c>
      <c r="B7" s="19">
        <v>2270</v>
      </c>
      <c r="C7" s="16" t="s">
        <v>69</v>
      </c>
      <c r="D7" s="13">
        <v>1443</v>
      </c>
      <c r="E7" s="13">
        <v>1154.4000000000001</v>
      </c>
      <c r="F7" s="13" t="s">
        <v>330</v>
      </c>
      <c r="G7" s="13" t="s">
        <v>330</v>
      </c>
    </row>
    <row r="8" spans="1:7" x14ac:dyDescent="0.25">
      <c r="A8" s="16" t="s">
        <v>232</v>
      </c>
      <c r="B8" s="19">
        <v>2275</v>
      </c>
      <c r="C8" s="16" t="s">
        <v>117</v>
      </c>
      <c r="D8" s="13">
        <v>2816</v>
      </c>
      <c r="E8" s="13">
        <v>2252.8000000000002</v>
      </c>
      <c r="F8" s="13" t="s">
        <v>330</v>
      </c>
      <c r="G8" s="13" t="s">
        <v>330</v>
      </c>
    </row>
    <row r="9" spans="1:7" x14ac:dyDescent="0.25">
      <c r="A9" s="16" t="s">
        <v>232</v>
      </c>
      <c r="B9" s="19">
        <v>2280</v>
      </c>
      <c r="C9" s="16" t="s">
        <v>60</v>
      </c>
      <c r="D9" s="13">
        <v>1644</v>
      </c>
      <c r="E9" s="13">
        <v>1315.2</v>
      </c>
      <c r="F9" s="13" t="s">
        <v>330</v>
      </c>
      <c r="G9" s="13" t="s">
        <v>330</v>
      </c>
    </row>
    <row r="10" spans="1:7" x14ac:dyDescent="0.25">
      <c r="A10" s="16" t="s">
        <v>232</v>
      </c>
      <c r="B10" s="19">
        <v>2290</v>
      </c>
      <c r="C10" s="16" t="s">
        <v>194</v>
      </c>
      <c r="D10" s="13">
        <v>1525</v>
      </c>
      <c r="E10" s="13">
        <v>1220</v>
      </c>
      <c r="F10" s="13" t="s">
        <v>330</v>
      </c>
      <c r="G10" s="13" t="s">
        <v>330</v>
      </c>
    </row>
    <row r="11" spans="1:7" x14ac:dyDescent="0.25">
      <c r="A11" s="16" t="s">
        <v>232</v>
      </c>
      <c r="B11" s="19">
        <v>2310</v>
      </c>
      <c r="C11" s="16" t="s">
        <v>162</v>
      </c>
      <c r="D11" s="13">
        <v>1483</v>
      </c>
      <c r="E11" s="13">
        <v>1186.4000000000001</v>
      </c>
      <c r="F11" s="13">
        <v>19.36</v>
      </c>
      <c r="G11" s="13">
        <v>1167.0400000000002</v>
      </c>
    </row>
    <row r="12" spans="1:7" x14ac:dyDescent="0.25">
      <c r="A12" s="16" t="s">
        <v>232</v>
      </c>
      <c r="B12" s="19">
        <v>2320</v>
      </c>
      <c r="C12" s="16" t="s">
        <v>79</v>
      </c>
      <c r="D12" s="13">
        <v>3269</v>
      </c>
      <c r="E12" s="13">
        <v>2615.2000000000003</v>
      </c>
      <c r="F12" s="13" t="s">
        <v>330</v>
      </c>
      <c r="G12" s="13" t="s">
        <v>330</v>
      </c>
    </row>
    <row r="13" spans="1:7" x14ac:dyDescent="0.25">
      <c r="A13" s="16" t="s">
        <v>232</v>
      </c>
      <c r="B13" s="19">
        <v>2350</v>
      </c>
      <c r="C13" s="16" t="s">
        <v>195</v>
      </c>
      <c r="D13" s="13">
        <v>1149</v>
      </c>
      <c r="E13" s="13">
        <v>919.2</v>
      </c>
      <c r="F13" s="13" t="s">
        <v>330</v>
      </c>
      <c r="G13" s="13" t="s">
        <v>330</v>
      </c>
    </row>
    <row r="14" spans="1:7" x14ac:dyDescent="0.25">
      <c r="A14" s="16" t="s">
        <v>232</v>
      </c>
      <c r="B14" s="19">
        <v>2360</v>
      </c>
      <c r="C14" s="16" t="s">
        <v>150</v>
      </c>
      <c r="D14" s="13">
        <v>1050</v>
      </c>
      <c r="E14" s="13">
        <v>840</v>
      </c>
      <c r="F14" s="13" t="s">
        <v>330</v>
      </c>
      <c r="G14" s="13" t="s">
        <v>330</v>
      </c>
    </row>
    <row r="15" spans="1:7" x14ac:dyDescent="0.25">
      <c r="A15" s="16" t="s">
        <v>232</v>
      </c>
      <c r="B15" s="19">
        <v>2370</v>
      </c>
      <c r="C15" s="16" t="s">
        <v>9</v>
      </c>
      <c r="D15" s="13">
        <v>1687</v>
      </c>
      <c r="E15" s="13">
        <v>1349.6000000000001</v>
      </c>
      <c r="F15" s="13" t="s">
        <v>330</v>
      </c>
      <c r="G15" s="13" t="s">
        <v>330</v>
      </c>
    </row>
    <row r="16" spans="1:7" x14ac:dyDescent="0.25">
      <c r="A16" s="16" t="s">
        <v>232</v>
      </c>
      <c r="B16" s="19">
        <v>2380</v>
      </c>
      <c r="C16" s="16" t="s">
        <v>159</v>
      </c>
      <c r="D16" s="13">
        <v>1789</v>
      </c>
      <c r="E16" s="13">
        <v>1431.2</v>
      </c>
      <c r="F16" s="13" t="s">
        <v>330</v>
      </c>
      <c r="G16" s="13" t="s">
        <v>330</v>
      </c>
    </row>
    <row r="17" spans="1:7" x14ac:dyDescent="0.25">
      <c r="A17" s="16" t="s">
        <v>232</v>
      </c>
      <c r="B17" s="19">
        <v>2387</v>
      </c>
      <c r="C17" s="16" t="s">
        <v>12</v>
      </c>
      <c r="D17" s="13">
        <v>344</v>
      </c>
      <c r="E17" s="13">
        <v>275.2</v>
      </c>
      <c r="F17" s="13" t="s">
        <v>330</v>
      </c>
      <c r="G17" s="13" t="s">
        <v>330</v>
      </c>
    </row>
    <row r="18" spans="1:7" x14ac:dyDescent="0.25">
      <c r="A18" s="16" t="s">
        <v>232</v>
      </c>
      <c r="B18" s="19">
        <v>2430</v>
      </c>
      <c r="C18" s="16" t="s">
        <v>108</v>
      </c>
      <c r="D18" s="13">
        <v>2071</v>
      </c>
      <c r="E18" s="13">
        <v>1656.8000000000002</v>
      </c>
      <c r="F18" s="13">
        <v>100</v>
      </c>
      <c r="G18" s="13">
        <v>1556.8000000000002</v>
      </c>
    </row>
    <row r="19" spans="1:7" x14ac:dyDescent="0.25">
      <c r="A19" s="16" t="s">
        <v>232</v>
      </c>
      <c r="B19" s="19">
        <v>2450</v>
      </c>
      <c r="C19" s="16" t="s">
        <v>130</v>
      </c>
      <c r="D19" s="13">
        <v>2203</v>
      </c>
      <c r="E19" s="13">
        <v>1762.4</v>
      </c>
      <c r="F19" s="13">
        <v>134.69999999999999</v>
      </c>
      <c r="G19" s="13">
        <v>1627.7</v>
      </c>
    </row>
    <row r="20" spans="1:7" x14ac:dyDescent="0.25">
      <c r="A20" s="16" t="s">
        <v>232</v>
      </c>
      <c r="B20" s="19">
        <v>2460</v>
      </c>
      <c r="C20" s="16" t="s">
        <v>94</v>
      </c>
      <c r="D20" s="13">
        <v>2666</v>
      </c>
      <c r="E20" s="13">
        <v>2132.8000000000002</v>
      </c>
      <c r="F20" s="13" t="s">
        <v>330</v>
      </c>
      <c r="G20" s="13" t="s">
        <v>330</v>
      </c>
    </row>
    <row r="21" spans="1:7" x14ac:dyDescent="0.25">
      <c r="A21" s="16" t="s">
        <v>232</v>
      </c>
      <c r="B21" s="19">
        <v>2470</v>
      </c>
      <c r="C21" s="16" t="s">
        <v>160</v>
      </c>
      <c r="D21" s="13">
        <v>1330</v>
      </c>
      <c r="E21" s="13">
        <v>1064</v>
      </c>
      <c r="F21" s="13" t="s">
        <v>330</v>
      </c>
      <c r="G21" s="13" t="s">
        <v>330</v>
      </c>
    </row>
    <row r="22" spans="1:7" x14ac:dyDescent="0.25">
      <c r="A22" s="16" t="s">
        <v>232</v>
      </c>
      <c r="B22" s="19">
        <v>2480</v>
      </c>
      <c r="C22" s="16" t="s">
        <v>44</v>
      </c>
      <c r="D22" s="13">
        <v>1120</v>
      </c>
      <c r="E22" s="13">
        <v>896</v>
      </c>
      <c r="F22" s="13" t="s">
        <v>330</v>
      </c>
      <c r="G22" s="13" t="s">
        <v>330</v>
      </c>
    </row>
    <row r="23" spans="1:7" x14ac:dyDescent="0.25">
      <c r="A23" s="16" t="s">
        <v>232</v>
      </c>
      <c r="B23" s="19">
        <v>2490</v>
      </c>
      <c r="C23" s="16" t="s">
        <v>13</v>
      </c>
      <c r="D23" s="13">
        <v>3117</v>
      </c>
      <c r="E23" s="13">
        <v>2493.6000000000004</v>
      </c>
      <c r="F23" s="13">
        <v>302</v>
      </c>
      <c r="G23" s="13">
        <v>2191.6000000000004</v>
      </c>
    </row>
    <row r="24" spans="1:7" x14ac:dyDescent="0.25">
      <c r="A24" s="16" t="s">
        <v>232</v>
      </c>
      <c r="B24" s="19">
        <v>2520</v>
      </c>
      <c r="C24" s="16" t="s">
        <v>158</v>
      </c>
      <c r="D24" s="13">
        <v>2239</v>
      </c>
      <c r="E24" s="13">
        <v>1791.2</v>
      </c>
      <c r="F24" s="13">
        <v>1024.6599999999996</v>
      </c>
      <c r="G24" s="13">
        <v>766.54000000000042</v>
      </c>
    </row>
    <row r="25" spans="1:7" x14ac:dyDescent="0.25">
      <c r="A25" s="16" t="s">
        <v>232</v>
      </c>
      <c r="B25" s="19">
        <v>2530</v>
      </c>
      <c r="C25" s="16" t="s">
        <v>25</v>
      </c>
      <c r="D25" s="13">
        <v>1741</v>
      </c>
      <c r="E25" s="13">
        <v>1392.8000000000002</v>
      </c>
      <c r="F25" s="13">
        <v>115.03999999999999</v>
      </c>
      <c r="G25" s="13">
        <v>1277.7600000000002</v>
      </c>
    </row>
    <row r="26" spans="1:7" x14ac:dyDescent="0.25">
      <c r="A26" s="16" t="s">
        <v>232</v>
      </c>
      <c r="B26" s="19">
        <v>2540</v>
      </c>
      <c r="C26" s="16" t="s">
        <v>83</v>
      </c>
      <c r="D26" s="13">
        <v>952</v>
      </c>
      <c r="E26" s="13">
        <v>761.6</v>
      </c>
      <c r="F26" s="13" t="s">
        <v>330</v>
      </c>
      <c r="G26" s="13" t="s">
        <v>330</v>
      </c>
    </row>
    <row r="27" spans="1:7" x14ac:dyDescent="0.25">
      <c r="A27" s="16" t="s">
        <v>232</v>
      </c>
      <c r="B27" s="19">
        <v>2547</v>
      </c>
      <c r="C27" s="16" t="s">
        <v>119</v>
      </c>
      <c r="D27" s="13">
        <v>747</v>
      </c>
      <c r="E27" s="13">
        <v>597.6</v>
      </c>
      <c r="F27" s="13">
        <v>183.72000000000003</v>
      </c>
      <c r="G27" s="13">
        <v>413.88</v>
      </c>
    </row>
    <row r="28" spans="1:7" x14ac:dyDescent="0.25">
      <c r="A28" s="16" t="s">
        <v>232</v>
      </c>
      <c r="B28" s="19">
        <v>2550</v>
      </c>
      <c r="C28" s="16" t="s">
        <v>100</v>
      </c>
      <c r="D28" s="13">
        <v>3646</v>
      </c>
      <c r="E28" s="13">
        <v>2916.8</v>
      </c>
      <c r="F28" s="13">
        <v>2960.71</v>
      </c>
      <c r="G28" s="13">
        <v>-43.909999999999854</v>
      </c>
    </row>
    <row r="29" spans="1:7" x14ac:dyDescent="0.25">
      <c r="A29" s="16" t="s">
        <v>232</v>
      </c>
      <c r="B29" s="19">
        <v>2560</v>
      </c>
      <c r="C29" s="16" t="s">
        <v>144</v>
      </c>
      <c r="D29" s="13">
        <v>3576</v>
      </c>
      <c r="E29" s="13">
        <v>2860.8</v>
      </c>
      <c r="F29" s="13">
        <v>2873.2599999999998</v>
      </c>
      <c r="G29" s="13">
        <v>-12.459999999999582</v>
      </c>
    </row>
    <row r="30" spans="1:7" x14ac:dyDescent="0.25">
      <c r="A30" s="16" t="s">
        <v>232</v>
      </c>
      <c r="B30" s="19">
        <v>2570</v>
      </c>
      <c r="C30" s="16" t="s">
        <v>49</v>
      </c>
      <c r="D30" s="13">
        <v>3112</v>
      </c>
      <c r="E30" s="13">
        <v>2489.6000000000004</v>
      </c>
      <c r="F30" s="13" t="s">
        <v>330</v>
      </c>
      <c r="G30" s="13" t="s">
        <v>330</v>
      </c>
    </row>
    <row r="31" spans="1:7" x14ac:dyDescent="0.25">
      <c r="A31" s="16" t="s">
        <v>232</v>
      </c>
      <c r="B31" s="19">
        <v>2580</v>
      </c>
      <c r="C31" s="16" t="s">
        <v>156</v>
      </c>
      <c r="D31" s="13">
        <v>2989</v>
      </c>
      <c r="E31" s="13">
        <v>2391.2000000000003</v>
      </c>
      <c r="F31" s="13" t="s">
        <v>330</v>
      </c>
      <c r="G31" s="13" t="s">
        <v>330</v>
      </c>
    </row>
    <row r="32" spans="1:7" x14ac:dyDescent="0.25">
      <c r="A32" s="16" t="s">
        <v>232</v>
      </c>
      <c r="B32" s="19">
        <v>2590</v>
      </c>
      <c r="C32" s="16" t="s">
        <v>19</v>
      </c>
      <c r="D32" s="13">
        <v>2114</v>
      </c>
      <c r="E32" s="13">
        <v>1691.2</v>
      </c>
      <c r="F32" s="13">
        <v>1601.31</v>
      </c>
      <c r="G32" s="13">
        <v>89.8900000000001</v>
      </c>
    </row>
    <row r="33" spans="1:9" x14ac:dyDescent="0.25">
      <c r="A33" s="16" t="s">
        <v>232</v>
      </c>
      <c r="B33" s="19">
        <v>2630</v>
      </c>
      <c r="C33" s="16" t="s">
        <v>3</v>
      </c>
      <c r="D33" s="13">
        <v>2038</v>
      </c>
      <c r="E33" s="13">
        <v>1630.4</v>
      </c>
      <c r="F33" s="13">
        <v>440</v>
      </c>
      <c r="G33" s="13">
        <v>1190.4000000000001</v>
      </c>
    </row>
    <row r="34" spans="1:9" x14ac:dyDescent="0.25">
      <c r="A34" s="16" t="s">
        <v>232</v>
      </c>
      <c r="B34" s="19">
        <v>2650</v>
      </c>
      <c r="C34" s="16" t="s">
        <v>50</v>
      </c>
      <c r="D34" s="13">
        <v>3396</v>
      </c>
      <c r="E34" s="13">
        <v>2716.8</v>
      </c>
      <c r="F34" s="13" t="s">
        <v>330</v>
      </c>
      <c r="G34" s="13" t="s">
        <v>330</v>
      </c>
    </row>
    <row r="35" spans="1:9" x14ac:dyDescent="0.25">
      <c r="A35" s="16" t="s">
        <v>232</v>
      </c>
      <c r="B35" s="19">
        <v>2840</v>
      </c>
      <c r="C35" s="16" t="s">
        <v>166</v>
      </c>
      <c r="D35" s="13">
        <v>1375</v>
      </c>
      <c r="E35" s="13">
        <v>1100</v>
      </c>
      <c r="F35" s="13" t="s">
        <v>330</v>
      </c>
      <c r="G35" s="13" t="s">
        <v>330</v>
      </c>
    </row>
    <row r="36" spans="1:9" x14ac:dyDescent="0.25">
      <c r="A36" s="16" t="s">
        <v>232</v>
      </c>
      <c r="B36" s="19">
        <v>2845</v>
      </c>
      <c r="C36" s="16" t="s">
        <v>141</v>
      </c>
      <c r="D36" s="13">
        <v>1628</v>
      </c>
      <c r="E36" s="13">
        <v>1302.4000000000001</v>
      </c>
      <c r="F36" s="13" t="s">
        <v>330</v>
      </c>
      <c r="G36" s="13" t="s">
        <v>330</v>
      </c>
    </row>
    <row r="37" spans="1:9" x14ac:dyDescent="0.25">
      <c r="A37" s="16" t="s">
        <v>232</v>
      </c>
      <c r="B37" s="19">
        <v>2870</v>
      </c>
      <c r="C37" s="16" t="s">
        <v>157</v>
      </c>
      <c r="D37" s="13">
        <v>2392</v>
      </c>
      <c r="E37" s="13">
        <v>1913.6000000000001</v>
      </c>
      <c r="F37" s="13">
        <v>523.53</v>
      </c>
      <c r="G37" s="13">
        <v>1390.0700000000002</v>
      </c>
    </row>
    <row r="38" spans="1:9" x14ac:dyDescent="0.25">
      <c r="A38" s="16" t="s">
        <v>232</v>
      </c>
      <c r="B38" s="19">
        <v>2880</v>
      </c>
      <c r="C38" s="16" t="s">
        <v>28</v>
      </c>
      <c r="D38" s="13">
        <v>3093</v>
      </c>
      <c r="E38" s="13">
        <v>2474.4</v>
      </c>
      <c r="F38" s="13" t="s">
        <v>330</v>
      </c>
      <c r="G38" s="13" t="s">
        <v>330</v>
      </c>
    </row>
    <row r="39" spans="1:9" x14ac:dyDescent="0.25">
      <c r="A39" s="16" t="s">
        <v>232</v>
      </c>
      <c r="B39" s="19">
        <v>2890</v>
      </c>
      <c r="C39" s="16" t="s">
        <v>170</v>
      </c>
      <c r="D39" s="13">
        <v>1290</v>
      </c>
      <c r="E39" s="13">
        <v>1032</v>
      </c>
      <c r="F39" s="13" t="s">
        <v>330</v>
      </c>
      <c r="G39" s="13" t="s">
        <v>330</v>
      </c>
    </row>
    <row r="40" spans="1:9" x14ac:dyDescent="0.25">
      <c r="A40" s="16" t="s">
        <v>232</v>
      </c>
      <c r="B40" s="19">
        <v>2900</v>
      </c>
      <c r="C40" s="16" t="s">
        <v>169</v>
      </c>
      <c r="D40" s="13">
        <v>4860</v>
      </c>
      <c r="E40" s="13">
        <v>3888</v>
      </c>
      <c r="F40" s="13" t="s">
        <v>330</v>
      </c>
      <c r="G40" s="13" t="s">
        <v>330</v>
      </c>
    </row>
    <row r="41" spans="1:9" x14ac:dyDescent="0.25">
      <c r="A41" s="16" t="s">
        <v>232</v>
      </c>
      <c r="B41" s="19">
        <v>2910</v>
      </c>
      <c r="C41" s="16" t="s">
        <v>51</v>
      </c>
      <c r="D41" s="13">
        <v>3947</v>
      </c>
      <c r="E41" s="13">
        <v>3157.6000000000004</v>
      </c>
      <c r="F41" s="13" t="s">
        <v>330</v>
      </c>
      <c r="G41" s="13" t="s">
        <v>330</v>
      </c>
    </row>
    <row r="42" spans="1:9" x14ac:dyDescent="0.25">
      <c r="A42" s="16" t="s">
        <v>232</v>
      </c>
      <c r="B42" s="19">
        <v>2920</v>
      </c>
      <c r="C42" s="16" t="s">
        <v>90</v>
      </c>
      <c r="D42" s="13">
        <v>2871</v>
      </c>
      <c r="E42" s="13">
        <v>2296.8000000000002</v>
      </c>
      <c r="F42" s="13">
        <v>124.32</v>
      </c>
      <c r="G42" s="13">
        <v>2172.48</v>
      </c>
    </row>
    <row r="43" spans="1:9" x14ac:dyDescent="0.25">
      <c r="A43" s="16" t="s">
        <v>232</v>
      </c>
      <c r="B43" s="19">
        <v>2930</v>
      </c>
      <c r="C43" s="16" t="s">
        <v>32</v>
      </c>
      <c r="D43" s="13">
        <v>5510</v>
      </c>
      <c r="E43" s="13">
        <v>4408</v>
      </c>
      <c r="F43" s="13">
        <v>34</v>
      </c>
      <c r="G43" s="13">
        <v>4374</v>
      </c>
    </row>
    <row r="44" spans="1:9" x14ac:dyDescent="0.25">
      <c r="A44" s="16" t="s">
        <v>232</v>
      </c>
      <c r="B44" s="19">
        <v>2940</v>
      </c>
      <c r="C44" s="16" t="s">
        <v>179</v>
      </c>
      <c r="D44" s="13">
        <v>1841</v>
      </c>
      <c r="E44" s="13">
        <v>1472.8000000000002</v>
      </c>
      <c r="F44" s="13">
        <v>88</v>
      </c>
      <c r="G44" s="13">
        <v>1384.8000000000002</v>
      </c>
    </row>
    <row r="45" spans="1:9" x14ac:dyDescent="0.25">
      <c r="A45" s="16" t="s">
        <v>232</v>
      </c>
      <c r="B45" s="19">
        <v>2950</v>
      </c>
      <c r="C45" s="16" t="s">
        <v>91</v>
      </c>
      <c r="D45" s="13">
        <v>2634</v>
      </c>
      <c r="E45" s="13">
        <v>2107.2000000000003</v>
      </c>
      <c r="F45" s="13" t="s">
        <v>330</v>
      </c>
      <c r="G45" s="13" t="s">
        <v>330</v>
      </c>
    </row>
    <row r="46" spans="1:9" x14ac:dyDescent="0.25">
      <c r="A46" s="16" t="s">
        <v>232</v>
      </c>
      <c r="B46" s="19">
        <v>2970</v>
      </c>
      <c r="C46" s="16" t="s">
        <v>168</v>
      </c>
      <c r="D46" s="13">
        <v>1658</v>
      </c>
      <c r="E46" s="13">
        <v>1326.4</v>
      </c>
      <c r="F46" s="13" t="s">
        <v>330</v>
      </c>
      <c r="G46" s="13" t="s">
        <v>330</v>
      </c>
    </row>
    <row r="47" spans="1:9" x14ac:dyDescent="0.25">
      <c r="A47" s="16" t="s">
        <v>232</v>
      </c>
      <c r="B47" s="19">
        <v>2980</v>
      </c>
      <c r="C47" s="16" t="s">
        <v>214</v>
      </c>
      <c r="D47" s="13">
        <v>2911</v>
      </c>
      <c r="E47" s="13">
        <v>2328.8000000000002</v>
      </c>
      <c r="F47" s="13">
        <v>1711.5100000000002</v>
      </c>
      <c r="G47" s="13">
        <v>617.29</v>
      </c>
    </row>
    <row r="48" spans="1:9" ht="15.75" thickBot="1" x14ac:dyDescent="0.3">
      <c r="A48" s="27" t="s">
        <v>232</v>
      </c>
      <c r="B48" s="31">
        <v>2990</v>
      </c>
      <c r="C48" s="27" t="s">
        <v>206</v>
      </c>
      <c r="D48" s="32">
        <v>3858</v>
      </c>
      <c r="E48" s="32">
        <v>3086.4</v>
      </c>
      <c r="F48" s="32" t="s">
        <v>330</v>
      </c>
      <c r="G48" s="32" t="s">
        <v>330</v>
      </c>
      <c r="H48" s="33"/>
      <c r="I48" s="33"/>
    </row>
    <row r="49" spans="1:7" x14ac:dyDescent="0.25">
      <c r="A49" s="15" t="s">
        <v>337</v>
      </c>
      <c r="B49" s="18">
        <v>3500</v>
      </c>
      <c r="C49" s="15" t="s">
        <v>66</v>
      </c>
      <c r="D49" s="12">
        <v>19448</v>
      </c>
      <c r="E49" s="12">
        <v>15558.400000000001</v>
      </c>
      <c r="F49" s="12">
        <v>14714.550000000003</v>
      </c>
      <c r="G49" s="12">
        <v>843.84999999999854</v>
      </c>
    </row>
    <row r="50" spans="1:7" x14ac:dyDescent="0.25">
      <c r="A50" s="16" t="s">
        <v>337</v>
      </c>
      <c r="B50" s="19">
        <v>3520</v>
      </c>
      <c r="C50" s="16" t="s">
        <v>216</v>
      </c>
      <c r="D50" s="13">
        <v>2977</v>
      </c>
      <c r="E50" s="13">
        <v>2381.6</v>
      </c>
      <c r="F50" s="13">
        <v>888</v>
      </c>
      <c r="G50" s="13">
        <v>1493.6</v>
      </c>
    </row>
    <row r="51" spans="1:7" x14ac:dyDescent="0.25">
      <c r="A51" s="16" t="s">
        <v>337</v>
      </c>
      <c r="B51" s="19">
        <v>3530</v>
      </c>
      <c r="C51" s="16" t="s">
        <v>81</v>
      </c>
      <c r="D51" s="13">
        <v>6291</v>
      </c>
      <c r="E51" s="13">
        <v>5032.8</v>
      </c>
      <c r="F51" s="13">
        <v>4503.2599999999984</v>
      </c>
      <c r="G51" s="13">
        <v>529.54000000000178</v>
      </c>
    </row>
    <row r="52" spans="1:7" x14ac:dyDescent="0.25">
      <c r="A52" s="16" t="s">
        <v>337</v>
      </c>
      <c r="B52" s="19">
        <v>3540</v>
      </c>
      <c r="C52" s="16" t="s">
        <v>70</v>
      </c>
      <c r="D52" s="13">
        <v>1904</v>
      </c>
      <c r="E52" s="13">
        <v>1523.2</v>
      </c>
      <c r="F52" s="13">
        <v>960</v>
      </c>
      <c r="G52" s="13">
        <v>563.20000000000005</v>
      </c>
    </row>
    <row r="53" spans="1:7" x14ac:dyDescent="0.25">
      <c r="A53" s="16" t="s">
        <v>337</v>
      </c>
      <c r="B53" s="19">
        <v>3545</v>
      </c>
      <c r="C53" s="16" t="s">
        <v>62</v>
      </c>
      <c r="D53" s="13">
        <v>1519</v>
      </c>
      <c r="E53" s="13">
        <v>1215.2</v>
      </c>
      <c r="F53" s="13">
        <v>240</v>
      </c>
      <c r="G53" s="13">
        <v>975.2</v>
      </c>
    </row>
    <row r="54" spans="1:7" x14ac:dyDescent="0.25">
      <c r="A54" s="16" t="s">
        <v>337</v>
      </c>
      <c r="B54" s="19">
        <v>3560</v>
      </c>
      <c r="C54" s="16" t="s">
        <v>127</v>
      </c>
      <c r="D54" s="13">
        <v>2653</v>
      </c>
      <c r="E54" s="13">
        <v>2122.4</v>
      </c>
      <c r="F54" s="13" t="s">
        <v>330</v>
      </c>
      <c r="G54" s="13" t="s">
        <v>330</v>
      </c>
    </row>
    <row r="55" spans="1:7" x14ac:dyDescent="0.25">
      <c r="A55" s="16" t="s">
        <v>337</v>
      </c>
      <c r="B55" s="19">
        <v>3570</v>
      </c>
      <c r="C55" s="16" t="s">
        <v>5</v>
      </c>
      <c r="D55" s="13">
        <v>1859</v>
      </c>
      <c r="E55" s="13">
        <v>1487.2</v>
      </c>
      <c r="F55" s="13">
        <v>1427.2</v>
      </c>
      <c r="G55" s="13">
        <v>60</v>
      </c>
    </row>
    <row r="56" spans="1:7" x14ac:dyDescent="0.25">
      <c r="A56" s="16" t="s">
        <v>337</v>
      </c>
      <c r="B56" s="19">
        <v>3580</v>
      </c>
      <c r="C56" s="16" t="s">
        <v>18</v>
      </c>
      <c r="D56" s="13">
        <v>8571</v>
      </c>
      <c r="E56" s="13">
        <v>6856.8</v>
      </c>
      <c r="F56" s="13">
        <v>6245.51</v>
      </c>
      <c r="G56" s="13">
        <v>611.29</v>
      </c>
    </row>
    <row r="57" spans="1:7" x14ac:dyDescent="0.25">
      <c r="A57" s="16" t="s">
        <v>337</v>
      </c>
      <c r="B57" s="19">
        <v>3590</v>
      </c>
      <c r="C57" s="16" t="s">
        <v>46</v>
      </c>
      <c r="D57" s="13">
        <v>2740</v>
      </c>
      <c r="E57" s="13">
        <v>2192</v>
      </c>
      <c r="F57" s="13" t="s">
        <v>330</v>
      </c>
      <c r="G57" s="13" t="s">
        <v>330</v>
      </c>
    </row>
    <row r="58" spans="1:7" x14ac:dyDescent="0.25">
      <c r="A58" s="16" t="s">
        <v>337</v>
      </c>
      <c r="B58" s="19">
        <v>3600</v>
      </c>
      <c r="C58" s="16" t="s">
        <v>56</v>
      </c>
      <c r="D58" s="13">
        <v>17641</v>
      </c>
      <c r="E58" s="13">
        <v>14112.800000000001</v>
      </c>
      <c r="F58" s="13">
        <v>13170.640000000001</v>
      </c>
      <c r="G58" s="13">
        <v>942.15999999999985</v>
      </c>
    </row>
    <row r="59" spans="1:7" x14ac:dyDescent="0.25">
      <c r="A59" s="16" t="s">
        <v>337</v>
      </c>
      <c r="B59" s="19">
        <v>3640</v>
      </c>
      <c r="C59" s="16" t="s">
        <v>96</v>
      </c>
      <c r="D59" s="13">
        <v>2707</v>
      </c>
      <c r="E59" s="13">
        <v>2165.6</v>
      </c>
      <c r="F59" s="13" t="s">
        <v>330</v>
      </c>
      <c r="G59" s="13" t="s">
        <v>330</v>
      </c>
    </row>
    <row r="60" spans="1:7" x14ac:dyDescent="0.25">
      <c r="A60" s="16" t="s">
        <v>337</v>
      </c>
      <c r="B60" s="19">
        <v>3660</v>
      </c>
      <c r="C60" s="16" t="s">
        <v>146</v>
      </c>
      <c r="D60" s="13">
        <v>1372</v>
      </c>
      <c r="E60" s="13">
        <v>1097.6000000000001</v>
      </c>
      <c r="F60" s="13">
        <v>200</v>
      </c>
      <c r="G60" s="13">
        <v>897.60000000000014</v>
      </c>
    </row>
    <row r="61" spans="1:7" x14ac:dyDescent="0.25">
      <c r="A61" s="16" t="s">
        <v>337</v>
      </c>
      <c r="B61" s="19">
        <v>3665</v>
      </c>
      <c r="C61" s="16" t="s">
        <v>10</v>
      </c>
      <c r="D61" s="13">
        <v>1388</v>
      </c>
      <c r="E61" s="13">
        <v>1110.4000000000001</v>
      </c>
      <c r="F61" s="13">
        <v>637.6</v>
      </c>
      <c r="G61" s="13">
        <v>472.80000000000007</v>
      </c>
    </row>
    <row r="62" spans="1:7" x14ac:dyDescent="0.25">
      <c r="A62" s="16" t="s">
        <v>337</v>
      </c>
      <c r="B62" s="19">
        <v>3690</v>
      </c>
      <c r="C62" s="16" t="s">
        <v>221</v>
      </c>
      <c r="D62" s="13">
        <v>988</v>
      </c>
      <c r="E62" s="13">
        <v>790.40000000000009</v>
      </c>
      <c r="F62" s="13">
        <v>324</v>
      </c>
      <c r="G62" s="13">
        <v>466.40000000000009</v>
      </c>
    </row>
    <row r="63" spans="1:7" x14ac:dyDescent="0.25">
      <c r="A63" s="16" t="s">
        <v>337</v>
      </c>
      <c r="B63" s="19">
        <v>3700</v>
      </c>
      <c r="C63" s="16" t="s">
        <v>188</v>
      </c>
      <c r="D63" s="13">
        <v>7212</v>
      </c>
      <c r="E63" s="13">
        <v>5769.6</v>
      </c>
      <c r="F63" s="13">
        <v>5050.5599999999995</v>
      </c>
      <c r="G63" s="13">
        <v>719.04000000000087</v>
      </c>
    </row>
    <row r="64" spans="1:7" x14ac:dyDescent="0.25">
      <c r="A64" s="16" t="s">
        <v>337</v>
      </c>
      <c r="B64" s="19">
        <v>3717</v>
      </c>
      <c r="C64" s="16" t="s">
        <v>72</v>
      </c>
      <c r="D64" s="13">
        <v>18</v>
      </c>
      <c r="E64" s="13">
        <v>14.4</v>
      </c>
      <c r="F64" s="13" t="s">
        <v>330</v>
      </c>
      <c r="G64" s="13" t="s">
        <v>330</v>
      </c>
    </row>
    <row r="65" spans="1:7" x14ac:dyDescent="0.25">
      <c r="A65" s="16" t="s">
        <v>337</v>
      </c>
      <c r="B65" s="19">
        <v>3720</v>
      </c>
      <c r="C65" s="16" t="s">
        <v>103</v>
      </c>
      <c r="D65" s="13">
        <v>1345</v>
      </c>
      <c r="E65" s="13">
        <v>1076</v>
      </c>
      <c r="F65" s="13">
        <v>1131.2</v>
      </c>
      <c r="G65" s="13">
        <v>-55.200000000000045</v>
      </c>
    </row>
    <row r="66" spans="1:7" x14ac:dyDescent="0.25">
      <c r="A66" s="16" t="s">
        <v>337</v>
      </c>
      <c r="B66" s="19">
        <v>3730</v>
      </c>
      <c r="C66" s="16" t="s">
        <v>76</v>
      </c>
      <c r="D66" s="13">
        <v>1787</v>
      </c>
      <c r="E66" s="13">
        <v>1429.6000000000001</v>
      </c>
      <c r="F66" s="13">
        <v>152</v>
      </c>
      <c r="G66" s="13">
        <v>1277.6000000000001</v>
      </c>
    </row>
    <row r="67" spans="1:7" x14ac:dyDescent="0.25">
      <c r="A67" s="16" t="s">
        <v>337</v>
      </c>
      <c r="B67" s="19">
        <v>3740</v>
      </c>
      <c r="C67" s="16" t="s">
        <v>23</v>
      </c>
      <c r="D67" s="13">
        <v>7724</v>
      </c>
      <c r="E67" s="13">
        <v>6179.2000000000007</v>
      </c>
      <c r="F67" s="13">
        <v>1918.9</v>
      </c>
      <c r="G67" s="13">
        <v>4260.3000000000011</v>
      </c>
    </row>
    <row r="68" spans="1:7" x14ac:dyDescent="0.25">
      <c r="A68" s="16" t="s">
        <v>337</v>
      </c>
      <c r="B68" s="19">
        <v>3770</v>
      </c>
      <c r="C68" s="16" t="s">
        <v>161</v>
      </c>
      <c r="D68" s="13">
        <v>2200</v>
      </c>
      <c r="E68" s="13">
        <v>1760</v>
      </c>
      <c r="F68" s="13">
        <v>1814.4</v>
      </c>
      <c r="G68" s="13">
        <v>-54.400000000000091</v>
      </c>
    </row>
    <row r="69" spans="1:7" x14ac:dyDescent="0.25">
      <c r="A69" s="16" t="s">
        <v>337</v>
      </c>
      <c r="B69" s="19">
        <v>3790</v>
      </c>
      <c r="C69" s="16" t="s">
        <v>193</v>
      </c>
      <c r="D69" s="13">
        <v>691</v>
      </c>
      <c r="E69" s="13">
        <v>552.80000000000007</v>
      </c>
      <c r="F69" s="13" t="s">
        <v>330</v>
      </c>
      <c r="G69" s="13" t="s">
        <v>330</v>
      </c>
    </row>
    <row r="70" spans="1:7" x14ac:dyDescent="0.25">
      <c r="A70" s="16" t="s">
        <v>337</v>
      </c>
      <c r="B70" s="19">
        <v>3800</v>
      </c>
      <c r="C70" s="16" t="s">
        <v>177</v>
      </c>
      <c r="D70" s="13">
        <v>9972</v>
      </c>
      <c r="E70" s="13">
        <v>7977.6</v>
      </c>
      <c r="F70" s="13">
        <v>8364.1</v>
      </c>
      <c r="G70" s="13">
        <v>-386.5</v>
      </c>
    </row>
    <row r="71" spans="1:7" x14ac:dyDescent="0.25">
      <c r="A71" s="16" t="s">
        <v>337</v>
      </c>
      <c r="B71" s="19">
        <v>3830</v>
      </c>
      <c r="C71" s="16" t="s">
        <v>199</v>
      </c>
      <c r="D71" s="13">
        <v>1200</v>
      </c>
      <c r="E71" s="13">
        <v>960</v>
      </c>
      <c r="F71" s="13">
        <v>753.4</v>
      </c>
      <c r="G71" s="13">
        <v>206.60000000000002</v>
      </c>
    </row>
    <row r="72" spans="1:7" x14ac:dyDescent="0.25">
      <c r="A72" s="16" t="s">
        <v>337</v>
      </c>
      <c r="B72" s="19">
        <v>3840</v>
      </c>
      <c r="C72" s="16" t="s">
        <v>27</v>
      </c>
      <c r="D72" s="13">
        <v>2104</v>
      </c>
      <c r="E72" s="13">
        <v>1683.2</v>
      </c>
      <c r="F72" s="13">
        <v>1205.5999999999999</v>
      </c>
      <c r="G72" s="13">
        <v>477.60000000000014</v>
      </c>
    </row>
    <row r="73" spans="1:7" x14ac:dyDescent="0.25">
      <c r="A73" s="16" t="s">
        <v>337</v>
      </c>
      <c r="B73" s="19">
        <v>3850</v>
      </c>
      <c r="C73" s="16" t="s">
        <v>142</v>
      </c>
      <c r="D73" s="13">
        <v>1363</v>
      </c>
      <c r="E73" s="13">
        <v>1090.4000000000001</v>
      </c>
      <c r="F73" s="13">
        <v>288</v>
      </c>
      <c r="G73" s="13">
        <v>802.40000000000009</v>
      </c>
    </row>
    <row r="74" spans="1:7" x14ac:dyDescent="0.25">
      <c r="A74" s="16" t="s">
        <v>337</v>
      </c>
      <c r="B74" s="19">
        <v>3870</v>
      </c>
      <c r="C74" s="16" t="s">
        <v>67</v>
      </c>
      <c r="D74" s="13">
        <v>1437</v>
      </c>
      <c r="E74" s="13">
        <v>1149.6000000000001</v>
      </c>
      <c r="F74" s="13">
        <v>948</v>
      </c>
      <c r="G74" s="13">
        <v>201.60000000000014</v>
      </c>
    </row>
    <row r="75" spans="1:7" x14ac:dyDescent="0.25">
      <c r="A75" s="16" t="s">
        <v>337</v>
      </c>
      <c r="B75" s="19">
        <v>3890</v>
      </c>
      <c r="C75" s="16" t="s">
        <v>57</v>
      </c>
      <c r="D75" s="13">
        <v>1477</v>
      </c>
      <c r="E75" s="13">
        <v>1181.6000000000001</v>
      </c>
      <c r="F75" s="13">
        <v>180</v>
      </c>
      <c r="G75" s="13">
        <v>1001.6000000000001</v>
      </c>
    </row>
    <row r="76" spans="1:7" x14ac:dyDescent="0.25">
      <c r="A76" s="16" t="s">
        <v>337</v>
      </c>
      <c r="B76" s="19">
        <v>3900</v>
      </c>
      <c r="C76" s="16" t="s">
        <v>152</v>
      </c>
      <c r="D76" s="13">
        <v>2412</v>
      </c>
      <c r="E76" s="13">
        <v>1929.6000000000001</v>
      </c>
      <c r="F76" s="13">
        <v>1885.4600000000003</v>
      </c>
      <c r="G76" s="13">
        <v>44.139999999999873</v>
      </c>
    </row>
    <row r="77" spans="1:7" x14ac:dyDescent="0.25">
      <c r="A77" s="16" t="s">
        <v>337</v>
      </c>
      <c r="B77" s="19">
        <v>3910</v>
      </c>
      <c r="C77" s="16" t="s">
        <v>139</v>
      </c>
      <c r="D77" s="13">
        <v>2474</v>
      </c>
      <c r="E77" s="13">
        <v>1979.2</v>
      </c>
      <c r="F77" s="13" t="s">
        <v>330</v>
      </c>
      <c r="G77" s="13" t="s">
        <v>330</v>
      </c>
    </row>
    <row r="78" spans="1:7" x14ac:dyDescent="0.25">
      <c r="A78" s="16" t="s">
        <v>337</v>
      </c>
      <c r="B78" s="19">
        <v>3920</v>
      </c>
      <c r="C78" s="16" t="s">
        <v>122</v>
      </c>
      <c r="D78" s="13">
        <v>4743</v>
      </c>
      <c r="E78" s="13">
        <v>3794.4</v>
      </c>
      <c r="F78" s="13">
        <f>732+48</f>
        <v>780</v>
      </c>
      <c r="G78" s="13">
        <v>3014.4</v>
      </c>
    </row>
    <row r="79" spans="1:7" x14ac:dyDescent="0.25">
      <c r="A79" s="16" t="s">
        <v>337</v>
      </c>
      <c r="B79" s="19">
        <v>3930</v>
      </c>
      <c r="C79" s="16" t="s">
        <v>64</v>
      </c>
      <c r="D79" s="13">
        <v>2418</v>
      </c>
      <c r="E79" s="13">
        <v>1934.4</v>
      </c>
      <c r="F79" s="13" t="s">
        <v>330</v>
      </c>
      <c r="G79" s="13" t="s">
        <v>330</v>
      </c>
    </row>
    <row r="80" spans="1:7" x14ac:dyDescent="0.25">
      <c r="A80" s="16" t="s">
        <v>337</v>
      </c>
      <c r="B80" s="19">
        <v>3945</v>
      </c>
      <c r="C80" s="16" t="s">
        <v>63</v>
      </c>
      <c r="D80" s="13">
        <v>1916</v>
      </c>
      <c r="E80" s="13">
        <v>1532.8000000000002</v>
      </c>
      <c r="F80" s="13">
        <v>381.6</v>
      </c>
      <c r="G80" s="13">
        <v>1151.2000000000003</v>
      </c>
    </row>
    <row r="81" spans="1:7" x14ac:dyDescent="0.25">
      <c r="A81" s="16" t="s">
        <v>337</v>
      </c>
      <c r="B81" s="19">
        <v>3950</v>
      </c>
      <c r="C81" s="16" t="s">
        <v>24</v>
      </c>
      <c r="D81" s="13">
        <v>2290</v>
      </c>
      <c r="E81" s="13">
        <v>1832</v>
      </c>
      <c r="F81" s="13">
        <v>826.40000000000009</v>
      </c>
      <c r="G81" s="13">
        <v>1005.5999999999999</v>
      </c>
    </row>
    <row r="82" spans="1:7" x14ac:dyDescent="0.25">
      <c r="A82" s="16" t="s">
        <v>337</v>
      </c>
      <c r="B82" s="19">
        <v>3960</v>
      </c>
      <c r="C82" s="16" t="s">
        <v>34</v>
      </c>
      <c r="D82" s="13">
        <v>2656</v>
      </c>
      <c r="E82" s="13">
        <v>2124.8000000000002</v>
      </c>
      <c r="F82" s="13">
        <f>448+288</f>
        <v>736</v>
      </c>
      <c r="G82" s="13">
        <v>1388.8000000000002</v>
      </c>
    </row>
    <row r="83" spans="1:7" x14ac:dyDescent="0.25">
      <c r="A83" s="16" t="s">
        <v>337</v>
      </c>
      <c r="B83" s="19">
        <v>3970</v>
      </c>
      <c r="C83" s="16" t="s">
        <v>114</v>
      </c>
      <c r="D83" s="13">
        <v>3036</v>
      </c>
      <c r="E83" s="13">
        <v>2428.8000000000002</v>
      </c>
      <c r="F83" s="13">
        <v>2542.7600000000002</v>
      </c>
      <c r="G83" s="13">
        <v>-113.96000000000004</v>
      </c>
    </row>
    <row r="84" spans="1:7" x14ac:dyDescent="0.25">
      <c r="A84" s="16" t="s">
        <v>337</v>
      </c>
      <c r="B84" s="19">
        <v>3980</v>
      </c>
      <c r="C84" s="16" t="s">
        <v>185</v>
      </c>
      <c r="D84" s="13">
        <v>2952</v>
      </c>
      <c r="E84" s="13">
        <v>2361.6</v>
      </c>
      <c r="F84" s="13">
        <v>208</v>
      </c>
      <c r="G84" s="13">
        <v>2153.6</v>
      </c>
    </row>
    <row r="85" spans="1:7" ht="15.75" thickBot="1" x14ac:dyDescent="0.3">
      <c r="A85" s="17" t="s">
        <v>337</v>
      </c>
      <c r="B85" s="20">
        <v>3990</v>
      </c>
      <c r="C85" s="17" t="s">
        <v>153</v>
      </c>
      <c r="D85" s="14">
        <v>2799</v>
      </c>
      <c r="E85" s="14">
        <v>2239.2000000000003</v>
      </c>
      <c r="F85" s="14">
        <v>112</v>
      </c>
      <c r="G85" s="14">
        <v>2127.2000000000003</v>
      </c>
    </row>
    <row r="86" spans="1:7" x14ac:dyDescent="0.25">
      <c r="A86" s="15" t="s">
        <v>339</v>
      </c>
      <c r="B86" s="18">
        <v>9060</v>
      </c>
      <c r="C86" s="15" t="s">
        <v>211</v>
      </c>
      <c r="D86" s="12">
        <v>3356</v>
      </c>
      <c r="E86" s="12">
        <v>2684.8</v>
      </c>
      <c r="F86" s="12" t="s">
        <v>330</v>
      </c>
      <c r="G86" s="12" t="s">
        <v>330</v>
      </c>
    </row>
    <row r="87" spans="1:7" x14ac:dyDescent="0.25">
      <c r="A87" s="16" t="s">
        <v>339</v>
      </c>
      <c r="B87" s="19">
        <v>9070</v>
      </c>
      <c r="C87" s="16" t="s">
        <v>45</v>
      </c>
      <c r="D87" s="13">
        <v>2142</v>
      </c>
      <c r="E87" s="13">
        <v>1713.6000000000001</v>
      </c>
      <c r="F87" s="13" t="s">
        <v>330</v>
      </c>
      <c r="G87" s="13" t="s">
        <v>330</v>
      </c>
    </row>
    <row r="88" spans="1:7" x14ac:dyDescent="0.25">
      <c r="A88" s="16" t="s">
        <v>339</v>
      </c>
      <c r="B88" s="19">
        <v>9080</v>
      </c>
      <c r="C88" s="16" t="s">
        <v>121</v>
      </c>
      <c r="D88" s="13">
        <v>2465</v>
      </c>
      <c r="E88" s="13">
        <v>1972</v>
      </c>
      <c r="F88" s="13">
        <v>100.8</v>
      </c>
      <c r="G88" s="13">
        <v>1871.2</v>
      </c>
    </row>
    <row r="89" spans="1:7" x14ac:dyDescent="0.25">
      <c r="A89" s="16" t="s">
        <v>339</v>
      </c>
      <c r="B89" s="19">
        <v>9090</v>
      </c>
      <c r="C89" s="16" t="s">
        <v>132</v>
      </c>
      <c r="D89" s="13">
        <v>1933</v>
      </c>
      <c r="E89" s="13">
        <v>1546.4</v>
      </c>
      <c r="F89" s="13" t="s">
        <v>330</v>
      </c>
      <c r="G89" s="13" t="s">
        <v>330</v>
      </c>
    </row>
    <row r="90" spans="1:7" x14ac:dyDescent="0.25">
      <c r="A90" s="16" t="s">
        <v>339</v>
      </c>
      <c r="B90" s="19">
        <v>9140</v>
      </c>
      <c r="C90" s="16" t="s">
        <v>183</v>
      </c>
      <c r="D90" s="13">
        <v>6166</v>
      </c>
      <c r="E90" s="13">
        <v>4932.8</v>
      </c>
      <c r="F90" s="13" t="s">
        <v>330</v>
      </c>
      <c r="G90" s="13" t="s">
        <v>330</v>
      </c>
    </row>
    <row r="91" spans="1:7" x14ac:dyDescent="0.25">
      <c r="A91" s="16" t="s">
        <v>339</v>
      </c>
      <c r="B91" s="19">
        <v>9150</v>
      </c>
      <c r="C91" s="16" t="s">
        <v>105</v>
      </c>
      <c r="D91" s="13">
        <v>3049</v>
      </c>
      <c r="E91" s="13">
        <v>2439.2000000000003</v>
      </c>
      <c r="F91" s="13" t="s">
        <v>330</v>
      </c>
      <c r="G91" s="13" t="s">
        <v>330</v>
      </c>
    </row>
    <row r="92" spans="1:7" x14ac:dyDescent="0.25">
      <c r="A92" s="16" t="s">
        <v>339</v>
      </c>
      <c r="B92" s="19">
        <v>9170</v>
      </c>
      <c r="C92" s="16" t="s">
        <v>172</v>
      </c>
      <c r="D92" s="13">
        <v>3135</v>
      </c>
      <c r="E92" s="13">
        <v>2508</v>
      </c>
      <c r="F92" s="13" t="s">
        <v>330</v>
      </c>
      <c r="G92" s="13" t="s">
        <v>330</v>
      </c>
    </row>
    <row r="93" spans="1:7" x14ac:dyDescent="0.25">
      <c r="A93" s="16" t="s">
        <v>339</v>
      </c>
      <c r="B93" s="19">
        <v>9180</v>
      </c>
      <c r="C93" s="16" t="s">
        <v>136</v>
      </c>
      <c r="D93" s="13">
        <v>842</v>
      </c>
      <c r="E93" s="13">
        <v>673.6</v>
      </c>
      <c r="F93" s="13" t="s">
        <v>330</v>
      </c>
      <c r="G93" s="13" t="s">
        <v>330</v>
      </c>
    </row>
    <row r="94" spans="1:7" x14ac:dyDescent="0.25">
      <c r="A94" s="16" t="s">
        <v>339</v>
      </c>
      <c r="B94" s="19">
        <v>9185</v>
      </c>
      <c r="C94" s="16" t="s">
        <v>198</v>
      </c>
      <c r="D94" s="13">
        <v>1272</v>
      </c>
      <c r="E94" s="13">
        <v>1017.6</v>
      </c>
      <c r="F94" s="13" t="s">
        <v>330</v>
      </c>
      <c r="G94" s="13" t="s">
        <v>330</v>
      </c>
    </row>
    <row r="95" spans="1:7" x14ac:dyDescent="0.25">
      <c r="A95" s="16" t="s">
        <v>339</v>
      </c>
      <c r="B95" s="19">
        <v>9190</v>
      </c>
      <c r="C95" s="16" t="s">
        <v>182</v>
      </c>
      <c r="D95" s="13">
        <v>3060</v>
      </c>
      <c r="E95" s="13">
        <v>2448</v>
      </c>
      <c r="F95" s="13" t="s">
        <v>330</v>
      </c>
      <c r="G95" s="13" t="s">
        <v>330</v>
      </c>
    </row>
    <row r="96" spans="1:7" x14ac:dyDescent="0.25">
      <c r="A96" s="16" t="s">
        <v>339</v>
      </c>
      <c r="B96" s="19">
        <v>9240</v>
      </c>
      <c r="C96" s="16" t="s">
        <v>210</v>
      </c>
      <c r="D96" s="13">
        <v>3924</v>
      </c>
      <c r="E96" s="13">
        <v>3139.2000000000003</v>
      </c>
      <c r="F96" s="13" t="s">
        <v>330</v>
      </c>
      <c r="G96" s="13" t="s">
        <v>330</v>
      </c>
    </row>
    <row r="97" spans="1:7" x14ac:dyDescent="0.25">
      <c r="A97" s="16" t="s">
        <v>339</v>
      </c>
      <c r="B97" s="19">
        <v>9250</v>
      </c>
      <c r="C97" s="16" t="s">
        <v>197</v>
      </c>
      <c r="D97" s="13">
        <v>2146</v>
      </c>
      <c r="E97" s="13">
        <v>1716.8000000000002</v>
      </c>
      <c r="F97" s="13" t="s">
        <v>330</v>
      </c>
      <c r="G97" s="13" t="s">
        <v>330</v>
      </c>
    </row>
    <row r="98" spans="1:7" x14ac:dyDescent="0.25">
      <c r="A98" s="16" t="s">
        <v>339</v>
      </c>
      <c r="B98" s="19">
        <v>9255</v>
      </c>
      <c r="C98" s="16" t="s">
        <v>35</v>
      </c>
      <c r="D98" s="13">
        <v>2175</v>
      </c>
      <c r="E98" s="13">
        <v>1740</v>
      </c>
      <c r="F98" s="13" t="s">
        <v>330</v>
      </c>
      <c r="G98" s="13" t="s">
        <v>330</v>
      </c>
    </row>
    <row r="99" spans="1:7" x14ac:dyDescent="0.25">
      <c r="A99" s="16" t="s">
        <v>339</v>
      </c>
      <c r="B99" s="19">
        <v>9270</v>
      </c>
      <c r="C99" s="16" t="s">
        <v>109</v>
      </c>
      <c r="D99" s="13">
        <v>1750</v>
      </c>
      <c r="E99" s="13">
        <v>1400</v>
      </c>
      <c r="F99" s="13" t="s">
        <v>330</v>
      </c>
      <c r="G99" s="13" t="s">
        <v>330</v>
      </c>
    </row>
    <row r="100" spans="1:7" x14ac:dyDescent="0.25">
      <c r="A100" s="16" t="s">
        <v>339</v>
      </c>
      <c r="B100" s="19">
        <v>9470</v>
      </c>
      <c r="C100" s="16" t="s">
        <v>42</v>
      </c>
      <c r="D100" s="13">
        <v>3859</v>
      </c>
      <c r="E100" s="13">
        <v>3087.2000000000003</v>
      </c>
      <c r="F100" s="13" t="s">
        <v>330</v>
      </c>
      <c r="G100" s="13" t="s">
        <v>330</v>
      </c>
    </row>
    <row r="101" spans="1:7" x14ac:dyDescent="0.25">
      <c r="A101" s="16" t="s">
        <v>339</v>
      </c>
      <c r="B101" s="19">
        <v>9520</v>
      </c>
      <c r="C101" s="16" t="s">
        <v>174</v>
      </c>
      <c r="D101" s="13">
        <v>1501</v>
      </c>
      <c r="E101" s="13">
        <v>1200.8</v>
      </c>
      <c r="F101" s="13" t="s">
        <v>330</v>
      </c>
      <c r="G101" s="13" t="s">
        <v>330</v>
      </c>
    </row>
    <row r="102" spans="1:7" x14ac:dyDescent="0.25">
      <c r="A102" s="16" t="s">
        <v>339</v>
      </c>
      <c r="B102" s="19">
        <v>9570</v>
      </c>
      <c r="C102" s="16" t="s">
        <v>116</v>
      </c>
      <c r="D102" s="13">
        <v>834</v>
      </c>
      <c r="E102" s="13">
        <v>667.2</v>
      </c>
      <c r="F102" s="13" t="s">
        <v>330</v>
      </c>
      <c r="G102" s="13" t="s">
        <v>330</v>
      </c>
    </row>
    <row r="103" spans="1:7" x14ac:dyDescent="0.25">
      <c r="A103" s="16" t="s">
        <v>339</v>
      </c>
      <c r="B103" s="19">
        <v>9620</v>
      </c>
      <c r="C103" s="16" t="s">
        <v>217</v>
      </c>
      <c r="D103" s="13">
        <v>2668</v>
      </c>
      <c r="E103" s="13">
        <v>2134.4</v>
      </c>
      <c r="F103" s="13" t="s">
        <v>330</v>
      </c>
      <c r="G103" s="13" t="s">
        <v>330</v>
      </c>
    </row>
    <row r="104" spans="1:7" x14ac:dyDescent="0.25">
      <c r="A104" s="16" t="s">
        <v>339</v>
      </c>
      <c r="B104" s="19">
        <v>9660</v>
      </c>
      <c r="C104" s="16" t="s">
        <v>31</v>
      </c>
      <c r="D104" s="13">
        <v>2019</v>
      </c>
      <c r="E104" s="13">
        <v>1615.2</v>
      </c>
      <c r="F104" s="13" t="s">
        <v>330</v>
      </c>
      <c r="G104" s="13" t="s">
        <v>330</v>
      </c>
    </row>
    <row r="105" spans="1:7" x14ac:dyDescent="0.25">
      <c r="A105" s="16" t="s">
        <v>339</v>
      </c>
      <c r="B105" s="19">
        <v>9667</v>
      </c>
      <c r="C105" s="16" t="s">
        <v>80</v>
      </c>
      <c r="D105" s="13">
        <v>263</v>
      </c>
      <c r="E105" s="13">
        <v>210.4</v>
      </c>
      <c r="F105" s="13" t="s">
        <v>330</v>
      </c>
      <c r="G105" s="13" t="s">
        <v>330</v>
      </c>
    </row>
    <row r="106" spans="1:7" x14ac:dyDescent="0.25">
      <c r="A106" s="16" t="s">
        <v>339</v>
      </c>
      <c r="B106" s="19">
        <v>9680</v>
      </c>
      <c r="C106" s="16" t="s">
        <v>128</v>
      </c>
      <c r="D106" s="13">
        <v>872</v>
      </c>
      <c r="E106" s="13">
        <v>697.6</v>
      </c>
      <c r="F106" s="13" t="s">
        <v>330</v>
      </c>
      <c r="G106" s="13" t="s">
        <v>330</v>
      </c>
    </row>
    <row r="107" spans="1:7" x14ac:dyDescent="0.25">
      <c r="A107" s="16" t="s">
        <v>339</v>
      </c>
      <c r="B107" s="19">
        <v>9690</v>
      </c>
      <c r="C107" s="16" t="s">
        <v>97</v>
      </c>
      <c r="D107" s="13">
        <v>1223</v>
      </c>
      <c r="E107" s="13">
        <v>978.40000000000009</v>
      </c>
      <c r="F107" s="13" t="s">
        <v>330</v>
      </c>
      <c r="G107" s="13" t="s">
        <v>330</v>
      </c>
    </row>
    <row r="108" spans="1:7" x14ac:dyDescent="0.25">
      <c r="A108" s="16" t="s">
        <v>339</v>
      </c>
      <c r="B108" s="19">
        <v>9750</v>
      </c>
      <c r="C108" s="16" t="s">
        <v>213</v>
      </c>
      <c r="D108" s="13">
        <v>823</v>
      </c>
      <c r="E108" s="13">
        <v>658.40000000000009</v>
      </c>
      <c r="F108" s="13" t="s">
        <v>330</v>
      </c>
      <c r="G108" s="13" t="s">
        <v>330</v>
      </c>
    </row>
    <row r="109" spans="1:7" x14ac:dyDescent="0.25">
      <c r="A109" s="16" t="s">
        <v>339</v>
      </c>
      <c r="B109" s="19">
        <v>9770</v>
      </c>
      <c r="C109" s="16" t="s">
        <v>106</v>
      </c>
      <c r="D109" s="13">
        <v>1050</v>
      </c>
      <c r="E109" s="13">
        <v>840</v>
      </c>
      <c r="F109" s="13" t="s">
        <v>330</v>
      </c>
      <c r="G109" s="13" t="s">
        <v>330</v>
      </c>
    </row>
    <row r="110" spans="1:7" x14ac:dyDescent="0.25">
      <c r="A110" s="16" t="s">
        <v>339</v>
      </c>
      <c r="B110" s="19">
        <v>9790</v>
      </c>
      <c r="C110" s="16" t="s">
        <v>205</v>
      </c>
      <c r="D110" s="13">
        <v>784</v>
      </c>
      <c r="E110" s="13">
        <v>627.20000000000005</v>
      </c>
      <c r="F110" s="13" t="s">
        <v>330</v>
      </c>
      <c r="G110" s="13" t="s">
        <v>330</v>
      </c>
    </row>
    <row r="111" spans="1:7" x14ac:dyDescent="0.25">
      <c r="A111" s="16" t="s">
        <v>339</v>
      </c>
      <c r="B111" s="19">
        <v>9800</v>
      </c>
      <c r="C111" s="16" t="s">
        <v>41</v>
      </c>
      <c r="D111" s="13">
        <v>4352</v>
      </c>
      <c r="E111" s="13">
        <v>3481.6000000000004</v>
      </c>
      <c r="F111" s="13" t="s">
        <v>330</v>
      </c>
      <c r="G111" s="13" t="s">
        <v>330</v>
      </c>
    </row>
    <row r="112" spans="1:7" x14ac:dyDescent="0.25">
      <c r="A112" s="16" t="s">
        <v>339</v>
      </c>
      <c r="B112" s="19">
        <v>9810</v>
      </c>
      <c r="C112" s="16" t="s">
        <v>138</v>
      </c>
      <c r="D112" s="13">
        <v>1613</v>
      </c>
      <c r="E112" s="13">
        <v>1290.4000000000001</v>
      </c>
      <c r="F112" s="13">
        <v>740.54</v>
      </c>
      <c r="G112" s="13">
        <v>549.86000000000013</v>
      </c>
    </row>
    <row r="113" spans="1:7" x14ac:dyDescent="0.25">
      <c r="A113" s="16" t="s">
        <v>339</v>
      </c>
      <c r="B113" s="19">
        <v>9830</v>
      </c>
      <c r="C113" s="16" t="s">
        <v>175</v>
      </c>
      <c r="D113" s="13">
        <v>698</v>
      </c>
      <c r="E113" s="13">
        <v>558.4</v>
      </c>
      <c r="F113" s="13" t="s">
        <v>330</v>
      </c>
      <c r="G113" s="13" t="s">
        <v>330</v>
      </c>
    </row>
    <row r="114" spans="1:7" x14ac:dyDescent="0.25">
      <c r="A114" s="16" t="s">
        <v>339</v>
      </c>
      <c r="B114" s="19">
        <v>9840</v>
      </c>
      <c r="C114" s="16" t="s">
        <v>39</v>
      </c>
      <c r="D114" s="13">
        <v>865</v>
      </c>
      <c r="E114" s="13">
        <v>692</v>
      </c>
      <c r="F114" s="13" t="s">
        <v>330</v>
      </c>
      <c r="G114" s="13" t="s">
        <v>330</v>
      </c>
    </row>
    <row r="115" spans="1:7" x14ac:dyDescent="0.25">
      <c r="A115" s="16" t="s">
        <v>339</v>
      </c>
      <c r="B115" s="19">
        <v>9850</v>
      </c>
      <c r="C115" s="16" t="s">
        <v>140</v>
      </c>
      <c r="D115" s="13">
        <v>2113</v>
      </c>
      <c r="E115" s="13">
        <v>1690.4</v>
      </c>
      <c r="F115" s="13">
        <v>849.16</v>
      </c>
      <c r="G115" s="13">
        <v>841.24000000000012</v>
      </c>
    </row>
    <row r="116" spans="1:7" x14ac:dyDescent="0.25">
      <c r="A116" s="16" t="s">
        <v>339</v>
      </c>
      <c r="B116" s="19">
        <v>9860</v>
      </c>
      <c r="C116" s="16" t="s">
        <v>145</v>
      </c>
      <c r="D116" s="13">
        <v>1618</v>
      </c>
      <c r="E116" s="13">
        <v>1294.4000000000001</v>
      </c>
      <c r="F116" s="13" t="s">
        <v>330</v>
      </c>
      <c r="G116" s="13" t="s">
        <v>330</v>
      </c>
    </row>
    <row r="117" spans="1:7" x14ac:dyDescent="0.25">
      <c r="A117" s="16" t="s">
        <v>339</v>
      </c>
      <c r="B117" s="19">
        <v>9870</v>
      </c>
      <c r="C117" s="16" t="s">
        <v>220</v>
      </c>
      <c r="D117" s="13">
        <v>2029</v>
      </c>
      <c r="E117" s="13">
        <v>1623.2</v>
      </c>
      <c r="F117" s="13" t="s">
        <v>330</v>
      </c>
      <c r="G117" s="13" t="s">
        <v>330</v>
      </c>
    </row>
    <row r="118" spans="1:7" x14ac:dyDescent="0.25">
      <c r="A118" s="16" t="s">
        <v>339</v>
      </c>
      <c r="B118" s="19">
        <v>9880</v>
      </c>
      <c r="C118" s="16" t="s">
        <v>1</v>
      </c>
      <c r="D118" s="13">
        <v>2589</v>
      </c>
      <c r="E118" s="13">
        <v>2071.2000000000003</v>
      </c>
      <c r="F118" s="13">
        <v>1384.8</v>
      </c>
      <c r="G118" s="13">
        <v>686.40000000000032</v>
      </c>
    </row>
    <row r="119" spans="1:7" x14ac:dyDescent="0.25">
      <c r="A119" s="16" t="s">
        <v>339</v>
      </c>
      <c r="B119" s="19">
        <v>9890</v>
      </c>
      <c r="C119" s="16" t="s">
        <v>54</v>
      </c>
      <c r="D119" s="13">
        <v>1800</v>
      </c>
      <c r="E119" s="13">
        <v>1440</v>
      </c>
      <c r="F119" s="13" t="s">
        <v>330</v>
      </c>
      <c r="G119" s="13" t="s">
        <v>330</v>
      </c>
    </row>
    <row r="120" spans="1:7" x14ac:dyDescent="0.25">
      <c r="A120" s="16" t="s">
        <v>339</v>
      </c>
      <c r="B120" s="19">
        <v>9910</v>
      </c>
      <c r="C120" s="16" t="s">
        <v>98</v>
      </c>
      <c r="D120" s="13">
        <v>1483</v>
      </c>
      <c r="E120" s="13">
        <v>1186.4000000000001</v>
      </c>
      <c r="F120" s="13" t="s">
        <v>330</v>
      </c>
      <c r="G120" s="13" t="s">
        <v>330</v>
      </c>
    </row>
    <row r="121" spans="1:7" x14ac:dyDescent="0.25">
      <c r="A121" s="16" t="s">
        <v>339</v>
      </c>
      <c r="B121" s="19">
        <v>9920</v>
      </c>
      <c r="C121" s="16" t="s">
        <v>125</v>
      </c>
      <c r="D121" s="13">
        <v>1591</v>
      </c>
      <c r="E121" s="13">
        <v>1272.8000000000002</v>
      </c>
      <c r="F121" s="13">
        <v>1277.5999999999999</v>
      </c>
      <c r="G121" s="13">
        <v>-4.7999999999997272</v>
      </c>
    </row>
    <row r="122" spans="1:7" x14ac:dyDescent="0.25">
      <c r="A122" s="16" t="s">
        <v>339</v>
      </c>
      <c r="B122" s="19">
        <v>9930</v>
      </c>
      <c r="C122" s="16" t="s">
        <v>215</v>
      </c>
      <c r="D122" s="13">
        <v>1200</v>
      </c>
      <c r="E122" s="13">
        <v>960</v>
      </c>
      <c r="F122" s="13" t="s">
        <v>330</v>
      </c>
      <c r="G122" s="13" t="s">
        <v>330</v>
      </c>
    </row>
    <row r="123" spans="1:7" x14ac:dyDescent="0.25">
      <c r="A123" s="16" t="s">
        <v>339</v>
      </c>
      <c r="B123" s="19">
        <v>9940</v>
      </c>
      <c r="C123" s="16" t="s">
        <v>52</v>
      </c>
      <c r="D123" s="13">
        <v>4669</v>
      </c>
      <c r="E123" s="13">
        <v>3735.2000000000003</v>
      </c>
      <c r="F123" s="13">
        <v>402</v>
      </c>
      <c r="G123" s="13">
        <v>3333.2000000000003</v>
      </c>
    </row>
    <row r="124" spans="1:7" x14ac:dyDescent="0.25">
      <c r="A124" s="16" t="s">
        <v>339</v>
      </c>
      <c r="B124" s="19">
        <v>9950</v>
      </c>
      <c r="C124" s="16" t="s">
        <v>196</v>
      </c>
      <c r="D124" s="13">
        <v>1154</v>
      </c>
      <c r="E124" s="13">
        <v>923.2</v>
      </c>
      <c r="F124" s="13">
        <v>918.51</v>
      </c>
      <c r="G124" s="13">
        <v>4.6900000000000546</v>
      </c>
    </row>
    <row r="125" spans="1:7" x14ac:dyDescent="0.25">
      <c r="A125" s="16" t="s">
        <v>339</v>
      </c>
      <c r="B125" s="19">
        <v>9970</v>
      </c>
      <c r="C125" s="16" t="s">
        <v>93</v>
      </c>
      <c r="D125" s="13">
        <v>883</v>
      </c>
      <c r="E125" s="13">
        <v>706.40000000000009</v>
      </c>
      <c r="F125" s="13">
        <v>353.57000000000005</v>
      </c>
      <c r="G125" s="13">
        <v>352.83000000000004</v>
      </c>
    </row>
    <row r="126" spans="1:7" ht="15.75" thickBot="1" x14ac:dyDescent="0.3">
      <c r="A126" s="17" t="s">
        <v>339</v>
      </c>
      <c r="B126" s="20">
        <v>9980</v>
      </c>
      <c r="C126" s="17" t="s">
        <v>173</v>
      </c>
      <c r="D126" s="14">
        <v>1527</v>
      </c>
      <c r="E126" s="14">
        <v>1221.6000000000001</v>
      </c>
      <c r="F126" s="14">
        <v>1051.8</v>
      </c>
      <c r="G126" s="14">
        <v>169.80000000000018</v>
      </c>
    </row>
    <row r="127" spans="1:7" x14ac:dyDescent="0.25">
      <c r="A127" s="15" t="s">
        <v>336</v>
      </c>
      <c r="B127" s="18">
        <v>1540</v>
      </c>
      <c r="C127" s="15" t="s">
        <v>71</v>
      </c>
      <c r="D127" s="12">
        <v>1116</v>
      </c>
      <c r="E127" s="12">
        <v>892.80000000000007</v>
      </c>
      <c r="F127" s="12" t="s">
        <v>330</v>
      </c>
      <c r="G127" s="12" t="s">
        <v>330</v>
      </c>
    </row>
    <row r="128" spans="1:7" x14ac:dyDescent="0.25">
      <c r="A128" s="16" t="s">
        <v>336</v>
      </c>
      <c r="B128" s="19">
        <v>1547</v>
      </c>
      <c r="C128" s="16" t="s">
        <v>21</v>
      </c>
      <c r="D128" s="13">
        <v>362</v>
      </c>
      <c r="E128" s="13">
        <v>289.60000000000002</v>
      </c>
      <c r="F128" s="13" t="s">
        <v>330</v>
      </c>
      <c r="G128" s="13" t="s">
        <v>330</v>
      </c>
    </row>
    <row r="129" spans="1:7" x14ac:dyDescent="0.25">
      <c r="A129" s="16" t="s">
        <v>336</v>
      </c>
      <c r="B129" s="19">
        <v>1560</v>
      </c>
      <c r="C129" s="16" t="s">
        <v>75</v>
      </c>
      <c r="D129" s="13">
        <v>1299</v>
      </c>
      <c r="E129" s="13">
        <v>1039.2</v>
      </c>
      <c r="F129" s="13">
        <v>192</v>
      </c>
      <c r="G129" s="13">
        <v>847.2</v>
      </c>
    </row>
    <row r="130" spans="1:7" x14ac:dyDescent="0.25">
      <c r="A130" s="16" t="s">
        <v>336</v>
      </c>
      <c r="B130" s="19">
        <v>1570</v>
      </c>
      <c r="C130" s="16" t="s">
        <v>53</v>
      </c>
      <c r="D130" s="13">
        <v>1001</v>
      </c>
      <c r="E130" s="13">
        <v>800.80000000000007</v>
      </c>
      <c r="F130" s="13" t="s">
        <v>330</v>
      </c>
      <c r="G130" s="13" t="s">
        <v>330</v>
      </c>
    </row>
    <row r="131" spans="1:7" x14ac:dyDescent="0.25">
      <c r="A131" s="16" t="s">
        <v>336</v>
      </c>
      <c r="B131" s="19">
        <v>1600</v>
      </c>
      <c r="C131" s="16" t="s">
        <v>176</v>
      </c>
      <c r="D131" s="13">
        <v>5600</v>
      </c>
      <c r="E131" s="13">
        <v>4480</v>
      </c>
      <c r="F131" s="13" t="s">
        <v>330</v>
      </c>
      <c r="G131" s="13" t="s">
        <v>330</v>
      </c>
    </row>
    <row r="132" spans="1:7" x14ac:dyDescent="0.25">
      <c r="A132" s="16" t="s">
        <v>336</v>
      </c>
      <c r="B132" s="19">
        <v>1620</v>
      </c>
      <c r="C132" s="16" t="s">
        <v>48</v>
      </c>
      <c r="D132" s="13">
        <v>1345</v>
      </c>
      <c r="E132" s="13">
        <v>1076</v>
      </c>
      <c r="F132" s="13" t="s">
        <v>330</v>
      </c>
      <c r="G132" s="13" t="s">
        <v>330</v>
      </c>
    </row>
    <row r="133" spans="1:7" x14ac:dyDescent="0.25">
      <c r="A133" s="16" t="s">
        <v>336</v>
      </c>
      <c r="B133" s="19">
        <v>1630</v>
      </c>
      <c r="C133" s="16" t="s">
        <v>118</v>
      </c>
      <c r="D133" s="13">
        <v>825</v>
      </c>
      <c r="E133" s="13">
        <v>660</v>
      </c>
      <c r="F133" s="13" t="s">
        <v>330</v>
      </c>
      <c r="G133" s="13" t="s">
        <v>330</v>
      </c>
    </row>
    <row r="134" spans="1:7" x14ac:dyDescent="0.25">
      <c r="A134" s="16" t="s">
        <v>336</v>
      </c>
      <c r="B134" s="19">
        <v>1640</v>
      </c>
      <c r="C134" s="16" t="s">
        <v>171</v>
      </c>
      <c r="D134" s="13">
        <v>2908</v>
      </c>
      <c r="E134" s="13">
        <v>2326.4</v>
      </c>
      <c r="F134" s="13" t="s">
        <v>330</v>
      </c>
      <c r="G134" s="13" t="s">
        <v>330</v>
      </c>
    </row>
    <row r="135" spans="1:7" x14ac:dyDescent="0.25">
      <c r="A135" s="16" t="s">
        <v>336</v>
      </c>
      <c r="B135" s="19">
        <v>1650</v>
      </c>
      <c r="C135" s="16" t="s">
        <v>15</v>
      </c>
      <c r="D135" s="13">
        <v>3699</v>
      </c>
      <c r="E135" s="13">
        <v>2959.2000000000003</v>
      </c>
      <c r="F135" s="13">
        <v>544.4</v>
      </c>
      <c r="G135" s="13">
        <v>2414.8000000000002</v>
      </c>
    </row>
    <row r="136" spans="1:7" x14ac:dyDescent="0.25">
      <c r="A136" s="16" t="s">
        <v>336</v>
      </c>
      <c r="B136" s="19">
        <v>1670</v>
      </c>
      <c r="C136" s="16" t="s">
        <v>154</v>
      </c>
      <c r="D136" s="13">
        <v>436</v>
      </c>
      <c r="E136" s="13">
        <v>348.8</v>
      </c>
      <c r="F136" s="13" t="s">
        <v>330</v>
      </c>
      <c r="G136" s="13" t="s">
        <v>330</v>
      </c>
    </row>
    <row r="137" spans="1:7" x14ac:dyDescent="0.25">
      <c r="A137" s="16" t="s">
        <v>336</v>
      </c>
      <c r="B137" s="19">
        <v>1745</v>
      </c>
      <c r="C137" s="16" t="s">
        <v>147</v>
      </c>
      <c r="D137" s="13">
        <v>2225</v>
      </c>
      <c r="E137" s="13">
        <v>1780</v>
      </c>
      <c r="F137" s="13">
        <f>595.3+22.4</f>
        <v>617.69999999999993</v>
      </c>
      <c r="G137" s="13">
        <v>1162.3000000000002</v>
      </c>
    </row>
    <row r="138" spans="1:7" x14ac:dyDescent="0.25">
      <c r="A138" s="16" t="s">
        <v>336</v>
      </c>
      <c r="B138" s="19">
        <v>1750</v>
      </c>
      <c r="C138" s="16" t="s">
        <v>113</v>
      </c>
      <c r="D138" s="13">
        <v>1145</v>
      </c>
      <c r="E138" s="13">
        <v>916</v>
      </c>
      <c r="F138" s="13" t="s">
        <v>330</v>
      </c>
      <c r="G138" s="13" t="s">
        <v>330</v>
      </c>
    </row>
    <row r="139" spans="1:7" x14ac:dyDescent="0.25">
      <c r="A139" s="16" t="s">
        <v>336</v>
      </c>
      <c r="B139" s="19">
        <v>1760</v>
      </c>
      <c r="C139" s="16" t="s">
        <v>163</v>
      </c>
      <c r="D139" s="13">
        <v>1546</v>
      </c>
      <c r="E139" s="13">
        <v>1236.8000000000002</v>
      </c>
      <c r="F139" s="13" t="s">
        <v>330</v>
      </c>
      <c r="G139" s="13" t="s">
        <v>330</v>
      </c>
    </row>
    <row r="140" spans="1:7" x14ac:dyDescent="0.25">
      <c r="A140" s="16" t="s">
        <v>336</v>
      </c>
      <c r="B140" s="19">
        <v>1780</v>
      </c>
      <c r="C140" s="16" t="s">
        <v>200</v>
      </c>
      <c r="D140" s="13">
        <v>2622</v>
      </c>
      <c r="E140" s="13">
        <v>2097.6</v>
      </c>
      <c r="F140" s="13">
        <v>885.04</v>
      </c>
      <c r="G140" s="13">
        <v>1212.56</v>
      </c>
    </row>
    <row r="141" spans="1:7" x14ac:dyDescent="0.25">
      <c r="A141" s="16" t="s">
        <v>336</v>
      </c>
      <c r="B141" s="19">
        <v>1785</v>
      </c>
      <c r="C141" s="16" t="s">
        <v>133</v>
      </c>
      <c r="D141" s="13">
        <v>3356</v>
      </c>
      <c r="E141" s="13">
        <v>2684.8</v>
      </c>
      <c r="F141" s="13" t="s">
        <v>330</v>
      </c>
      <c r="G141" s="13" t="s">
        <v>330</v>
      </c>
    </row>
    <row r="142" spans="1:7" x14ac:dyDescent="0.25">
      <c r="A142" s="16" t="s">
        <v>336</v>
      </c>
      <c r="B142" s="19">
        <v>1790</v>
      </c>
      <c r="C142" s="16" t="s">
        <v>4</v>
      </c>
      <c r="D142" s="13">
        <v>1410</v>
      </c>
      <c r="E142" s="13">
        <v>1128</v>
      </c>
      <c r="F142" s="13" t="s">
        <v>330</v>
      </c>
      <c r="G142" s="13" t="s">
        <v>330</v>
      </c>
    </row>
    <row r="143" spans="1:7" x14ac:dyDescent="0.25">
      <c r="A143" s="16" t="s">
        <v>336</v>
      </c>
      <c r="B143" s="19">
        <v>1820</v>
      </c>
      <c r="C143" s="16" t="s">
        <v>181</v>
      </c>
      <c r="D143" s="13">
        <v>1128</v>
      </c>
      <c r="E143" s="13">
        <v>902.40000000000009</v>
      </c>
      <c r="F143" s="13">
        <v>678.56</v>
      </c>
      <c r="G143" s="13">
        <v>223.84000000000015</v>
      </c>
    </row>
    <row r="144" spans="1:7" x14ac:dyDescent="0.25">
      <c r="A144" s="16" t="s">
        <v>336</v>
      </c>
      <c r="B144" s="19">
        <v>1830</v>
      </c>
      <c r="C144" s="16" t="s">
        <v>129</v>
      </c>
      <c r="D144" s="13">
        <v>3555</v>
      </c>
      <c r="E144" s="13">
        <v>2844</v>
      </c>
      <c r="F144" s="13">
        <v>1870.96</v>
      </c>
      <c r="G144" s="13">
        <v>973.04</v>
      </c>
    </row>
    <row r="145" spans="1:7" x14ac:dyDescent="0.25">
      <c r="A145" s="16" t="s">
        <v>336</v>
      </c>
      <c r="B145" s="19">
        <v>1840</v>
      </c>
      <c r="C145" s="16" t="s">
        <v>123</v>
      </c>
      <c r="D145" s="13">
        <v>2193</v>
      </c>
      <c r="E145" s="13">
        <v>1754.4</v>
      </c>
      <c r="F145" s="13" t="s">
        <v>330</v>
      </c>
      <c r="G145" s="13" t="s">
        <v>330</v>
      </c>
    </row>
    <row r="146" spans="1:7" x14ac:dyDescent="0.25">
      <c r="A146" s="16" t="s">
        <v>336</v>
      </c>
      <c r="B146" s="19">
        <v>1860</v>
      </c>
      <c r="C146" s="16" t="s">
        <v>131</v>
      </c>
      <c r="D146" s="13">
        <v>2028</v>
      </c>
      <c r="E146" s="13">
        <v>1622.4</v>
      </c>
      <c r="F146" s="13">
        <v>149.59999999999997</v>
      </c>
      <c r="G146" s="13">
        <v>1472.8000000000002</v>
      </c>
    </row>
    <row r="147" spans="1:7" x14ac:dyDescent="0.25">
      <c r="A147" s="16" t="s">
        <v>336</v>
      </c>
      <c r="B147" s="19">
        <v>1880</v>
      </c>
      <c r="C147" s="16" t="s">
        <v>92</v>
      </c>
      <c r="D147" s="13">
        <v>1120</v>
      </c>
      <c r="E147" s="13">
        <v>896</v>
      </c>
      <c r="F147" s="13" t="s">
        <v>330</v>
      </c>
      <c r="G147" s="13" t="s">
        <v>330</v>
      </c>
    </row>
    <row r="148" spans="1:7" x14ac:dyDescent="0.25">
      <c r="A148" s="16" t="s">
        <v>336</v>
      </c>
      <c r="B148" s="19">
        <v>1910</v>
      </c>
      <c r="C148" s="16" t="s">
        <v>89</v>
      </c>
      <c r="D148" s="13">
        <v>1364</v>
      </c>
      <c r="E148" s="13">
        <v>1091.2</v>
      </c>
      <c r="F148" s="13" t="s">
        <v>330</v>
      </c>
      <c r="G148" s="13" t="s">
        <v>330</v>
      </c>
    </row>
    <row r="149" spans="1:7" x14ac:dyDescent="0.25">
      <c r="A149" s="16" t="s">
        <v>336</v>
      </c>
      <c r="B149" s="19">
        <v>1930</v>
      </c>
      <c r="C149" s="16" t="s">
        <v>208</v>
      </c>
      <c r="D149" s="13">
        <v>5517</v>
      </c>
      <c r="E149" s="13">
        <v>4413.6000000000004</v>
      </c>
      <c r="F149" s="13" t="s">
        <v>330</v>
      </c>
      <c r="G149" s="13" t="s">
        <v>330</v>
      </c>
    </row>
    <row r="150" spans="1:7" x14ac:dyDescent="0.25">
      <c r="A150" s="16" t="s">
        <v>336</v>
      </c>
      <c r="B150" s="19">
        <v>1950</v>
      </c>
      <c r="C150" s="16" t="s">
        <v>104</v>
      </c>
      <c r="D150" s="13">
        <v>1794</v>
      </c>
      <c r="E150" s="13">
        <v>1435.2</v>
      </c>
      <c r="F150" s="13">
        <v>40</v>
      </c>
      <c r="G150" s="13">
        <v>1395.2</v>
      </c>
    </row>
    <row r="151" spans="1:7" x14ac:dyDescent="0.25">
      <c r="A151" s="16" t="s">
        <v>336</v>
      </c>
      <c r="B151" s="19">
        <v>1970</v>
      </c>
      <c r="C151" s="16" t="s">
        <v>201</v>
      </c>
      <c r="D151" s="13">
        <v>2200</v>
      </c>
      <c r="E151" s="13">
        <v>1760</v>
      </c>
      <c r="F151" s="13" t="s">
        <v>330</v>
      </c>
      <c r="G151" s="13" t="s">
        <v>330</v>
      </c>
    </row>
    <row r="152" spans="1:7" x14ac:dyDescent="0.25">
      <c r="A152" s="16" t="s">
        <v>336</v>
      </c>
      <c r="B152" s="19">
        <v>1980</v>
      </c>
      <c r="C152" s="16" t="s">
        <v>212</v>
      </c>
      <c r="D152" s="13">
        <v>1703</v>
      </c>
      <c r="E152" s="13">
        <v>1362.4</v>
      </c>
      <c r="F152" s="13" t="s">
        <v>330</v>
      </c>
      <c r="G152" s="13" t="s">
        <v>330</v>
      </c>
    </row>
    <row r="153" spans="1:7" x14ac:dyDescent="0.25">
      <c r="A153" s="16" t="s">
        <v>336</v>
      </c>
      <c r="B153" s="19">
        <v>3020</v>
      </c>
      <c r="C153" s="16" t="s">
        <v>68</v>
      </c>
      <c r="D153" s="13">
        <v>2465</v>
      </c>
      <c r="E153" s="13">
        <v>1972</v>
      </c>
      <c r="F153" s="13">
        <v>115.2</v>
      </c>
      <c r="G153" s="13">
        <v>1856.8</v>
      </c>
    </row>
    <row r="154" spans="1:7" x14ac:dyDescent="0.25">
      <c r="A154" s="16" t="s">
        <v>336</v>
      </c>
      <c r="B154" s="19">
        <v>3040</v>
      </c>
      <c r="C154" s="16" t="s">
        <v>84</v>
      </c>
      <c r="D154" s="13">
        <v>1114</v>
      </c>
      <c r="E154" s="13">
        <v>891.2</v>
      </c>
      <c r="F154" s="13" t="s">
        <v>330</v>
      </c>
      <c r="G154" s="13" t="s">
        <v>330</v>
      </c>
    </row>
    <row r="155" spans="1:7" x14ac:dyDescent="0.25">
      <c r="A155" s="16" t="s">
        <v>336</v>
      </c>
      <c r="B155" s="19">
        <v>3050</v>
      </c>
      <c r="C155" s="16" t="s">
        <v>149</v>
      </c>
      <c r="D155" s="13">
        <v>1150</v>
      </c>
      <c r="E155" s="13">
        <v>920</v>
      </c>
      <c r="F155" s="13" t="s">
        <v>330</v>
      </c>
      <c r="G155" s="13" t="s">
        <v>330</v>
      </c>
    </row>
    <row r="156" spans="1:7" x14ac:dyDescent="0.25">
      <c r="A156" s="16" t="s">
        <v>336</v>
      </c>
      <c r="B156" s="19">
        <v>3060</v>
      </c>
      <c r="C156" s="16" t="s">
        <v>20</v>
      </c>
      <c r="D156" s="13">
        <v>967</v>
      </c>
      <c r="E156" s="13">
        <v>773.6</v>
      </c>
      <c r="F156" s="13" t="s">
        <v>330</v>
      </c>
      <c r="G156" s="13" t="s">
        <v>330</v>
      </c>
    </row>
    <row r="157" spans="1:7" x14ac:dyDescent="0.25">
      <c r="A157" s="16" t="s">
        <v>336</v>
      </c>
      <c r="B157" s="19">
        <v>3070</v>
      </c>
      <c r="C157" s="16" t="s">
        <v>102</v>
      </c>
      <c r="D157" s="13">
        <v>2432</v>
      </c>
      <c r="E157" s="13">
        <v>1945.6000000000001</v>
      </c>
      <c r="F157" s="13" t="s">
        <v>330</v>
      </c>
      <c r="G157" s="13" t="s">
        <v>330</v>
      </c>
    </row>
    <row r="158" spans="1:7" x14ac:dyDescent="0.25">
      <c r="A158" s="16" t="s">
        <v>336</v>
      </c>
      <c r="B158" s="19">
        <v>3080</v>
      </c>
      <c r="C158" s="16" t="s">
        <v>184</v>
      </c>
      <c r="D158" s="13">
        <v>2138</v>
      </c>
      <c r="E158" s="13">
        <v>1710.4</v>
      </c>
      <c r="F158" s="13" t="s">
        <v>330</v>
      </c>
      <c r="G158" s="13" t="s">
        <v>330</v>
      </c>
    </row>
    <row r="159" spans="1:7" x14ac:dyDescent="0.25">
      <c r="A159" s="16" t="s">
        <v>336</v>
      </c>
      <c r="B159" s="19">
        <v>3090</v>
      </c>
      <c r="C159" s="16" t="s">
        <v>151</v>
      </c>
      <c r="D159" s="13">
        <v>2417</v>
      </c>
      <c r="E159" s="13">
        <v>1933.6000000000001</v>
      </c>
      <c r="F159" s="13" t="s">
        <v>330</v>
      </c>
      <c r="G159" s="13" t="s">
        <v>330</v>
      </c>
    </row>
    <row r="160" spans="1:7" x14ac:dyDescent="0.25">
      <c r="A160" s="16" t="s">
        <v>336</v>
      </c>
      <c r="B160" s="19">
        <v>3110</v>
      </c>
      <c r="C160" s="16" t="s">
        <v>164</v>
      </c>
      <c r="D160" s="13">
        <v>2144</v>
      </c>
      <c r="E160" s="13">
        <v>1715.2</v>
      </c>
      <c r="F160" s="13">
        <v>276</v>
      </c>
      <c r="G160" s="13">
        <v>1439.2</v>
      </c>
    </row>
    <row r="161" spans="1:7" x14ac:dyDescent="0.25">
      <c r="A161" s="16" t="s">
        <v>336</v>
      </c>
      <c r="B161" s="19">
        <v>3120</v>
      </c>
      <c r="C161" s="16" t="s">
        <v>190</v>
      </c>
      <c r="D161" s="13">
        <v>2008</v>
      </c>
      <c r="E161" s="13">
        <v>1606.4</v>
      </c>
      <c r="F161" s="13" t="s">
        <v>330</v>
      </c>
      <c r="G161" s="13" t="s">
        <v>330</v>
      </c>
    </row>
    <row r="162" spans="1:7" x14ac:dyDescent="0.25">
      <c r="A162" s="16" t="s">
        <v>336</v>
      </c>
      <c r="B162" s="19">
        <v>3130</v>
      </c>
      <c r="C162" s="16" t="s">
        <v>16</v>
      </c>
      <c r="D162" s="13">
        <v>1198</v>
      </c>
      <c r="E162" s="13">
        <v>958.40000000000009</v>
      </c>
      <c r="F162" s="13" t="s">
        <v>330</v>
      </c>
      <c r="G162" s="13" t="s">
        <v>330</v>
      </c>
    </row>
    <row r="163" spans="1:7" x14ac:dyDescent="0.25">
      <c r="A163" s="16" t="s">
        <v>336</v>
      </c>
      <c r="B163" s="19">
        <v>3140</v>
      </c>
      <c r="C163" s="16" t="s">
        <v>95</v>
      </c>
      <c r="D163" s="13">
        <v>1515</v>
      </c>
      <c r="E163" s="13">
        <v>1212</v>
      </c>
      <c r="F163" s="13" t="s">
        <v>330</v>
      </c>
      <c r="G163" s="13" t="s">
        <v>330</v>
      </c>
    </row>
    <row r="164" spans="1:7" x14ac:dyDescent="0.25">
      <c r="A164" s="16" t="s">
        <v>336</v>
      </c>
      <c r="B164" s="19">
        <v>3150</v>
      </c>
      <c r="C164" s="16" t="s">
        <v>61</v>
      </c>
      <c r="D164" s="13">
        <v>1833</v>
      </c>
      <c r="E164" s="13">
        <v>1466.4</v>
      </c>
      <c r="F164" s="13" t="s">
        <v>330</v>
      </c>
      <c r="G164" s="13" t="s">
        <v>330</v>
      </c>
    </row>
    <row r="165" spans="1:7" x14ac:dyDescent="0.25">
      <c r="A165" s="16" t="s">
        <v>336</v>
      </c>
      <c r="B165" s="19">
        <v>3190</v>
      </c>
      <c r="C165" s="16" t="s">
        <v>26</v>
      </c>
      <c r="D165" s="13">
        <v>1319</v>
      </c>
      <c r="E165" s="13">
        <v>1055.2</v>
      </c>
      <c r="F165" s="13" t="s">
        <v>330</v>
      </c>
      <c r="G165" s="13" t="s">
        <v>330</v>
      </c>
    </row>
    <row r="166" spans="1:7" x14ac:dyDescent="0.25">
      <c r="A166" s="16" t="s">
        <v>336</v>
      </c>
      <c r="B166" s="19">
        <v>3200</v>
      </c>
      <c r="C166" s="16" t="s">
        <v>2</v>
      </c>
      <c r="D166" s="13">
        <v>5263</v>
      </c>
      <c r="E166" s="13">
        <v>4210.4000000000005</v>
      </c>
      <c r="F166" s="13" t="s">
        <v>330</v>
      </c>
      <c r="G166" s="13" t="s">
        <v>330</v>
      </c>
    </row>
    <row r="167" spans="1:7" x14ac:dyDescent="0.25">
      <c r="A167" s="16" t="s">
        <v>336</v>
      </c>
      <c r="B167" s="19">
        <v>3210</v>
      </c>
      <c r="C167" s="16" t="s">
        <v>126</v>
      </c>
      <c r="D167" s="13">
        <v>1582</v>
      </c>
      <c r="E167" s="13">
        <v>1265.6000000000001</v>
      </c>
      <c r="F167" s="13" t="s">
        <v>330</v>
      </c>
      <c r="G167" s="13" t="s">
        <v>330</v>
      </c>
    </row>
    <row r="168" spans="1:7" x14ac:dyDescent="0.25">
      <c r="A168" s="16" t="s">
        <v>336</v>
      </c>
      <c r="B168" s="19">
        <v>3220</v>
      </c>
      <c r="C168" s="16" t="s">
        <v>77</v>
      </c>
      <c r="D168" s="13">
        <v>920</v>
      </c>
      <c r="E168" s="13">
        <v>736</v>
      </c>
      <c r="F168" s="13">
        <v>246.18</v>
      </c>
      <c r="G168" s="13">
        <v>489.82</v>
      </c>
    </row>
    <row r="169" spans="1:7" x14ac:dyDescent="0.25">
      <c r="A169" s="16" t="s">
        <v>336</v>
      </c>
      <c r="B169" s="19">
        <v>3270</v>
      </c>
      <c r="C169" s="16" t="s">
        <v>167</v>
      </c>
      <c r="D169" s="13">
        <v>3732</v>
      </c>
      <c r="E169" s="13">
        <v>2985.6000000000004</v>
      </c>
      <c r="F169" s="13" t="s">
        <v>330</v>
      </c>
      <c r="G169" s="13" t="s">
        <v>330</v>
      </c>
    </row>
    <row r="170" spans="1:7" x14ac:dyDescent="0.25">
      <c r="A170" s="16" t="s">
        <v>336</v>
      </c>
      <c r="B170" s="19">
        <v>3320</v>
      </c>
      <c r="C170" s="16" t="s">
        <v>74</v>
      </c>
      <c r="D170" s="13">
        <v>841</v>
      </c>
      <c r="E170" s="13">
        <v>672.80000000000007</v>
      </c>
      <c r="F170" s="13" t="s">
        <v>330</v>
      </c>
      <c r="G170" s="13" t="s">
        <v>330</v>
      </c>
    </row>
    <row r="171" spans="1:7" x14ac:dyDescent="0.25">
      <c r="A171" s="16" t="s">
        <v>336</v>
      </c>
      <c r="B171" s="19">
        <v>3350</v>
      </c>
      <c r="C171" s="16" t="s">
        <v>120</v>
      </c>
      <c r="D171" s="13">
        <v>1064</v>
      </c>
      <c r="E171" s="13">
        <v>851.2</v>
      </c>
      <c r="F171" s="13" t="s">
        <v>330</v>
      </c>
      <c r="G171" s="13" t="s">
        <v>330</v>
      </c>
    </row>
    <row r="172" spans="1:7" x14ac:dyDescent="0.25">
      <c r="A172" s="16" t="s">
        <v>336</v>
      </c>
      <c r="B172" s="19">
        <v>3360</v>
      </c>
      <c r="C172" s="16" t="s">
        <v>22</v>
      </c>
      <c r="D172" s="13">
        <v>1142</v>
      </c>
      <c r="E172" s="13">
        <v>913.6</v>
      </c>
      <c r="F172" s="13">
        <v>964.42000000000019</v>
      </c>
      <c r="G172" s="13">
        <v>-50.820000000000164</v>
      </c>
    </row>
    <row r="173" spans="1:7" x14ac:dyDescent="0.25">
      <c r="A173" s="16" t="s">
        <v>336</v>
      </c>
      <c r="B173" s="19">
        <v>3370</v>
      </c>
      <c r="C173" s="16" t="s">
        <v>30</v>
      </c>
      <c r="D173" s="13">
        <v>1055</v>
      </c>
      <c r="E173" s="13">
        <v>844</v>
      </c>
      <c r="F173" s="13">
        <v>148.47</v>
      </c>
      <c r="G173" s="13">
        <v>695.53</v>
      </c>
    </row>
    <row r="174" spans="1:7" x14ac:dyDescent="0.25">
      <c r="A174" s="16" t="s">
        <v>336</v>
      </c>
      <c r="B174" s="19">
        <v>3380</v>
      </c>
      <c r="C174" s="16" t="s">
        <v>59</v>
      </c>
      <c r="D174" s="13">
        <v>601</v>
      </c>
      <c r="E174" s="13">
        <v>480.8</v>
      </c>
      <c r="F174" s="13" t="s">
        <v>330</v>
      </c>
      <c r="G174" s="13" t="s">
        <v>330</v>
      </c>
    </row>
    <row r="175" spans="1:7" x14ac:dyDescent="0.25">
      <c r="A175" s="16" t="s">
        <v>336</v>
      </c>
      <c r="B175" s="19">
        <v>3390</v>
      </c>
      <c r="C175" s="16" t="s">
        <v>187</v>
      </c>
      <c r="D175" s="13">
        <v>1549</v>
      </c>
      <c r="E175" s="13">
        <v>1239.2</v>
      </c>
      <c r="F175" s="13" t="s">
        <v>330</v>
      </c>
      <c r="G175" s="13" t="s">
        <v>330</v>
      </c>
    </row>
    <row r="176" spans="1:7" x14ac:dyDescent="0.25">
      <c r="A176" s="16" t="s">
        <v>336</v>
      </c>
      <c r="B176" s="19">
        <v>3400</v>
      </c>
      <c r="C176" s="16" t="s">
        <v>110</v>
      </c>
      <c r="D176" s="13">
        <v>3617</v>
      </c>
      <c r="E176" s="13">
        <v>2893.6000000000004</v>
      </c>
      <c r="F176" s="13" t="s">
        <v>330</v>
      </c>
      <c r="G176" s="13" t="s">
        <v>330</v>
      </c>
    </row>
    <row r="177" spans="1:7" x14ac:dyDescent="0.25">
      <c r="A177" s="16" t="s">
        <v>336</v>
      </c>
      <c r="B177" s="19">
        <v>3440</v>
      </c>
      <c r="C177" s="16" t="s">
        <v>218</v>
      </c>
      <c r="D177" s="13">
        <v>1337</v>
      </c>
      <c r="E177" s="13">
        <v>1069.6000000000001</v>
      </c>
      <c r="F177" s="13" t="s">
        <v>330</v>
      </c>
      <c r="G177" s="13" t="s">
        <v>330</v>
      </c>
    </row>
    <row r="178" spans="1:7" x14ac:dyDescent="0.25">
      <c r="A178" s="16" t="s">
        <v>336</v>
      </c>
      <c r="B178" s="19">
        <v>3450</v>
      </c>
      <c r="C178" s="16" t="s">
        <v>55</v>
      </c>
      <c r="D178" s="13">
        <v>915</v>
      </c>
      <c r="E178" s="13">
        <v>732</v>
      </c>
      <c r="F178" s="13" t="s">
        <v>330</v>
      </c>
      <c r="G178" s="13" t="s">
        <v>330</v>
      </c>
    </row>
    <row r="179" spans="1:7" x14ac:dyDescent="0.25">
      <c r="A179" s="16" t="s">
        <v>336</v>
      </c>
      <c r="B179" s="19">
        <v>3460</v>
      </c>
      <c r="C179" s="16" t="s">
        <v>17</v>
      </c>
      <c r="D179" s="13">
        <v>934</v>
      </c>
      <c r="E179" s="13">
        <v>747.2</v>
      </c>
      <c r="F179" s="13" t="s">
        <v>330</v>
      </c>
      <c r="G179" s="13" t="s">
        <v>330</v>
      </c>
    </row>
    <row r="180" spans="1:7" ht="15.75" thickBot="1" x14ac:dyDescent="0.3">
      <c r="A180" s="17" t="s">
        <v>336</v>
      </c>
      <c r="B180" s="20">
        <v>3470</v>
      </c>
      <c r="C180" s="17" t="s">
        <v>101</v>
      </c>
      <c r="D180" s="14">
        <v>1233</v>
      </c>
      <c r="E180" s="14">
        <v>986.40000000000009</v>
      </c>
      <c r="F180" s="14" t="s">
        <v>330</v>
      </c>
      <c r="G180" s="14" t="s">
        <v>330</v>
      </c>
    </row>
    <row r="181" spans="1:7" x14ac:dyDescent="0.25">
      <c r="A181" s="15" t="s">
        <v>338</v>
      </c>
      <c r="B181" s="18">
        <v>8210</v>
      </c>
      <c r="C181" s="15" t="s">
        <v>209</v>
      </c>
      <c r="D181" s="12">
        <v>4048</v>
      </c>
      <c r="E181" s="12">
        <v>3238.4</v>
      </c>
      <c r="F181" s="12">
        <v>183.84</v>
      </c>
      <c r="G181" s="12">
        <v>3054.56</v>
      </c>
    </row>
    <row r="182" spans="1:7" x14ac:dyDescent="0.25">
      <c r="A182" s="16" t="s">
        <v>338</v>
      </c>
      <c r="B182" s="19">
        <v>8340</v>
      </c>
      <c r="C182" s="16" t="s">
        <v>36</v>
      </c>
      <c r="D182" s="13">
        <v>1399</v>
      </c>
      <c r="E182" s="13">
        <v>1119.2</v>
      </c>
      <c r="F182" s="13" t="s">
        <v>330</v>
      </c>
      <c r="G182" s="13" t="s">
        <v>330</v>
      </c>
    </row>
    <row r="183" spans="1:7" x14ac:dyDescent="0.25">
      <c r="A183" s="16" t="s">
        <v>338</v>
      </c>
      <c r="B183" s="19">
        <v>8377</v>
      </c>
      <c r="C183" s="16" t="s">
        <v>219</v>
      </c>
      <c r="D183" s="13">
        <v>444</v>
      </c>
      <c r="E183" s="13">
        <v>355.20000000000005</v>
      </c>
      <c r="F183" s="13" t="s">
        <v>330</v>
      </c>
      <c r="G183" s="13" t="s">
        <v>330</v>
      </c>
    </row>
    <row r="184" spans="1:7" x14ac:dyDescent="0.25">
      <c r="A184" s="16" t="s">
        <v>338</v>
      </c>
      <c r="B184" s="19">
        <v>8420</v>
      </c>
      <c r="C184" s="16" t="s">
        <v>37</v>
      </c>
      <c r="D184" s="13">
        <v>2588</v>
      </c>
      <c r="E184" s="13">
        <v>2070.4</v>
      </c>
      <c r="F184" s="13" t="s">
        <v>330</v>
      </c>
      <c r="G184" s="13" t="s">
        <v>330</v>
      </c>
    </row>
    <row r="185" spans="1:7" x14ac:dyDescent="0.25">
      <c r="A185" s="16" t="s">
        <v>338</v>
      </c>
      <c r="B185" s="19">
        <v>8430</v>
      </c>
      <c r="C185" s="16" t="s">
        <v>135</v>
      </c>
      <c r="D185" s="13">
        <v>6054</v>
      </c>
      <c r="E185" s="13">
        <v>4843.2</v>
      </c>
      <c r="F185" s="13" t="s">
        <v>330</v>
      </c>
      <c r="G185" s="13" t="s">
        <v>330</v>
      </c>
    </row>
    <row r="186" spans="1:7" x14ac:dyDescent="0.25">
      <c r="A186" s="16" t="s">
        <v>338</v>
      </c>
      <c r="B186" s="19">
        <v>8450</v>
      </c>
      <c r="C186" s="16" t="s">
        <v>33</v>
      </c>
      <c r="D186" s="13">
        <v>3293</v>
      </c>
      <c r="E186" s="13">
        <v>2634.4</v>
      </c>
      <c r="F186" s="13">
        <v>1963.2</v>
      </c>
      <c r="G186" s="13">
        <v>671.2</v>
      </c>
    </row>
    <row r="187" spans="1:7" x14ac:dyDescent="0.25">
      <c r="A187" s="16" t="s">
        <v>338</v>
      </c>
      <c r="B187" s="19">
        <v>8460</v>
      </c>
      <c r="C187" s="16" t="s">
        <v>148</v>
      </c>
      <c r="D187" s="13">
        <v>1191</v>
      </c>
      <c r="E187" s="13">
        <v>952.80000000000007</v>
      </c>
      <c r="F187" s="13">
        <v>318.39999999999998</v>
      </c>
      <c r="G187" s="13">
        <v>634.40000000000009</v>
      </c>
    </row>
    <row r="188" spans="1:7" x14ac:dyDescent="0.25">
      <c r="A188" s="16" t="s">
        <v>338</v>
      </c>
      <c r="B188" s="19">
        <v>8470</v>
      </c>
      <c r="C188" s="16" t="s">
        <v>58</v>
      </c>
      <c r="D188" s="13">
        <v>2448</v>
      </c>
      <c r="E188" s="13">
        <v>1958.4</v>
      </c>
      <c r="F188" s="13">
        <v>52</v>
      </c>
      <c r="G188" s="13">
        <v>1906.4</v>
      </c>
    </row>
    <row r="189" spans="1:7" x14ac:dyDescent="0.25">
      <c r="A189" s="16" t="s">
        <v>338</v>
      </c>
      <c r="B189" s="19">
        <v>8480</v>
      </c>
      <c r="C189" s="16" t="s">
        <v>86</v>
      </c>
      <c r="D189" s="13">
        <v>2721</v>
      </c>
      <c r="E189" s="13">
        <v>2176.8000000000002</v>
      </c>
      <c r="F189" s="13" t="s">
        <v>330</v>
      </c>
      <c r="G189" s="13" t="s">
        <v>330</v>
      </c>
    </row>
    <row r="190" spans="1:7" x14ac:dyDescent="0.25">
      <c r="A190" s="16" t="s">
        <v>338</v>
      </c>
      <c r="B190" s="19">
        <v>8490</v>
      </c>
      <c r="C190" s="16" t="s">
        <v>88</v>
      </c>
      <c r="D190" s="13">
        <v>2013</v>
      </c>
      <c r="E190" s="13">
        <v>1610.4</v>
      </c>
      <c r="F190" s="13" t="s">
        <v>330</v>
      </c>
      <c r="G190" s="13" t="s">
        <v>330</v>
      </c>
    </row>
    <row r="191" spans="1:7" x14ac:dyDescent="0.25">
      <c r="A191" s="16" t="s">
        <v>338</v>
      </c>
      <c r="B191" s="19">
        <v>8520</v>
      </c>
      <c r="C191" s="16" t="s">
        <v>107</v>
      </c>
      <c r="D191" s="13">
        <v>2548</v>
      </c>
      <c r="E191" s="13">
        <v>2038.4</v>
      </c>
      <c r="F191" s="13" t="s">
        <v>330</v>
      </c>
      <c r="G191" s="13" t="s">
        <v>330</v>
      </c>
    </row>
    <row r="192" spans="1:7" x14ac:dyDescent="0.25">
      <c r="A192" s="16" t="s">
        <v>338</v>
      </c>
      <c r="B192" s="19">
        <v>8530</v>
      </c>
      <c r="C192" s="16" t="s">
        <v>65</v>
      </c>
      <c r="D192" s="13">
        <v>5204</v>
      </c>
      <c r="E192" s="13">
        <v>4163.2</v>
      </c>
      <c r="F192" s="13">
        <v>527.47</v>
      </c>
      <c r="G192" s="13">
        <v>3635.7299999999996</v>
      </c>
    </row>
    <row r="193" spans="1:7" x14ac:dyDescent="0.25">
      <c r="A193" s="16" t="s">
        <v>338</v>
      </c>
      <c r="B193" s="19">
        <v>8540</v>
      </c>
      <c r="C193" s="16" t="s">
        <v>40</v>
      </c>
      <c r="D193" s="13">
        <v>1736</v>
      </c>
      <c r="E193" s="13">
        <v>1388.8000000000002</v>
      </c>
      <c r="F193" s="13" t="s">
        <v>330</v>
      </c>
      <c r="G193" s="13" t="s">
        <v>330</v>
      </c>
    </row>
    <row r="194" spans="1:7" x14ac:dyDescent="0.25">
      <c r="A194" s="16" t="s">
        <v>338</v>
      </c>
      <c r="B194" s="19">
        <v>8550</v>
      </c>
      <c r="C194" s="16" t="s">
        <v>222</v>
      </c>
      <c r="D194" s="13">
        <v>3345</v>
      </c>
      <c r="E194" s="13">
        <v>2676</v>
      </c>
      <c r="F194" s="13">
        <v>294.88</v>
      </c>
      <c r="G194" s="13">
        <v>2381.12</v>
      </c>
    </row>
    <row r="195" spans="1:7" x14ac:dyDescent="0.25">
      <c r="A195" s="16" t="s">
        <v>338</v>
      </c>
      <c r="B195" s="19">
        <v>8570</v>
      </c>
      <c r="C195" s="16" t="s">
        <v>7</v>
      </c>
      <c r="D195" s="13">
        <v>1822</v>
      </c>
      <c r="E195" s="13">
        <v>1457.6000000000001</v>
      </c>
      <c r="F195" s="13" t="s">
        <v>330</v>
      </c>
      <c r="G195" s="13" t="s">
        <v>330</v>
      </c>
    </row>
    <row r="196" spans="1:7" x14ac:dyDescent="0.25">
      <c r="A196" s="16" t="s">
        <v>338</v>
      </c>
      <c r="B196" s="19">
        <v>8580</v>
      </c>
      <c r="C196" s="16" t="s">
        <v>11</v>
      </c>
      <c r="D196" s="13">
        <v>1945</v>
      </c>
      <c r="E196" s="13">
        <v>1556</v>
      </c>
      <c r="F196" s="13">
        <v>335.2</v>
      </c>
      <c r="G196" s="13">
        <v>1220.8</v>
      </c>
    </row>
    <row r="197" spans="1:7" x14ac:dyDescent="0.25">
      <c r="A197" s="16" t="s">
        <v>338</v>
      </c>
      <c r="B197" s="19">
        <v>8587</v>
      </c>
      <c r="C197" s="16" t="s">
        <v>178</v>
      </c>
      <c r="D197" s="13">
        <v>545</v>
      </c>
      <c r="E197" s="13">
        <v>436</v>
      </c>
      <c r="F197" s="13" t="s">
        <v>330</v>
      </c>
      <c r="G197" s="13" t="s">
        <v>330</v>
      </c>
    </row>
    <row r="198" spans="1:7" x14ac:dyDescent="0.25">
      <c r="A198" s="16" t="s">
        <v>338</v>
      </c>
      <c r="B198" s="19">
        <v>8600</v>
      </c>
      <c r="C198" s="16" t="s">
        <v>47</v>
      </c>
      <c r="D198" s="13">
        <v>3696</v>
      </c>
      <c r="E198" s="13">
        <v>2956.8</v>
      </c>
      <c r="F198" s="13" t="s">
        <v>330</v>
      </c>
      <c r="G198" s="13" t="s">
        <v>330</v>
      </c>
    </row>
    <row r="199" spans="1:7" x14ac:dyDescent="0.25">
      <c r="A199" s="16" t="s">
        <v>338</v>
      </c>
      <c r="B199" s="19">
        <v>8620</v>
      </c>
      <c r="C199" s="16" t="s">
        <v>143</v>
      </c>
      <c r="D199" s="13">
        <v>3680</v>
      </c>
      <c r="E199" s="13">
        <v>2944</v>
      </c>
      <c r="F199" s="13" t="s">
        <v>330</v>
      </c>
      <c r="G199" s="13" t="s">
        <v>330</v>
      </c>
    </row>
    <row r="200" spans="1:7" x14ac:dyDescent="0.25">
      <c r="A200" s="16" t="s">
        <v>338</v>
      </c>
      <c r="B200" s="19">
        <v>8630</v>
      </c>
      <c r="C200" s="16" t="s">
        <v>191</v>
      </c>
      <c r="D200" s="13">
        <v>2432</v>
      </c>
      <c r="E200" s="13">
        <v>1945.6000000000001</v>
      </c>
      <c r="F200" s="13">
        <v>196</v>
      </c>
      <c r="G200" s="13">
        <v>1749.6000000000001</v>
      </c>
    </row>
    <row r="201" spans="1:7" x14ac:dyDescent="0.25">
      <c r="A201" s="16" t="s">
        <v>338</v>
      </c>
      <c r="B201" s="19">
        <v>8640</v>
      </c>
      <c r="C201" s="16" t="s">
        <v>192</v>
      </c>
      <c r="D201" s="13">
        <v>726</v>
      </c>
      <c r="E201" s="13">
        <v>580.80000000000007</v>
      </c>
      <c r="F201" s="13" t="s">
        <v>330</v>
      </c>
      <c r="G201" s="13" t="s">
        <v>330</v>
      </c>
    </row>
    <row r="202" spans="1:7" x14ac:dyDescent="0.25">
      <c r="A202" s="16" t="s">
        <v>338</v>
      </c>
      <c r="B202" s="19">
        <v>8647</v>
      </c>
      <c r="C202" s="16" t="s">
        <v>124</v>
      </c>
      <c r="D202" s="13">
        <v>634</v>
      </c>
      <c r="E202" s="13">
        <v>507.20000000000005</v>
      </c>
      <c r="F202" s="13" t="s">
        <v>330</v>
      </c>
      <c r="G202" s="13" t="s">
        <v>330</v>
      </c>
    </row>
    <row r="203" spans="1:7" x14ac:dyDescent="0.25">
      <c r="A203" s="16" t="s">
        <v>338</v>
      </c>
      <c r="B203" s="19">
        <v>8650</v>
      </c>
      <c r="C203" s="16" t="s">
        <v>82</v>
      </c>
      <c r="D203" s="13">
        <v>1653</v>
      </c>
      <c r="E203" s="13">
        <v>1322.4</v>
      </c>
      <c r="F203" s="13" t="s">
        <v>330</v>
      </c>
      <c r="G203" s="13" t="s">
        <v>330</v>
      </c>
    </row>
    <row r="204" spans="1:7" x14ac:dyDescent="0.25">
      <c r="A204" s="16" t="s">
        <v>338</v>
      </c>
      <c r="B204" s="19">
        <v>8660</v>
      </c>
      <c r="C204" s="16" t="s">
        <v>38</v>
      </c>
      <c r="D204" s="13">
        <v>3129</v>
      </c>
      <c r="E204" s="13">
        <v>2503.2000000000003</v>
      </c>
      <c r="F204" s="13" t="s">
        <v>330</v>
      </c>
      <c r="G204" s="13" t="s">
        <v>330</v>
      </c>
    </row>
    <row r="205" spans="1:7" x14ac:dyDescent="0.25">
      <c r="A205" s="16" t="s">
        <v>338</v>
      </c>
      <c r="B205" s="19">
        <v>8680</v>
      </c>
      <c r="C205" s="16" t="s">
        <v>99</v>
      </c>
      <c r="D205" s="13">
        <v>1709</v>
      </c>
      <c r="E205" s="13">
        <v>1367.2</v>
      </c>
      <c r="F205" s="13" t="s">
        <v>330</v>
      </c>
      <c r="G205" s="13" t="s">
        <v>330</v>
      </c>
    </row>
    <row r="206" spans="1:7" x14ac:dyDescent="0.25">
      <c r="A206" s="16" t="s">
        <v>338</v>
      </c>
      <c r="B206" s="19">
        <v>8690</v>
      </c>
      <c r="C206" s="16" t="s">
        <v>6</v>
      </c>
      <c r="D206" s="13">
        <v>1073</v>
      </c>
      <c r="E206" s="13">
        <v>858.40000000000009</v>
      </c>
      <c r="F206" s="13" t="s">
        <v>330</v>
      </c>
      <c r="G206" s="13" t="s">
        <v>330</v>
      </c>
    </row>
    <row r="207" spans="1:7" x14ac:dyDescent="0.25">
      <c r="A207" s="16" t="s">
        <v>338</v>
      </c>
      <c r="B207" s="19">
        <v>8700</v>
      </c>
      <c r="C207" s="16" t="s">
        <v>186</v>
      </c>
      <c r="D207" s="13">
        <v>3809</v>
      </c>
      <c r="E207" s="13">
        <v>3047.2000000000003</v>
      </c>
      <c r="F207" s="13" t="s">
        <v>330</v>
      </c>
      <c r="G207" s="13" t="s">
        <v>330</v>
      </c>
    </row>
    <row r="208" spans="1:7" x14ac:dyDescent="0.25">
      <c r="A208" s="16" t="s">
        <v>338</v>
      </c>
      <c r="B208" s="19">
        <v>8710</v>
      </c>
      <c r="C208" s="16" t="s">
        <v>202</v>
      </c>
      <c r="D208" s="13">
        <v>1461</v>
      </c>
      <c r="E208" s="13">
        <v>1168.8</v>
      </c>
      <c r="F208" s="13" t="s">
        <v>330</v>
      </c>
      <c r="G208" s="13" t="s">
        <v>330</v>
      </c>
    </row>
    <row r="209" spans="1:7" x14ac:dyDescent="0.25">
      <c r="A209" s="16" t="s">
        <v>338</v>
      </c>
      <c r="B209" s="19">
        <v>8720</v>
      </c>
      <c r="C209" s="16" t="s">
        <v>43</v>
      </c>
      <c r="D209" s="13">
        <v>1355</v>
      </c>
      <c r="E209" s="13">
        <v>1084</v>
      </c>
      <c r="F209" s="13" t="s">
        <v>330</v>
      </c>
      <c r="G209" s="13" t="s">
        <v>330</v>
      </c>
    </row>
    <row r="210" spans="1:7" x14ac:dyDescent="0.25">
      <c r="A210" s="16" t="s">
        <v>338</v>
      </c>
      <c r="B210" s="19">
        <v>8730</v>
      </c>
      <c r="C210" s="16" t="s">
        <v>14</v>
      </c>
      <c r="D210" s="13">
        <v>2595</v>
      </c>
      <c r="E210" s="13">
        <v>2076</v>
      </c>
      <c r="F210" s="13">
        <v>461.2</v>
      </c>
      <c r="G210" s="13">
        <v>1614.8</v>
      </c>
    </row>
    <row r="211" spans="1:7" x14ac:dyDescent="0.25">
      <c r="A211" s="16" t="s">
        <v>338</v>
      </c>
      <c r="B211" s="19">
        <v>8740</v>
      </c>
      <c r="C211" s="16" t="s">
        <v>155</v>
      </c>
      <c r="D211" s="13">
        <v>1127</v>
      </c>
      <c r="E211" s="13">
        <v>901.6</v>
      </c>
      <c r="F211" s="13">
        <v>224</v>
      </c>
      <c r="G211" s="13">
        <v>677.6</v>
      </c>
    </row>
    <row r="212" spans="1:7" x14ac:dyDescent="0.25">
      <c r="A212" s="16" t="s">
        <v>338</v>
      </c>
      <c r="B212" s="19">
        <v>8750</v>
      </c>
      <c r="C212" s="16" t="s">
        <v>203</v>
      </c>
      <c r="D212" s="13">
        <v>2088</v>
      </c>
      <c r="E212" s="13">
        <v>1670.4</v>
      </c>
      <c r="F212" s="13">
        <v>1599.95</v>
      </c>
      <c r="G212" s="13">
        <v>70.450000000000045</v>
      </c>
    </row>
    <row r="213" spans="1:7" x14ac:dyDescent="0.25">
      <c r="A213" s="16" t="s">
        <v>338</v>
      </c>
      <c r="B213" s="19">
        <v>8755</v>
      </c>
      <c r="C213" s="16" t="s">
        <v>165</v>
      </c>
      <c r="D213" s="13">
        <v>715</v>
      </c>
      <c r="E213" s="13">
        <v>572</v>
      </c>
      <c r="F213" s="13" t="s">
        <v>330</v>
      </c>
      <c r="G213" s="13" t="s">
        <v>330</v>
      </c>
    </row>
    <row r="214" spans="1:7" x14ac:dyDescent="0.25">
      <c r="A214" s="16" t="s">
        <v>338</v>
      </c>
      <c r="B214" s="19">
        <v>8810</v>
      </c>
      <c r="C214" s="16" t="s">
        <v>115</v>
      </c>
      <c r="D214" s="13">
        <v>1516</v>
      </c>
      <c r="E214" s="13">
        <v>1212.8</v>
      </c>
      <c r="F214" s="13" t="s">
        <v>330</v>
      </c>
      <c r="G214" s="13" t="s">
        <v>330</v>
      </c>
    </row>
    <row r="215" spans="1:7" x14ac:dyDescent="0.25">
      <c r="A215" s="16" t="s">
        <v>338</v>
      </c>
      <c r="B215" s="19">
        <v>8820</v>
      </c>
      <c r="C215" s="16" t="s">
        <v>189</v>
      </c>
      <c r="D215" s="13">
        <v>4021</v>
      </c>
      <c r="E215" s="13">
        <v>3216.8</v>
      </c>
      <c r="F215" s="13" t="s">
        <v>330</v>
      </c>
      <c r="G215" s="13" t="s">
        <v>330</v>
      </c>
    </row>
    <row r="216" spans="1:7" x14ac:dyDescent="0.25">
      <c r="A216" s="16" t="s">
        <v>338</v>
      </c>
      <c r="B216" s="19">
        <v>8830</v>
      </c>
      <c r="C216" s="16" t="s">
        <v>78</v>
      </c>
      <c r="D216" s="13">
        <v>1525</v>
      </c>
      <c r="E216" s="13">
        <v>1220</v>
      </c>
      <c r="F216" s="13" t="s">
        <v>330</v>
      </c>
      <c r="G216" s="13" t="s">
        <v>330</v>
      </c>
    </row>
    <row r="217" spans="1:7" x14ac:dyDescent="0.25">
      <c r="A217" s="16" t="s">
        <v>338</v>
      </c>
      <c r="B217" s="19">
        <v>8840</v>
      </c>
      <c r="C217" s="16" t="s">
        <v>180</v>
      </c>
      <c r="D217" s="13">
        <v>1966</v>
      </c>
      <c r="E217" s="13">
        <v>1572.8000000000002</v>
      </c>
      <c r="F217" s="13">
        <v>594.4</v>
      </c>
      <c r="G217" s="13">
        <v>978.4000000000002</v>
      </c>
    </row>
    <row r="218" spans="1:7" x14ac:dyDescent="0.25">
      <c r="A218" s="16" t="s">
        <v>338</v>
      </c>
      <c r="B218" s="19">
        <v>8850</v>
      </c>
      <c r="C218" s="16" t="s">
        <v>8</v>
      </c>
      <c r="D218" s="13">
        <v>1506</v>
      </c>
      <c r="E218" s="13">
        <v>1204.8</v>
      </c>
      <c r="F218" s="13" t="s">
        <v>330</v>
      </c>
      <c r="G218" s="13" t="s">
        <v>330</v>
      </c>
    </row>
    <row r="219" spans="1:7" x14ac:dyDescent="0.25">
      <c r="A219" s="16" t="s">
        <v>338</v>
      </c>
      <c r="B219" s="19">
        <v>8860</v>
      </c>
      <c r="C219" s="16" t="s">
        <v>112</v>
      </c>
      <c r="D219" s="13">
        <v>853</v>
      </c>
      <c r="E219" s="13">
        <v>682.40000000000009</v>
      </c>
      <c r="F219" s="13" t="s">
        <v>330</v>
      </c>
      <c r="G219" s="13" t="s">
        <v>330</v>
      </c>
    </row>
    <row r="220" spans="1:7" x14ac:dyDescent="0.25">
      <c r="A220" s="16" t="s">
        <v>338</v>
      </c>
      <c r="B220" s="19">
        <v>8890</v>
      </c>
      <c r="C220" s="16" t="s">
        <v>137</v>
      </c>
      <c r="D220" s="13">
        <v>2189</v>
      </c>
      <c r="E220" s="13">
        <v>1751.2</v>
      </c>
      <c r="F220" s="13" t="s">
        <v>330</v>
      </c>
      <c r="G220" s="13" t="s">
        <v>330</v>
      </c>
    </row>
    <row r="221" spans="1:7" x14ac:dyDescent="0.25">
      <c r="A221" s="16" t="s">
        <v>338</v>
      </c>
      <c r="B221" s="19">
        <v>8900</v>
      </c>
      <c r="C221" s="16" t="s">
        <v>87</v>
      </c>
      <c r="D221" s="13">
        <v>8744</v>
      </c>
      <c r="E221" s="13">
        <v>6995.2000000000007</v>
      </c>
      <c r="F221" s="13">
        <v>2751.1399999999994</v>
      </c>
      <c r="G221" s="13">
        <v>4244.0600000000013</v>
      </c>
    </row>
    <row r="222" spans="1:7" x14ac:dyDescent="0.25">
      <c r="A222" s="16" t="s">
        <v>338</v>
      </c>
      <c r="B222" s="19">
        <v>8920</v>
      </c>
      <c r="C222" s="16" t="s">
        <v>111</v>
      </c>
      <c r="D222" s="13">
        <v>1686</v>
      </c>
      <c r="E222" s="13">
        <v>1348.8000000000002</v>
      </c>
      <c r="F222" s="13" t="s">
        <v>330</v>
      </c>
      <c r="G222" s="13" t="s">
        <v>330</v>
      </c>
    </row>
    <row r="223" spans="1:7" x14ac:dyDescent="0.25">
      <c r="A223" s="16" t="s">
        <v>338</v>
      </c>
      <c r="B223" s="19">
        <v>8950</v>
      </c>
      <c r="C223" s="16" t="s">
        <v>73</v>
      </c>
      <c r="D223" s="13">
        <v>1499</v>
      </c>
      <c r="E223" s="13">
        <v>1199.2</v>
      </c>
      <c r="F223" s="13" t="s">
        <v>330</v>
      </c>
      <c r="G223" s="13" t="s">
        <v>330</v>
      </c>
    </row>
    <row r="224" spans="1:7" ht="15.75" thickBot="1" x14ac:dyDescent="0.3">
      <c r="A224" s="17" t="s">
        <v>338</v>
      </c>
      <c r="B224" s="20">
        <v>8957</v>
      </c>
      <c r="C224" s="17" t="s">
        <v>134</v>
      </c>
      <c r="D224" s="14">
        <v>295</v>
      </c>
      <c r="E224" s="14">
        <v>236</v>
      </c>
      <c r="F224" s="14" t="s">
        <v>330</v>
      </c>
      <c r="G224" s="14" t="s">
        <v>330</v>
      </c>
    </row>
    <row r="225" spans="2:7" ht="15.75" thickBot="1" x14ac:dyDescent="0.3">
      <c r="B225" s="4" t="s">
        <v>224</v>
      </c>
      <c r="D225" s="8">
        <f>SUM(D2:D224)</f>
        <v>533056</v>
      </c>
      <c r="E225" s="8">
        <f>SUM(E2:E224)</f>
        <v>426444.80000000022</v>
      </c>
      <c r="F225" s="8">
        <v>108199.84999999998</v>
      </c>
      <c r="G225" s="8">
        <f>SUM(G2:G224)</f>
        <v>94851.349999999962</v>
      </c>
    </row>
    <row r="226" spans="2:7" x14ac:dyDescent="0.25">
      <c r="D226" s="9"/>
      <c r="E226" s="9"/>
      <c r="F226" s="10"/>
      <c r="G226" s="9"/>
    </row>
  </sheetData>
  <sortState ref="A2:G224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showGridLines="0" workbookViewId="0">
      <pane ySplit="1" topLeftCell="A77" activePane="bottomLeft" state="frozen"/>
      <selection pane="bottomLeft" activeCell="G85" sqref="G85"/>
    </sheetView>
  </sheetViews>
  <sheetFormatPr defaultRowHeight="15" x14ac:dyDescent="0.25"/>
  <cols>
    <col min="1" max="1" width="29.140625" bestFit="1" customWidth="1"/>
    <col min="2" max="2" width="28.42578125" bestFit="1" customWidth="1"/>
    <col min="3" max="3" width="12.5703125" style="1" bestFit="1" customWidth="1"/>
    <col min="4" max="4" width="17.140625" style="1" customWidth="1"/>
  </cols>
  <sheetData>
    <row r="1" spans="1:4" s="2" customFormat="1" ht="36.75" customHeight="1" thickBot="1" x14ac:dyDescent="0.3">
      <c r="B1" s="26" t="s">
        <v>225</v>
      </c>
      <c r="C1" s="7" t="s">
        <v>341</v>
      </c>
      <c r="D1" s="7" t="s">
        <v>342</v>
      </c>
    </row>
    <row r="2" spans="1:4" x14ac:dyDescent="0.25">
      <c r="A2" s="15" t="s">
        <v>232</v>
      </c>
      <c r="B2" s="15" t="s">
        <v>232</v>
      </c>
      <c r="C2" s="23">
        <f>82+3+3+4+10+29</f>
        <v>131</v>
      </c>
      <c r="D2" s="23">
        <f>67+3+3+8+27</f>
        <v>108</v>
      </c>
    </row>
    <row r="3" spans="1:4" x14ac:dyDescent="0.25">
      <c r="A3" s="16" t="s">
        <v>232</v>
      </c>
      <c r="B3" s="16" t="s">
        <v>235</v>
      </c>
      <c r="C3" s="24">
        <v>2</v>
      </c>
      <c r="D3" s="24">
        <v>2</v>
      </c>
    </row>
    <row r="4" spans="1:4" x14ac:dyDescent="0.25">
      <c r="A4" s="16" t="s">
        <v>232</v>
      </c>
      <c r="B4" s="16" t="s">
        <v>237</v>
      </c>
      <c r="C4" s="24">
        <v>1</v>
      </c>
      <c r="D4" s="24">
        <v>0</v>
      </c>
    </row>
    <row r="5" spans="1:4" x14ac:dyDescent="0.25">
      <c r="A5" s="16" t="s">
        <v>232</v>
      </c>
      <c r="B5" s="16" t="s">
        <v>243</v>
      </c>
      <c r="C5" s="24">
        <v>12</v>
      </c>
      <c r="D5" s="24">
        <v>10</v>
      </c>
    </row>
    <row r="6" spans="1:4" x14ac:dyDescent="0.25">
      <c r="A6" s="16" t="s">
        <v>232</v>
      </c>
      <c r="B6" s="16" t="s">
        <v>244</v>
      </c>
      <c r="C6" s="24">
        <v>2</v>
      </c>
      <c r="D6" s="24">
        <v>2</v>
      </c>
    </row>
    <row r="7" spans="1:4" x14ac:dyDescent="0.25">
      <c r="A7" s="16" t="s">
        <v>232</v>
      </c>
      <c r="B7" s="16" t="s">
        <v>245</v>
      </c>
      <c r="C7" s="24">
        <v>1</v>
      </c>
      <c r="D7" s="24">
        <v>1</v>
      </c>
    </row>
    <row r="8" spans="1:4" x14ac:dyDescent="0.25">
      <c r="A8" s="16" t="s">
        <v>232</v>
      </c>
      <c r="B8" s="16" t="s">
        <v>246</v>
      </c>
      <c r="C8" s="24">
        <v>8</v>
      </c>
      <c r="D8" s="24">
        <v>5</v>
      </c>
    </row>
    <row r="9" spans="1:4" x14ac:dyDescent="0.25">
      <c r="A9" s="16" t="s">
        <v>232</v>
      </c>
      <c r="B9" s="16" t="s">
        <v>247</v>
      </c>
      <c r="C9" s="24">
        <v>1</v>
      </c>
      <c r="D9" s="24">
        <v>1</v>
      </c>
    </row>
    <row r="10" spans="1:4" x14ac:dyDescent="0.25">
      <c r="A10" s="16" t="s">
        <v>232</v>
      </c>
      <c r="B10" s="16" t="s">
        <v>254</v>
      </c>
      <c r="C10" s="24">
        <v>4</v>
      </c>
      <c r="D10" s="24">
        <v>2</v>
      </c>
    </row>
    <row r="11" spans="1:4" x14ac:dyDescent="0.25">
      <c r="A11" s="16" t="s">
        <v>232</v>
      </c>
      <c r="B11" s="16" t="s">
        <v>261</v>
      </c>
      <c r="C11" s="24">
        <v>8</v>
      </c>
      <c r="D11" s="24">
        <v>6</v>
      </c>
    </row>
    <row r="12" spans="1:4" x14ac:dyDescent="0.25">
      <c r="A12" s="16" t="s">
        <v>232</v>
      </c>
      <c r="B12" s="16" t="s">
        <v>262</v>
      </c>
      <c r="C12" s="24">
        <v>6</v>
      </c>
      <c r="D12" s="24">
        <v>5</v>
      </c>
    </row>
    <row r="13" spans="1:4" x14ac:dyDescent="0.25">
      <c r="A13" s="16" t="s">
        <v>232</v>
      </c>
      <c r="B13" s="16" t="s">
        <v>268</v>
      </c>
      <c r="C13" s="24">
        <v>1</v>
      </c>
      <c r="D13" s="24">
        <v>1</v>
      </c>
    </row>
    <row r="14" spans="1:4" x14ac:dyDescent="0.25">
      <c r="A14" s="16" t="s">
        <v>232</v>
      </c>
      <c r="B14" s="16" t="s">
        <v>270</v>
      </c>
      <c r="C14" s="24">
        <v>1</v>
      </c>
      <c r="D14" s="24">
        <v>1</v>
      </c>
    </row>
    <row r="15" spans="1:4" x14ac:dyDescent="0.25">
      <c r="A15" s="16" t="s">
        <v>232</v>
      </c>
      <c r="B15" s="16" t="s">
        <v>273</v>
      </c>
      <c r="C15" s="24">
        <v>23</v>
      </c>
      <c r="D15" s="24">
        <v>19</v>
      </c>
    </row>
    <row r="16" spans="1:4" x14ac:dyDescent="0.25">
      <c r="A16" s="16" t="s">
        <v>232</v>
      </c>
      <c r="B16" s="16" t="s">
        <v>278</v>
      </c>
      <c r="C16" s="24">
        <v>1</v>
      </c>
      <c r="D16" s="24">
        <v>1</v>
      </c>
    </row>
    <row r="17" spans="1:4" x14ac:dyDescent="0.25">
      <c r="A17" s="16" t="s">
        <v>232</v>
      </c>
      <c r="B17" s="16" t="s">
        <v>279</v>
      </c>
      <c r="C17" s="24">
        <v>9</v>
      </c>
      <c r="D17" s="24">
        <v>3</v>
      </c>
    </row>
    <row r="18" spans="1:4" x14ac:dyDescent="0.25">
      <c r="A18" s="16" t="s">
        <v>232</v>
      </c>
      <c r="B18" s="16" t="s">
        <v>286</v>
      </c>
      <c r="C18" s="24">
        <v>4</v>
      </c>
      <c r="D18" s="24">
        <v>3</v>
      </c>
    </row>
    <row r="19" spans="1:4" x14ac:dyDescent="0.25">
      <c r="A19" s="16" t="s">
        <v>232</v>
      </c>
      <c r="B19" s="16" t="s">
        <v>287</v>
      </c>
      <c r="C19" s="24">
        <v>3</v>
      </c>
      <c r="D19" s="24">
        <v>3</v>
      </c>
    </row>
    <row r="20" spans="1:4" x14ac:dyDescent="0.25">
      <c r="A20" s="16" t="s">
        <v>232</v>
      </c>
      <c r="B20" s="16" t="s">
        <v>288</v>
      </c>
      <c r="C20" s="24">
        <v>5</v>
      </c>
      <c r="D20" s="24">
        <v>5</v>
      </c>
    </row>
    <row r="21" spans="1:4" x14ac:dyDescent="0.25">
      <c r="A21" s="16" t="s">
        <v>232</v>
      </c>
      <c r="B21" s="16" t="s">
        <v>291</v>
      </c>
      <c r="C21" s="24">
        <v>1</v>
      </c>
      <c r="D21" s="24">
        <v>1</v>
      </c>
    </row>
    <row r="22" spans="1:4" x14ac:dyDescent="0.25">
      <c r="A22" s="16" t="s">
        <v>232</v>
      </c>
      <c r="B22" s="16" t="s">
        <v>292</v>
      </c>
      <c r="C22" s="24">
        <v>44</v>
      </c>
      <c r="D22" s="24">
        <v>44</v>
      </c>
    </row>
    <row r="23" spans="1:4" x14ac:dyDescent="0.25">
      <c r="A23" s="16" t="s">
        <v>232</v>
      </c>
      <c r="B23" s="16" t="s">
        <v>295</v>
      </c>
      <c r="C23" s="24">
        <v>104</v>
      </c>
      <c r="D23" s="24">
        <v>92</v>
      </c>
    </row>
    <row r="24" spans="1:4" x14ac:dyDescent="0.25">
      <c r="A24" s="16" t="s">
        <v>232</v>
      </c>
      <c r="B24" s="16" t="s">
        <v>296</v>
      </c>
      <c r="C24" s="24">
        <v>1</v>
      </c>
      <c r="D24" s="24">
        <v>0</v>
      </c>
    </row>
    <row r="25" spans="1:4" x14ac:dyDescent="0.25">
      <c r="A25" s="16" t="s">
        <v>232</v>
      </c>
      <c r="B25" s="16" t="s">
        <v>301</v>
      </c>
      <c r="C25" s="24">
        <v>4</v>
      </c>
      <c r="D25" s="24">
        <v>3</v>
      </c>
    </row>
    <row r="26" spans="1:4" x14ac:dyDescent="0.25">
      <c r="A26" s="16" t="s">
        <v>232</v>
      </c>
      <c r="B26" s="16" t="s">
        <v>302</v>
      </c>
      <c r="C26" s="24">
        <v>23</v>
      </c>
      <c r="D26" s="24">
        <v>19</v>
      </c>
    </row>
    <row r="27" spans="1:4" x14ac:dyDescent="0.25">
      <c r="A27" s="16" t="s">
        <v>232</v>
      </c>
      <c r="B27" s="16" t="s">
        <v>303</v>
      </c>
      <c r="C27" s="24">
        <v>1</v>
      </c>
      <c r="D27" s="24">
        <v>1</v>
      </c>
    </row>
    <row r="28" spans="1:4" x14ac:dyDescent="0.25">
      <c r="A28" s="16" t="s">
        <v>232</v>
      </c>
      <c r="B28" s="16" t="s">
        <v>305</v>
      </c>
      <c r="C28" s="24">
        <v>2</v>
      </c>
      <c r="D28" s="24">
        <v>1</v>
      </c>
    </row>
    <row r="29" spans="1:4" x14ac:dyDescent="0.25">
      <c r="A29" s="16" t="s">
        <v>232</v>
      </c>
      <c r="B29" s="16" t="s">
        <v>308</v>
      </c>
      <c r="C29" s="24">
        <v>2</v>
      </c>
      <c r="D29" s="24">
        <v>2</v>
      </c>
    </row>
    <row r="30" spans="1:4" x14ac:dyDescent="0.25">
      <c r="A30" s="16" t="s">
        <v>232</v>
      </c>
      <c r="B30" s="16" t="s">
        <v>313</v>
      </c>
      <c r="C30" s="24">
        <v>1</v>
      </c>
      <c r="D30" s="24">
        <v>1</v>
      </c>
    </row>
    <row r="31" spans="1:4" x14ac:dyDescent="0.25">
      <c r="A31" s="16" t="s">
        <v>232</v>
      </c>
      <c r="B31" s="16" t="s">
        <v>319</v>
      </c>
      <c r="C31" s="24">
        <v>4</v>
      </c>
      <c r="D31" s="24">
        <v>3</v>
      </c>
    </row>
    <row r="32" spans="1:4" x14ac:dyDescent="0.25">
      <c r="A32" s="16" t="s">
        <v>232</v>
      </c>
      <c r="B32" s="16" t="s">
        <v>321</v>
      </c>
      <c r="C32" s="24">
        <v>1</v>
      </c>
      <c r="D32" s="24">
        <v>1</v>
      </c>
    </row>
    <row r="33" spans="1:4" x14ac:dyDescent="0.25">
      <c r="A33" s="16" t="s">
        <v>232</v>
      </c>
      <c r="B33" s="16" t="s">
        <v>323</v>
      </c>
      <c r="C33" s="24">
        <v>3</v>
      </c>
      <c r="D33" s="24">
        <v>3</v>
      </c>
    </row>
    <row r="34" spans="1:4" ht="15.75" thickBot="1" x14ac:dyDescent="0.3">
      <c r="A34" s="27" t="s">
        <v>232</v>
      </c>
      <c r="B34" s="27" t="s">
        <v>326</v>
      </c>
      <c r="C34" s="28">
        <v>28</v>
      </c>
      <c r="D34" s="28">
        <v>20</v>
      </c>
    </row>
    <row r="35" spans="1:4" x14ac:dyDescent="0.25">
      <c r="A35" s="15" t="s">
        <v>340</v>
      </c>
      <c r="B35" s="15" t="s">
        <v>226</v>
      </c>
      <c r="C35" s="23">
        <v>40</v>
      </c>
      <c r="D35" s="23">
        <v>26</v>
      </c>
    </row>
    <row r="36" spans="1:4" x14ac:dyDescent="0.25">
      <c r="A36" s="16" t="s">
        <v>340</v>
      </c>
      <c r="B36" s="16" t="s">
        <v>227</v>
      </c>
      <c r="C36" s="24">
        <v>2</v>
      </c>
      <c r="D36" s="24">
        <v>2</v>
      </c>
    </row>
    <row r="37" spans="1:4" ht="15.75" thickBot="1" x14ac:dyDescent="0.3">
      <c r="A37" s="17" t="s">
        <v>340</v>
      </c>
      <c r="B37" s="17" t="s">
        <v>228</v>
      </c>
      <c r="C37" s="25">
        <v>2</v>
      </c>
      <c r="D37" s="25">
        <v>2</v>
      </c>
    </row>
    <row r="38" spans="1:4" x14ac:dyDescent="0.25">
      <c r="A38" s="15" t="s">
        <v>337</v>
      </c>
      <c r="B38" s="15" t="s">
        <v>231</v>
      </c>
      <c r="C38" s="23">
        <v>7</v>
      </c>
      <c r="D38" s="23">
        <v>4</v>
      </c>
    </row>
    <row r="39" spans="1:4" x14ac:dyDescent="0.25">
      <c r="A39" s="16" t="s">
        <v>337</v>
      </c>
      <c r="B39" s="16" t="s">
        <v>239</v>
      </c>
      <c r="C39" s="24">
        <v>66</v>
      </c>
      <c r="D39" s="24">
        <v>50</v>
      </c>
    </row>
    <row r="40" spans="1:4" x14ac:dyDescent="0.25">
      <c r="A40" s="16" t="s">
        <v>337</v>
      </c>
      <c r="B40" s="16" t="s">
        <v>241</v>
      </c>
      <c r="C40" s="24">
        <v>6</v>
      </c>
      <c r="D40" s="24">
        <v>4</v>
      </c>
    </row>
    <row r="41" spans="1:4" x14ac:dyDescent="0.25">
      <c r="A41" s="16" t="s">
        <v>337</v>
      </c>
      <c r="B41" s="16" t="s">
        <v>248</v>
      </c>
      <c r="C41" s="24">
        <v>7</v>
      </c>
      <c r="D41" s="24">
        <v>7</v>
      </c>
    </row>
    <row r="42" spans="1:4" x14ac:dyDescent="0.25">
      <c r="A42" s="16" t="s">
        <v>337</v>
      </c>
      <c r="B42" s="16" t="s">
        <v>255</v>
      </c>
      <c r="C42" s="24">
        <v>70</v>
      </c>
      <c r="D42" s="24">
        <v>42</v>
      </c>
    </row>
    <row r="43" spans="1:4" x14ac:dyDescent="0.25">
      <c r="A43" s="16" t="s">
        <v>337</v>
      </c>
      <c r="B43" s="16" t="s">
        <v>260</v>
      </c>
      <c r="C43" s="24">
        <v>457</v>
      </c>
      <c r="D43" s="24">
        <v>362</v>
      </c>
    </row>
    <row r="44" spans="1:4" x14ac:dyDescent="0.25">
      <c r="A44" s="16" t="s">
        <v>337</v>
      </c>
      <c r="B44" s="16" t="s">
        <v>263</v>
      </c>
      <c r="C44" s="24">
        <v>16</v>
      </c>
      <c r="D44" s="24">
        <v>10</v>
      </c>
    </row>
    <row r="45" spans="1:4" x14ac:dyDescent="0.25">
      <c r="A45" s="16" t="s">
        <v>337</v>
      </c>
      <c r="B45" s="16" t="s">
        <v>265</v>
      </c>
      <c r="C45" s="24">
        <v>39</v>
      </c>
      <c r="D45" s="24">
        <v>26</v>
      </c>
    </row>
    <row r="46" spans="1:4" x14ac:dyDescent="0.25">
      <c r="A46" s="16" t="s">
        <v>337</v>
      </c>
      <c r="B46" s="16" t="s">
        <v>271</v>
      </c>
      <c r="C46" s="24">
        <v>1</v>
      </c>
      <c r="D46" s="24">
        <v>0</v>
      </c>
    </row>
    <row r="47" spans="1:4" x14ac:dyDescent="0.25">
      <c r="A47" s="16" t="s">
        <v>337</v>
      </c>
      <c r="B47" s="16" t="s">
        <v>276</v>
      </c>
      <c r="C47" s="24">
        <v>9</v>
      </c>
      <c r="D47" s="24">
        <v>6</v>
      </c>
    </row>
    <row r="48" spans="1:4" x14ac:dyDescent="0.25">
      <c r="A48" s="16" t="s">
        <v>337</v>
      </c>
      <c r="B48" s="16" t="s">
        <v>281</v>
      </c>
      <c r="C48" s="24">
        <v>2</v>
      </c>
      <c r="D48" s="24">
        <v>2</v>
      </c>
    </row>
    <row r="49" spans="1:4" x14ac:dyDescent="0.25">
      <c r="A49" s="16" t="s">
        <v>337</v>
      </c>
      <c r="B49" s="16" t="s">
        <v>283</v>
      </c>
      <c r="C49" s="24">
        <v>6</v>
      </c>
      <c r="D49" s="24">
        <v>5</v>
      </c>
    </row>
    <row r="50" spans="1:4" x14ac:dyDescent="0.25">
      <c r="A50" s="16" t="s">
        <v>337</v>
      </c>
      <c r="B50" s="16" t="s">
        <v>284</v>
      </c>
      <c r="C50" s="24">
        <v>8</v>
      </c>
      <c r="D50" s="24">
        <v>8</v>
      </c>
    </row>
    <row r="51" spans="1:4" x14ac:dyDescent="0.25">
      <c r="A51" s="16" t="s">
        <v>337</v>
      </c>
      <c r="B51" s="16" t="s">
        <v>299</v>
      </c>
      <c r="C51" s="24">
        <v>7</v>
      </c>
      <c r="D51" s="24">
        <v>4</v>
      </c>
    </row>
    <row r="52" spans="1:4" x14ac:dyDescent="0.25">
      <c r="A52" s="16" t="s">
        <v>337</v>
      </c>
      <c r="B52" s="16" t="s">
        <v>307</v>
      </c>
      <c r="C52" s="24">
        <v>84</v>
      </c>
      <c r="D52" s="24">
        <v>68</v>
      </c>
    </row>
    <row r="53" spans="1:4" ht="15.75" thickBot="1" x14ac:dyDescent="0.3">
      <c r="A53" s="17" t="s">
        <v>337</v>
      </c>
      <c r="B53" s="17" t="s">
        <v>312</v>
      </c>
      <c r="C53" s="25">
        <v>56</v>
      </c>
      <c r="D53" s="25">
        <v>40</v>
      </c>
    </row>
    <row r="54" spans="1:4" x14ac:dyDescent="0.25">
      <c r="A54" s="29" t="s">
        <v>339</v>
      </c>
      <c r="B54" s="29" t="s">
        <v>229</v>
      </c>
      <c r="C54" s="30">
        <v>7</v>
      </c>
      <c r="D54" s="30">
        <v>4</v>
      </c>
    </row>
    <row r="55" spans="1:4" x14ac:dyDescent="0.25">
      <c r="A55" s="16" t="s">
        <v>339</v>
      </c>
      <c r="B55" s="16" t="s">
        <v>230</v>
      </c>
      <c r="C55" s="24">
        <v>2</v>
      </c>
      <c r="D55" s="24">
        <v>2</v>
      </c>
    </row>
    <row r="56" spans="1:4" x14ac:dyDescent="0.25">
      <c r="A56" s="16" t="s">
        <v>339</v>
      </c>
      <c r="B56" s="16" t="s">
        <v>234</v>
      </c>
      <c r="C56" s="24">
        <v>9</v>
      </c>
      <c r="D56" s="24">
        <v>9</v>
      </c>
    </row>
    <row r="57" spans="1:4" x14ac:dyDescent="0.25">
      <c r="A57" s="16" t="s">
        <v>339</v>
      </c>
      <c r="B57" s="16" t="s">
        <v>250</v>
      </c>
      <c r="C57" s="24">
        <v>1</v>
      </c>
      <c r="D57" s="24">
        <v>1</v>
      </c>
    </row>
    <row r="58" spans="1:4" x14ac:dyDescent="0.25">
      <c r="A58" s="16" t="s">
        <v>339</v>
      </c>
      <c r="B58" s="16" t="s">
        <v>252</v>
      </c>
      <c r="C58" s="24">
        <v>40</v>
      </c>
      <c r="D58" s="24">
        <v>36</v>
      </c>
    </row>
    <row r="59" spans="1:4" x14ac:dyDescent="0.25">
      <c r="A59" s="16" t="s">
        <v>339</v>
      </c>
      <c r="B59" s="16" t="s">
        <v>253</v>
      </c>
      <c r="C59" s="24">
        <v>1</v>
      </c>
      <c r="D59" s="24">
        <v>1</v>
      </c>
    </row>
    <row r="60" spans="1:4" x14ac:dyDescent="0.25">
      <c r="A60" s="16" t="s">
        <v>339</v>
      </c>
      <c r="B60" s="16" t="s">
        <v>256</v>
      </c>
      <c r="C60" s="24">
        <f>12+14+7</f>
        <v>33</v>
      </c>
      <c r="D60" s="24">
        <f>6+10+7</f>
        <v>23</v>
      </c>
    </row>
    <row r="61" spans="1:4" x14ac:dyDescent="0.25">
      <c r="A61" s="16" t="s">
        <v>339</v>
      </c>
      <c r="B61" s="16" t="s">
        <v>258</v>
      </c>
      <c r="C61" s="24">
        <v>3</v>
      </c>
      <c r="D61" s="24">
        <v>3</v>
      </c>
    </row>
    <row r="62" spans="1:4" x14ac:dyDescent="0.25">
      <c r="A62" s="16" t="s">
        <v>339</v>
      </c>
      <c r="B62" s="16" t="s">
        <v>275</v>
      </c>
      <c r="C62" s="24">
        <v>1</v>
      </c>
      <c r="D62" s="24">
        <v>1</v>
      </c>
    </row>
    <row r="63" spans="1:4" x14ac:dyDescent="0.25">
      <c r="A63" s="16" t="s">
        <v>339</v>
      </c>
      <c r="B63" s="16" t="s">
        <v>280</v>
      </c>
      <c r="C63" s="24">
        <v>22</v>
      </c>
      <c r="D63" s="24">
        <v>14</v>
      </c>
    </row>
    <row r="64" spans="1:4" x14ac:dyDescent="0.25">
      <c r="A64" s="16" t="s">
        <v>339</v>
      </c>
      <c r="B64" s="16" t="s">
        <v>282</v>
      </c>
      <c r="C64" s="24">
        <v>6</v>
      </c>
      <c r="D64" s="24">
        <v>5</v>
      </c>
    </row>
    <row r="65" spans="1:4" x14ac:dyDescent="0.25">
      <c r="A65" s="16" t="s">
        <v>339</v>
      </c>
      <c r="B65" s="16" t="s">
        <v>290</v>
      </c>
      <c r="C65" s="24">
        <v>1</v>
      </c>
      <c r="D65" s="24">
        <v>1</v>
      </c>
    </row>
    <row r="66" spans="1:4" x14ac:dyDescent="0.25">
      <c r="A66" s="16" t="s">
        <v>339</v>
      </c>
      <c r="B66" s="16" t="s">
        <v>293</v>
      </c>
      <c r="C66" s="24">
        <v>5</v>
      </c>
      <c r="D66" s="24">
        <v>3</v>
      </c>
    </row>
    <row r="67" spans="1:4" x14ac:dyDescent="0.25">
      <c r="A67" s="16" t="s">
        <v>339</v>
      </c>
      <c r="B67" s="16" t="s">
        <v>294</v>
      </c>
      <c r="C67" s="24">
        <v>11</v>
      </c>
      <c r="D67" s="24">
        <v>10</v>
      </c>
    </row>
    <row r="68" spans="1:4" x14ac:dyDescent="0.25">
      <c r="A68" s="16" t="s">
        <v>339</v>
      </c>
      <c r="B68" s="16" t="s">
        <v>298</v>
      </c>
      <c r="C68" s="24">
        <v>1</v>
      </c>
      <c r="D68" s="24">
        <v>1</v>
      </c>
    </row>
    <row r="69" spans="1:4" x14ac:dyDescent="0.25">
      <c r="A69" s="16" t="s">
        <v>339</v>
      </c>
      <c r="B69" s="16" t="s">
        <v>306</v>
      </c>
      <c r="C69" s="24">
        <v>25</v>
      </c>
      <c r="D69" s="24">
        <v>19</v>
      </c>
    </row>
    <row r="70" spans="1:4" x14ac:dyDescent="0.25">
      <c r="A70" s="16" t="s">
        <v>339</v>
      </c>
      <c r="B70" s="16" t="s">
        <v>316</v>
      </c>
      <c r="C70" s="24">
        <v>6</v>
      </c>
      <c r="D70" s="24">
        <v>2</v>
      </c>
    </row>
    <row r="71" spans="1:4" x14ac:dyDescent="0.25">
      <c r="A71" s="16" t="s">
        <v>339</v>
      </c>
      <c r="B71" s="16" t="s">
        <v>320</v>
      </c>
      <c r="C71" s="24">
        <v>1</v>
      </c>
      <c r="D71" s="24">
        <v>1</v>
      </c>
    </row>
    <row r="72" spans="1:4" x14ac:dyDescent="0.25">
      <c r="A72" s="16" t="s">
        <v>339</v>
      </c>
      <c r="B72" s="16" t="s">
        <v>325</v>
      </c>
      <c r="C72" s="24">
        <v>4</v>
      </c>
      <c r="D72" s="24">
        <v>0</v>
      </c>
    </row>
    <row r="73" spans="1:4" ht="15.75" thickBot="1" x14ac:dyDescent="0.3">
      <c r="A73" s="17" t="s">
        <v>339</v>
      </c>
      <c r="B73" s="17" t="s">
        <v>327</v>
      </c>
      <c r="C73" s="25">
        <v>5</v>
      </c>
      <c r="D73" s="25">
        <v>5</v>
      </c>
    </row>
    <row r="74" spans="1:4" x14ac:dyDescent="0.25">
      <c r="A74" s="15" t="s">
        <v>336</v>
      </c>
      <c r="B74" s="15" t="s">
        <v>233</v>
      </c>
      <c r="C74" s="23">
        <v>5</v>
      </c>
      <c r="D74" s="23">
        <v>4</v>
      </c>
    </row>
    <row r="75" spans="1:4" x14ac:dyDescent="0.25">
      <c r="A75" s="16" t="s">
        <v>336</v>
      </c>
      <c r="B75" s="16" t="s">
        <v>238</v>
      </c>
      <c r="C75" s="24">
        <v>3</v>
      </c>
      <c r="D75" s="24">
        <v>1</v>
      </c>
    </row>
    <row r="76" spans="1:4" x14ac:dyDescent="0.25">
      <c r="A76" s="16" t="s">
        <v>336</v>
      </c>
      <c r="B76" s="16" t="s">
        <v>240</v>
      </c>
      <c r="C76" s="24">
        <v>17</v>
      </c>
      <c r="D76" s="24">
        <v>12</v>
      </c>
    </row>
    <row r="77" spans="1:4" x14ac:dyDescent="0.25">
      <c r="A77" s="16" t="s">
        <v>336</v>
      </c>
      <c r="B77" s="16" t="s">
        <v>251</v>
      </c>
      <c r="C77" s="24">
        <v>2</v>
      </c>
      <c r="D77" s="24">
        <v>1</v>
      </c>
    </row>
    <row r="78" spans="1:4" x14ac:dyDescent="0.25">
      <c r="A78" s="16" t="s">
        <v>336</v>
      </c>
      <c r="B78" s="16" t="s">
        <v>257</v>
      </c>
      <c r="C78" s="24">
        <v>35</v>
      </c>
      <c r="D78" s="24">
        <v>22</v>
      </c>
    </row>
    <row r="79" spans="1:4" x14ac:dyDescent="0.25">
      <c r="A79" s="16" t="s">
        <v>336</v>
      </c>
      <c r="B79" s="16" t="s">
        <v>259</v>
      </c>
      <c r="C79" s="24">
        <v>1</v>
      </c>
      <c r="D79" s="24">
        <v>1</v>
      </c>
    </row>
    <row r="80" spans="1:4" x14ac:dyDescent="0.25">
      <c r="A80" s="16" t="s">
        <v>336</v>
      </c>
      <c r="B80" s="16" t="s">
        <v>264</v>
      </c>
      <c r="C80" s="24">
        <v>7</v>
      </c>
      <c r="D80" s="24">
        <v>6</v>
      </c>
    </row>
    <row r="81" spans="1:4" x14ac:dyDescent="0.25">
      <c r="A81" s="16" t="s">
        <v>336</v>
      </c>
      <c r="B81" s="16" t="s">
        <v>277</v>
      </c>
      <c r="C81" s="24">
        <v>30</v>
      </c>
      <c r="D81" s="24">
        <v>24</v>
      </c>
    </row>
    <row r="82" spans="1:4" x14ac:dyDescent="0.25">
      <c r="A82" s="16" t="s">
        <v>336</v>
      </c>
      <c r="B82" s="16" t="s">
        <v>285</v>
      </c>
      <c r="C82" s="24">
        <v>22</v>
      </c>
      <c r="D82" s="24">
        <v>15</v>
      </c>
    </row>
    <row r="83" spans="1:4" x14ac:dyDescent="0.25">
      <c r="A83" s="16" t="s">
        <v>336</v>
      </c>
      <c r="B83" s="16" t="s">
        <v>311</v>
      </c>
      <c r="C83" s="24">
        <v>1</v>
      </c>
      <c r="D83" s="24">
        <v>0</v>
      </c>
    </row>
    <row r="84" spans="1:4" x14ac:dyDescent="0.25">
      <c r="A84" s="16" t="s">
        <v>336</v>
      </c>
      <c r="B84" s="16" t="s">
        <v>315</v>
      </c>
      <c r="C84" s="24">
        <v>2</v>
      </c>
      <c r="D84" s="24">
        <v>1</v>
      </c>
    </row>
    <row r="85" spans="1:4" ht="15.75" thickBot="1" x14ac:dyDescent="0.3">
      <c r="A85" s="17" t="s">
        <v>336</v>
      </c>
      <c r="B85" s="17" t="s">
        <v>317</v>
      </c>
      <c r="C85" s="25">
        <v>9</v>
      </c>
      <c r="D85" s="25">
        <v>8</v>
      </c>
    </row>
    <row r="86" spans="1:4" x14ac:dyDescent="0.25">
      <c r="A86" s="15" t="s">
        <v>338</v>
      </c>
      <c r="B86" s="15" t="s">
        <v>236</v>
      </c>
      <c r="C86" s="23">
        <v>9</v>
      </c>
      <c r="D86" s="23">
        <v>8</v>
      </c>
    </row>
    <row r="87" spans="1:4" x14ac:dyDescent="0.25">
      <c r="A87" s="16" t="s">
        <v>338</v>
      </c>
      <c r="B87" s="16" t="s">
        <v>242</v>
      </c>
      <c r="C87" s="24">
        <v>3</v>
      </c>
      <c r="D87" s="24">
        <v>3</v>
      </c>
    </row>
    <row r="88" spans="1:4" x14ac:dyDescent="0.25">
      <c r="A88" s="16" t="s">
        <v>338</v>
      </c>
      <c r="B88" s="16" t="s">
        <v>249</v>
      </c>
      <c r="C88" s="24">
        <v>58</v>
      </c>
      <c r="D88" s="24">
        <v>57</v>
      </c>
    </row>
    <row r="89" spans="1:4" x14ac:dyDescent="0.25">
      <c r="A89" s="16" t="s">
        <v>338</v>
      </c>
      <c r="B89" s="16" t="s">
        <v>266</v>
      </c>
      <c r="C89" s="24">
        <v>31</v>
      </c>
      <c r="D89" s="24">
        <v>27</v>
      </c>
    </row>
    <row r="90" spans="1:4" x14ac:dyDescent="0.25">
      <c r="A90" s="16" t="s">
        <v>338</v>
      </c>
      <c r="B90" s="16" t="s">
        <v>267</v>
      </c>
      <c r="C90" s="24">
        <v>2</v>
      </c>
      <c r="D90" s="24">
        <v>2</v>
      </c>
    </row>
    <row r="91" spans="1:4" x14ac:dyDescent="0.25">
      <c r="A91" s="16" t="s">
        <v>338</v>
      </c>
      <c r="B91" s="16" t="s">
        <v>269</v>
      </c>
      <c r="C91" s="24">
        <v>1</v>
      </c>
      <c r="D91" s="24">
        <v>1</v>
      </c>
    </row>
    <row r="92" spans="1:4" x14ac:dyDescent="0.25">
      <c r="A92" s="16" t="s">
        <v>338</v>
      </c>
      <c r="B92" s="16" t="s">
        <v>272</v>
      </c>
      <c r="C92" s="24">
        <v>1</v>
      </c>
      <c r="D92" s="24">
        <v>1</v>
      </c>
    </row>
    <row r="93" spans="1:4" x14ac:dyDescent="0.25">
      <c r="A93" s="16" t="s">
        <v>338</v>
      </c>
      <c r="B93" s="16" t="s">
        <v>274</v>
      </c>
      <c r="C93" s="24">
        <v>6</v>
      </c>
      <c r="D93" s="24">
        <v>6</v>
      </c>
    </row>
    <row r="94" spans="1:4" x14ac:dyDescent="0.25">
      <c r="A94" s="16" t="s">
        <v>338</v>
      </c>
      <c r="B94" s="16" t="s">
        <v>289</v>
      </c>
      <c r="C94" s="24">
        <v>2</v>
      </c>
      <c r="D94" s="24">
        <v>1</v>
      </c>
    </row>
    <row r="95" spans="1:4" x14ac:dyDescent="0.25">
      <c r="A95" s="16" t="s">
        <v>338</v>
      </c>
      <c r="B95" s="16" t="s">
        <v>297</v>
      </c>
      <c r="C95" s="24">
        <v>22</v>
      </c>
      <c r="D95" s="24">
        <v>19</v>
      </c>
    </row>
    <row r="96" spans="1:4" x14ac:dyDescent="0.25">
      <c r="A96" s="16" t="s">
        <v>338</v>
      </c>
      <c r="B96" s="16" t="s">
        <v>300</v>
      </c>
      <c r="C96" s="24">
        <v>1</v>
      </c>
      <c r="D96" s="24">
        <v>1</v>
      </c>
    </row>
    <row r="97" spans="1:4" x14ac:dyDescent="0.25">
      <c r="A97" s="16" t="s">
        <v>338</v>
      </c>
      <c r="B97" s="16" t="s">
        <v>304</v>
      </c>
      <c r="C97" s="24">
        <v>4</v>
      </c>
      <c r="D97" s="24">
        <v>4</v>
      </c>
    </row>
    <row r="98" spans="1:4" x14ac:dyDescent="0.25">
      <c r="A98" s="16" t="s">
        <v>338</v>
      </c>
      <c r="B98" s="16" t="s">
        <v>309</v>
      </c>
      <c r="C98" s="24">
        <v>6</v>
      </c>
      <c r="D98" s="24">
        <v>6</v>
      </c>
    </row>
    <row r="99" spans="1:4" x14ac:dyDescent="0.25">
      <c r="A99" s="16" t="s">
        <v>338</v>
      </c>
      <c r="B99" s="16" t="s">
        <v>310</v>
      </c>
      <c r="C99" s="24">
        <v>3</v>
      </c>
      <c r="D99" s="24">
        <v>3</v>
      </c>
    </row>
    <row r="100" spans="1:4" x14ac:dyDescent="0.25">
      <c r="A100" s="16" t="s">
        <v>338</v>
      </c>
      <c r="B100" s="16" t="s">
        <v>314</v>
      </c>
      <c r="C100" s="24">
        <v>2</v>
      </c>
      <c r="D100" s="24">
        <v>1</v>
      </c>
    </row>
    <row r="101" spans="1:4" x14ac:dyDescent="0.25">
      <c r="A101" s="16" t="s">
        <v>338</v>
      </c>
      <c r="B101" s="16" t="s">
        <v>318</v>
      </c>
      <c r="C101" s="24">
        <v>2</v>
      </c>
      <c r="D101" s="24">
        <v>1</v>
      </c>
    </row>
    <row r="102" spans="1:4" x14ac:dyDescent="0.25">
      <c r="A102" s="16" t="s">
        <v>338</v>
      </c>
      <c r="B102" s="16" t="s">
        <v>322</v>
      </c>
      <c r="C102" s="24">
        <v>35</v>
      </c>
      <c r="D102" s="24">
        <v>26</v>
      </c>
    </row>
    <row r="103" spans="1:4" x14ac:dyDescent="0.25">
      <c r="A103" s="16" t="s">
        <v>338</v>
      </c>
      <c r="B103" s="16" t="s">
        <v>324</v>
      </c>
      <c r="C103" s="24">
        <v>3</v>
      </c>
      <c r="D103" s="24">
        <v>3</v>
      </c>
    </row>
    <row r="104" spans="1:4" ht="15.75" thickBot="1" x14ac:dyDescent="0.3">
      <c r="A104" s="17" t="s">
        <v>338</v>
      </c>
      <c r="B104" s="17" t="s">
        <v>328</v>
      </c>
      <c r="C104" s="25">
        <v>17</v>
      </c>
      <c r="D104" s="25">
        <v>14</v>
      </c>
    </row>
    <row r="105" spans="1:4" ht="15.75" thickBot="1" x14ac:dyDescent="0.3">
      <c r="B105" s="21" t="s">
        <v>329</v>
      </c>
      <c r="C105" s="22">
        <f>SUM(C2:C104)</f>
        <v>1853</v>
      </c>
      <c r="D105" s="22">
        <f>SUM(D2:D104)</f>
        <v>1457</v>
      </c>
    </row>
  </sheetData>
  <sortState ref="A2:D121">
    <sortCondition ref="A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Budget per gemeente</vt:lpstr>
      <vt:lpstr>Dossiers per gemeente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De Boiserie, Bart</cp:lastModifiedBy>
  <dcterms:created xsi:type="dcterms:W3CDTF">2016-02-21T09:38:38Z</dcterms:created>
  <dcterms:modified xsi:type="dcterms:W3CDTF">2016-02-25T10:15:15Z</dcterms:modified>
</cp:coreProperties>
</file>