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U4" i="1" l="1"/>
  <c r="V4" i="1"/>
  <c r="W4" i="1"/>
  <c r="U5" i="1"/>
  <c r="V5" i="1"/>
  <c r="W5" i="1"/>
  <c r="U6" i="1"/>
  <c r="V6" i="1"/>
  <c r="W6" i="1"/>
  <c r="U7" i="1"/>
  <c r="V7" i="1"/>
  <c r="W7" i="1"/>
  <c r="U8" i="1"/>
  <c r="V8" i="1"/>
  <c r="W8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W14" i="1"/>
  <c r="U15" i="1"/>
  <c r="V15" i="1"/>
  <c r="W15" i="1"/>
  <c r="U16" i="1"/>
  <c r="W16" i="1"/>
  <c r="U17" i="1"/>
  <c r="V17" i="1"/>
  <c r="W17" i="1"/>
  <c r="U18" i="1"/>
  <c r="V18" i="1"/>
  <c r="W18" i="1"/>
  <c r="U19" i="1"/>
  <c r="W19" i="1"/>
  <c r="U20" i="1"/>
  <c r="V20" i="1"/>
  <c r="W20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W26" i="1"/>
  <c r="U27" i="1"/>
  <c r="V27" i="1"/>
  <c r="W27" i="1"/>
  <c r="U28" i="1"/>
  <c r="W28" i="1"/>
  <c r="U29" i="1"/>
  <c r="V29" i="1"/>
  <c r="W29" i="1"/>
  <c r="U30" i="1"/>
  <c r="V30" i="1"/>
  <c r="W30" i="1"/>
  <c r="U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W3" i="1"/>
  <c r="U3" i="1"/>
  <c r="O3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O31" i="1"/>
  <c r="Q30" i="1"/>
  <c r="P30" i="1"/>
  <c r="O30" i="1"/>
  <c r="Q29" i="1"/>
  <c r="P29" i="1"/>
  <c r="O29" i="1"/>
  <c r="Q28" i="1"/>
  <c r="O28" i="1"/>
  <c r="Q27" i="1"/>
  <c r="P27" i="1"/>
  <c r="O27" i="1"/>
  <c r="Q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Q20" i="1"/>
  <c r="P20" i="1"/>
  <c r="O20" i="1"/>
  <c r="Q19" i="1"/>
  <c r="O19" i="1"/>
  <c r="Q18" i="1"/>
  <c r="P18" i="1"/>
  <c r="O18" i="1"/>
  <c r="Q17" i="1"/>
  <c r="P17" i="1"/>
  <c r="O17" i="1"/>
  <c r="Q16" i="1"/>
  <c r="O16" i="1"/>
  <c r="Q15" i="1"/>
  <c r="P15" i="1"/>
  <c r="O15" i="1"/>
  <c r="Q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Q3" i="1"/>
</calcChain>
</file>

<file path=xl/sharedStrings.xml><?xml version="1.0" encoding="utf-8"?>
<sst xmlns="http://schemas.openxmlformats.org/spreadsheetml/2006/main" count="89" uniqueCount="35">
  <si>
    <t>studieniveau</t>
  </si>
  <si>
    <t>studiegebied</t>
  </si>
  <si>
    <t>Bouw</t>
  </si>
  <si>
    <t>Decoratieve technieken</t>
  </si>
  <si>
    <t>Handel</t>
  </si>
  <si>
    <t>Hout</t>
  </si>
  <si>
    <t>Land- en tuinbouw</t>
  </si>
  <si>
    <t>Lichaamsverzorging</t>
  </si>
  <si>
    <t>Mechanica - Elektriciteit</t>
  </si>
  <si>
    <t>Personenzorg</t>
  </si>
  <si>
    <t>Textiel</t>
  </si>
  <si>
    <t>Voeding</t>
  </si>
  <si>
    <t>ABO</t>
  </si>
  <si>
    <t>Grafische communicatie en media</t>
  </si>
  <si>
    <t>Koeling en warmte</t>
  </si>
  <si>
    <t>Ingeschreven bij VDAB</t>
  </si>
  <si>
    <t>Niet ingeschreven bij VDAB</t>
  </si>
  <si>
    <t>Totaal</t>
  </si>
  <si>
    <t>Mannen</t>
  </si>
  <si>
    <t>Vrouwen</t>
  </si>
  <si>
    <t>Alle schoolverlaters</t>
  </si>
  <si>
    <t>Zonder werkervaring</t>
  </si>
  <si>
    <t>% Werkzoekend na 1 jaar</t>
  </si>
  <si>
    <t>% Zonder werkervaring</t>
  </si>
  <si>
    <t xml:space="preserve">BuSO </t>
  </si>
  <si>
    <t>(kwalificatie 2de jaar kwalificatiefase)</t>
  </si>
  <si>
    <t>kwalificatie Integratiefase)</t>
  </si>
  <si>
    <t>BuSO + ABO</t>
  </si>
  <si>
    <t>-</t>
  </si>
  <si>
    <t>Totaal BuSO (kwalificatie 2de jaar kwalificatiefase)</t>
  </si>
  <si>
    <t>Totaal ABO  (Alternerende beroepsopleiding of kwalificatie Integratiefase)</t>
  </si>
  <si>
    <t>Alle schoolverlaters BuSO + ABO</t>
  </si>
  <si>
    <t>Werkzoekend na 1 jaar (meetmoment op 30/6/2014)</t>
  </si>
  <si>
    <t>Alle schoolverlaters 2013</t>
  </si>
  <si>
    <t xml:space="preserve">(Alternerende beroepsopleiding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</si>
</sst>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3" fontId="0" fillId="0" borderId="0" xfId="0" applyNumberFormat="1" applyBorder="1"/>
    <xf numFmtId="0" fontId="0" fillId="0" borderId="12" xfId="0" applyBorder="1"/>
    <xf numFmtId="164" fontId="0" fillId="0" borderId="0" xfId="1" applyNumberFormat="1" applyFont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3" xfId="1" applyNumberFormat="1" applyFont="1" applyBorder="1"/>
    <xf numFmtId="164" fontId="0" fillId="0" borderId="6" xfId="1" applyNumberFormat="1" applyFont="1" applyBorder="1"/>
    <xf numFmtId="164" fontId="0" fillId="0" borderId="13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14" xfId="1" quotePrefix="1" applyNumberFormat="1" applyFont="1" applyBorder="1"/>
    <xf numFmtId="164" fontId="0" fillId="0" borderId="6" xfId="1" quotePrefix="1" applyNumberFormat="1" applyFont="1" applyBorder="1"/>
    <xf numFmtId="164" fontId="0" fillId="0" borderId="0" xfId="1" quotePrefix="1" applyNumberFormat="1" applyFont="1" applyBorder="1"/>
    <xf numFmtId="164" fontId="0" fillId="0" borderId="16" xfId="1" quotePrefix="1" applyNumberFormat="1" applyFont="1" applyBorder="1"/>
    <xf numFmtId="0" fontId="0" fillId="2" borderId="3" xfId="0" applyFill="1" applyBorder="1"/>
    <xf numFmtId="0" fontId="0" fillId="2" borderId="4" xfId="0" applyFill="1" applyBorder="1"/>
    <xf numFmtId="3" fontId="0" fillId="2" borderId="3" xfId="0" applyNumberFormat="1" applyFill="1" applyBorder="1"/>
    <xf numFmtId="3" fontId="0" fillId="2" borderId="6" xfId="0" applyNumberFormat="1" applyFill="1" applyBorder="1"/>
    <xf numFmtId="3" fontId="0" fillId="2" borderId="5" xfId="0" applyNumberFormat="1" applyFill="1" applyBorder="1"/>
    <xf numFmtId="164" fontId="0" fillId="2" borderId="3" xfId="1" applyNumberFormat="1" applyFont="1" applyFill="1" applyBorder="1"/>
    <xf numFmtId="164" fontId="0" fillId="2" borderId="6" xfId="1" applyNumberFormat="1" applyFont="1" applyFill="1" applyBorder="1"/>
    <xf numFmtId="164" fontId="0" fillId="2" borderId="18" xfId="1" applyNumberFormat="1" applyFont="1" applyFill="1" applyBorder="1"/>
    <xf numFmtId="164" fontId="0" fillId="2" borderId="19" xfId="1" applyNumberFormat="1" applyFont="1" applyFill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2" borderId="26" xfId="0" applyFill="1" applyBorder="1"/>
    <xf numFmtId="3" fontId="0" fillId="2" borderId="10" xfId="0" applyNumberFormat="1" applyFill="1" applyBorder="1"/>
    <xf numFmtId="3" fontId="0" fillId="2" borderId="9" xfId="0" applyNumberFormat="1" applyFill="1" applyBorder="1"/>
    <xf numFmtId="3" fontId="0" fillId="2" borderId="11" xfId="0" applyNumberForma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2" borderId="20" xfId="1" applyNumberFormat="1" applyFont="1" applyFill="1" applyBorder="1"/>
    <xf numFmtId="164" fontId="0" fillId="2" borderId="21" xfId="1" applyNumberFormat="1" applyFont="1" applyFill="1" applyBorder="1"/>
    <xf numFmtId="164" fontId="0" fillId="2" borderId="22" xfId="1" applyNumberFormat="1" applyFont="1" applyFill="1" applyBorder="1"/>
    <xf numFmtId="0" fontId="0" fillId="0" borderId="12" xfId="0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B5" sqref="B5"/>
    </sheetView>
  </sheetViews>
  <sheetFormatPr defaultRowHeight="15" x14ac:dyDescent="0.25"/>
  <cols>
    <col min="1" max="1" width="35" customWidth="1"/>
    <col min="2" max="2" width="31.7109375" bestFit="1" customWidth="1"/>
  </cols>
  <sheetData>
    <row r="1" spans="1:23" ht="30.75" customHeight="1" x14ac:dyDescent="0.25">
      <c r="A1" s="1"/>
      <c r="B1" s="2"/>
      <c r="C1" s="51" t="s">
        <v>16</v>
      </c>
      <c r="D1" s="51"/>
      <c r="E1" s="51"/>
      <c r="F1" s="51" t="s">
        <v>15</v>
      </c>
      <c r="G1" s="51"/>
      <c r="H1" s="51"/>
      <c r="I1" s="51" t="s">
        <v>33</v>
      </c>
      <c r="J1" s="51"/>
      <c r="K1" s="51"/>
      <c r="L1" s="51" t="s">
        <v>32</v>
      </c>
      <c r="M1" s="51"/>
      <c r="N1" s="51"/>
      <c r="O1" s="51" t="s">
        <v>22</v>
      </c>
      <c r="P1" s="51"/>
      <c r="Q1" s="51"/>
      <c r="R1" s="51" t="s">
        <v>21</v>
      </c>
      <c r="S1" s="51"/>
      <c r="T1" s="51"/>
      <c r="U1" s="51" t="s">
        <v>23</v>
      </c>
      <c r="V1" s="51"/>
      <c r="W1" s="51"/>
    </row>
    <row r="2" spans="1:23" x14ac:dyDescent="0.25">
      <c r="A2" s="3" t="s">
        <v>0</v>
      </c>
      <c r="B2" s="3" t="s">
        <v>1</v>
      </c>
      <c r="C2" s="13" t="s">
        <v>18</v>
      </c>
      <c r="D2" s="13" t="s">
        <v>19</v>
      </c>
      <c r="E2" s="13" t="s">
        <v>17</v>
      </c>
      <c r="F2" s="13" t="s">
        <v>18</v>
      </c>
      <c r="G2" s="13" t="s">
        <v>19</v>
      </c>
      <c r="H2" s="13" t="s">
        <v>17</v>
      </c>
      <c r="I2" s="13" t="s">
        <v>18</v>
      </c>
      <c r="J2" s="13" t="s">
        <v>19</v>
      </c>
      <c r="K2" s="13" t="s">
        <v>17</v>
      </c>
      <c r="L2" s="13" t="s">
        <v>18</v>
      </c>
      <c r="M2" s="13" t="s">
        <v>19</v>
      </c>
      <c r="N2" s="13" t="s">
        <v>17</v>
      </c>
      <c r="O2" s="13" t="s">
        <v>18</v>
      </c>
      <c r="P2" s="13" t="s">
        <v>19</v>
      </c>
      <c r="Q2" s="13" t="s">
        <v>17</v>
      </c>
      <c r="R2" s="13" t="s">
        <v>18</v>
      </c>
      <c r="S2" s="13" t="s">
        <v>19</v>
      </c>
      <c r="T2" s="13" t="s">
        <v>17</v>
      </c>
      <c r="U2" s="13" t="s">
        <v>18</v>
      </c>
      <c r="V2" s="13" t="s">
        <v>19</v>
      </c>
      <c r="W2" s="13" t="s">
        <v>17</v>
      </c>
    </row>
    <row r="3" spans="1:23" x14ac:dyDescent="0.25">
      <c r="A3" s="3" t="s">
        <v>24</v>
      </c>
      <c r="B3" s="3" t="s">
        <v>2</v>
      </c>
      <c r="C3" s="9">
        <v>0</v>
      </c>
      <c r="D3" s="12">
        <v>0</v>
      </c>
      <c r="E3" s="9">
        <v>0</v>
      </c>
      <c r="F3" s="9">
        <v>86</v>
      </c>
      <c r="G3" s="12">
        <v>0</v>
      </c>
      <c r="H3" s="9">
        <v>86</v>
      </c>
      <c r="I3" s="9">
        <v>86</v>
      </c>
      <c r="J3" s="12">
        <v>0</v>
      </c>
      <c r="K3" s="11">
        <v>86</v>
      </c>
      <c r="L3" s="9">
        <v>32</v>
      </c>
      <c r="M3" s="12">
        <v>0</v>
      </c>
      <c r="N3" s="9">
        <v>32</v>
      </c>
      <c r="O3" s="15">
        <f t="shared" ref="O3:P38" si="0">L3/I3</f>
        <v>0.37209302325581395</v>
      </c>
      <c r="P3" s="16" t="s">
        <v>28</v>
      </c>
      <c r="Q3" s="15">
        <f t="shared" ref="Q3:Q38" si="1">N3/K3</f>
        <v>0.37209302325581395</v>
      </c>
      <c r="R3" s="9">
        <v>6</v>
      </c>
      <c r="S3" s="12">
        <v>0</v>
      </c>
      <c r="T3" s="9">
        <v>6</v>
      </c>
      <c r="U3" s="19">
        <f>R3/I3</f>
        <v>6.9767441860465115E-2</v>
      </c>
      <c r="V3" s="25" t="s">
        <v>28</v>
      </c>
      <c r="W3" s="20">
        <f t="shared" ref="W3" si="2">T3/K3</f>
        <v>6.9767441860465115E-2</v>
      </c>
    </row>
    <row r="4" spans="1:23" x14ac:dyDescent="0.25">
      <c r="A4" s="1" t="s">
        <v>25</v>
      </c>
      <c r="B4" s="8" t="s">
        <v>3</v>
      </c>
      <c r="C4" s="9">
        <v>0</v>
      </c>
      <c r="D4" s="10">
        <v>0</v>
      </c>
      <c r="E4" s="9">
        <v>0</v>
      </c>
      <c r="F4" s="9">
        <v>27</v>
      </c>
      <c r="G4" s="10">
        <v>11</v>
      </c>
      <c r="H4" s="9">
        <v>38</v>
      </c>
      <c r="I4" s="9">
        <v>27</v>
      </c>
      <c r="J4" s="10">
        <v>11</v>
      </c>
      <c r="K4" s="11">
        <v>38</v>
      </c>
      <c r="L4" s="9">
        <v>12</v>
      </c>
      <c r="M4" s="10">
        <v>5</v>
      </c>
      <c r="N4" s="9">
        <v>17</v>
      </c>
      <c r="O4" s="15">
        <f t="shared" ref="O4:O38" si="3">L4/I4</f>
        <v>0.44444444444444442</v>
      </c>
      <c r="P4" s="14">
        <f t="shared" si="0"/>
        <v>0.45454545454545453</v>
      </c>
      <c r="Q4" s="15">
        <f t="shared" si="1"/>
        <v>0.44736842105263158</v>
      </c>
      <c r="R4" s="9">
        <v>6</v>
      </c>
      <c r="S4" s="10">
        <v>2</v>
      </c>
      <c r="T4" s="9">
        <v>8</v>
      </c>
      <c r="U4" s="21">
        <f t="shared" ref="U4:U38" si="4">R4/I4</f>
        <v>0.22222222222222221</v>
      </c>
      <c r="V4" s="16">
        <f t="shared" ref="V4:V38" si="5">S4/J4</f>
        <v>0.18181818181818182</v>
      </c>
      <c r="W4" s="22">
        <f t="shared" ref="W4:W38" si="6">T4/K4</f>
        <v>0.21052631578947367</v>
      </c>
    </row>
    <row r="5" spans="1:23" x14ac:dyDescent="0.25">
      <c r="A5" s="1"/>
      <c r="B5" s="8" t="s">
        <v>4</v>
      </c>
      <c r="C5" s="9">
        <v>0</v>
      </c>
      <c r="D5" s="10">
        <v>0</v>
      </c>
      <c r="E5" s="9">
        <v>0</v>
      </c>
      <c r="F5" s="9">
        <v>33</v>
      </c>
      <c r="G5" s="10">
        <v>32</v>
      </c>
      <c r="H5" s="9">
        <v>65</v>
      </c>
      <c r="I5" s="9">
        <v>33</v>
      </c>
      <c r="J5" s="10">
        <v>32</v>
      </c>
      <c r="K5" s="11">
        <v>65</v>
      </c>
      <c r="L5" s="9">
        <v>11</v>
      </c>
      <c r="M5" s="10">
        <v>16</v>
      </c>
      <c r="N5" s="9">
        <v>27</v>
      </c>
      <c r="O5" s="15">
        <f t="shared" si="3"/>
        <v>0.33333333333333331</v>
      </c>
      <c r="P5" s="14">
        <f t="shared" si="0"/>
        <v>0.5</v>
      </c>
      <c r="Q5" s="15">
        <f t="shared" si="1"/>
        <v>0.41538461538461541</v>
      </c>
      <c r="R5" s="9">
        <v>2</v>
      </c>
      <c r="S5" s="10">
        <v>3</v>
      </c>
      <c r="T5" s="9">
        <v>5</v>
      </c>
      <c r="U5" s="21">
        <f t="shared" si="4"/>
        <v>6.0606060606060608E-2</v>
      </c>
      <c r="V5" s="16">
        <f t="shared" si="5"/>
        <v>9.375E-2</v>
      </c>
      <c r="W5" s="22">
        <f t="shared" si="6"/>
        <v>7.6923076923076927E-2</v>
      </c>
    </row>
    <row r="6" spans="1:23" x14ac:dyDescent="0.25">
      <c r="A6" s="1"/>
      <c r="B6" s="8" t="s">
        <v>5</v>
      </c>
      <c r="C6" s="9">
        <v>3</v>
      </c>
      <c r="D6" s="10">
        <v>0</v>
      </c>
      <c r="E6" s="9">
        <v>3</v>
      </c>
      <c r="F6" s="9">
        <v>60</v>
      </c>
      <c r="G6" s="10">
        <v>2</v>
      </c>
      <c r="H6" s="9">
        <v>62</v>
      </c>
      <c r="I6" s="9">
        <v>63</v>
      </c>
      <c r="J6" s="10">
        <v>2</v>
      </c>
      <c r="K6" s="11">
        <v>65</v>
      </c>
      <c r="L6" s="9">
        <v>23</v>
      </c>
      <c r="M6" s="10">
        <v>0</v>
      </c>
      <c r="N6" s="9">
        <v>23</v>
      </c>
      <c r="O6" s="15">
        <f t="shared" si="3"/>
        <v>0.36507936507936506</v>
      </c>
      <c r="P6" s="14">
        <f t="shared" si="0"/>
        <v>0</v>
      </c>
      <c r="Q6" s="15">
        <f t="shared" si="1"/>
        <v>0.35384615384615387</v>
      </c>
      <c r="R6" s="9">
        <v>11</v>
      </c>
      <c r="S6" s="10">
        <v>0</v>
      </c>
      <c r="T6" s="9">
        <v>11</v>
      </c>
      <c r="U6" s="21">
        <f t="shared" si="4"/>
        <v>0.17460317460317459</v>
      </c>
      <c r="V6" s="16">
        <f t="shared" si="5"/>
        <v>0</v>
      </c>
      <c r="W6" s="22">
        <f t="shared" si="6"/>
        <v>0.16923076923076924</v>
      </c>
    </row>
    <row r="7" spans="1:23" x14ac:dyDescent="0.25">
      <c r="A7" s="1"/>
      <c r="B7" s="8" t="s">
        <v>6</v>
      </c>
      <c r="C7" s="9">
        <v>1</v>
      </c>
      <c r="D7" s="10">
        <v>0</v>
      </c>
      <c r="E7" s="9">
        <v>1</v>
      </c>
      <c r="F7" s="9">
        <v>53</v>
      </c>
      <c r="G7" s="10">
        <v>4</v>
      </c>
      <c r="H7" s="9">
        <v>57</v>
      </c>
      <c r="I7" s="9">
        <v>54</v>
      </c>
      <c r="J7" s="10">
        <v>4</v>
      </c>
      <c r="K7" s="11">
        <v>58</v>
      </c>
      <c r="L7" s="9">
        <v>23</v>
      </c>
      <c r="M7" s="10">
        <v>1</v>
      </c>
      <c r="N7" s="9">
        <v>24</v>
      </c>
      <c r="O7" s="15">
        <f t="shared" si="3"/>
        <v>0.42592592592592593</v>
      </c>
      <c r="P7" s="14">
        <f t="shared" si="0"/>
        <v>0.25</v>
      </c>
      <c r="Q7" s="15">
        <f t="shared" si="1"/>
        <v>0.41379310344827586</v>
      </c>
      <c r="R7" s="9">
        <v>3</v>
      </c>
      <c r="S7" s="10">
        <v>0</v>
      </c>
      <c r="T7" s="9">
        <v>3</v>
      </c>
      <c r="U7" s="21">
        <f t="shared" si="4"/>
        <v>5.5555555555555552E-2</v>
      </c>
      <c r="V7" s="16">
        <f t="shared" si="5"/>
        <v>0</v>
      </c>
      <c r="W7" s="22">
        <f t="shared" si="6"/>
        <v>5.1724137931034482E-2</v>
      </c>
    </row>
    <row r="8" spans="1:23" x14ac:dyDescent="0.25">
      <c r="A8" s="1"/>
      <c r="B8" s="8" t="s">
        <v>7</v>
      </c>
      <c r="C8" s="9">
        <v>0</v>
      </c>
      <c r="D8" s="10">
        <v>1</v>
      </c>
      <c r="E8" s="9">
        <v>1</v>
      </c>
      <c r="F8" s="9">
        <v>4</v>
      </c>
      <c r="G8" s="10">
        <v>30</v>
      </c>
      <c r="H8" s="9">
        <v>34</v>
      </c>
      <c r="I8" s="9">
        <v>4</v>
      </c>
      <c r="J8" s="10">
        <v>31</v>
      </c>
      <c r="K8" s="11">
        <v>35</v>
      </c>
      <c r="L8" s="9">
        <v>2</v>
      </c>
      <c r="M8" s="10">
        <v>7</v>
      </c>
      <c r="N8" s="9">
        <v>9</v>
      </c>
      <c r="O8" s="15">
        <f t="shared" si="3"/>
        <v>0.5</v>
      </c>
      <c r="P8" s="14">
        <f t="shared" si="0"/>
        <v>0.22580645161290322</v>
      </c>
      <c r="Q8" s="15">
        <f t="shared" si="1"/>
        <v>0.25714285714285712</v>
      </c>
      <c r="R8" s="9">
        <v>0</v>
      </c>
      <c r="S8" s="10">
        <v>2</v>
      </c>
      <c r="T8" s="9">
        <v>2</v>
      </c>
      <c r="U8" s="21">
        <f t="shared" si="4"/>
        <v>0</v>
      </c>
      <c r="V8" s="16">
        <f t="shared" si="5"/>
        <v>6.4516129032258063E-2</v>
      </c>
      <c r="W8" s="22">
        <f t="shared" si="6"/>
        <v>5.7142857142857141E-2</v>
      </c>
    </row>
    <row r="9" spans="1:23" x14ac:dyDescent="0.25">
      <c r="A9" s="1"/>
      <c r="B9" s="8" t="s">
        <v>8</v>
      </c>
      <c r="C9" s="9">
        <v>1</v>
      </c>
      <c r="D9" s="10">
        <v>0</v>
      </c>
      <c r="E9" s="9">
        <v>1</v>
      </c>
      <c r="F9" s="9">
        <v>81</v>
      </c>
      <c r="G9" s="10">
        <v>1</v>
      </c>
      <c r="H9" s="9">
        <v>82</v>
      </c>
      <c r="I9" s="9">
        <v>82</v>
      </c>
      <c r="J9" s="10">
        <v>1</v>
      </c>
      <c r="K9" s="11">
        <v>83</v>
      </c>
      <c r="L9" s="9">
        <v>38</v>
      </c>
      <c r="M9" s="10">
        <v>0</v>
      </c>
      <c r="N9" s="9">
        <v>38</v>
      </c>
      <c r="O9" s="15">
        <f t="shared" si="3"/>
        <v>0.46341463414634149</v>
      </c>
      <c r="P9" s="14">
        <f t="shared" si="0"/>
        <v>0</v>
      </c>
      <c r="Q9" s="15">
        <f t="shared" si="1"/>
        <v>0.45783132530120479</v>
      </c>
      <c r="R9" s="9">
        <v>12</v>
      </c>
      <c r="S9" s="10">
        <v>0</v>
      </c>
      <c r="T9" s="9">
        <v>12</v>
      </c>
      <c r="U9" s="21">
        <f t="shared" si="4"/>
        <v>0.14634146341463414</v>
      </c>
      <c r="V9" s="16">
        <f t="shared" si="5"/>
        <v>0</v>
      </c>
      <c r="W9" s="22">
        <f t="shared" si="6"/>
        <v>0.14457831325301204</v>
      </c>
    </row>
    <row r="10" spans="1:23" x14ac:dyDescent="0.25">
      <c r="A10" s="1"/>
      <c r="B10" s="8" t="s">
        <v>9</v>
      </c>
      <c r="C10" s="9">
        <v>0</v>
      </c>
      <c r="D10" s="10">
        <v>3</v>
      </c>
      <c r="E10" s="9">
        <v>3</v>
      </c>
      <c r="F10" s="9">
        <v>21</v>
      </c>
      <c r="G10" s="10">
        <v>116</v>
      </c>
      <c r="H10" s="9">
        <v>137</v>
      </c>
      <c r="I10" s="9">
        <v>21</v>
      </c>
      <c r="J10" s="10">
        <v>119</v>
      </c>
      <c r="K10" s="11">
        <v>140</v>
      </c>
      <c r="L10" s="9">
        <v>11</v>
      </c>
      <c r="M10" s="10">
        <v>51</v>
      </c>
      <c r="N10" s="9">
        <v>62</v>
      </c>
      <c r="O10" s="15">
        <f t="shared" si="3"/>
        <v>0.52380952380952384</v>
      </c>
      <c r="P10" s="14">
        <f t="shared" si="0"/>
        <v>0.42857142857142855</v>
      </c>
      <c r="Q10" s="15">
        <f t="shared" si="1"/>
        <v>0.44285714285714284</v>
      </c>
      <c r="R10" s="9">
        <v>1</v>
      </c>
      <c r="S10" s="10">
        <v>9</v>
      </c>
      <c r="T10" s="9">
        <v>10</v>
      </c>
      <c r="U10" s="21">
        <f t="shared" si="4"/>
        <v>4.7619047619047616E-2</v>
      </c>
      <c r="V10" s="16">
        <f t="shared" si="5"/>
        <v>7.5630252100840331E-2</v>
      </c>
      <c r="W10" s="22">
        <f t="shared" si="6"/>
        <v>7.1428571428571425E-2</v>
      </c>
    </row>
    <row r="11" spans="1:23" x14ac:dyDescent="0.25">
      <c r="A11" s="1"/>
      <c r="B11" s="8" t="s">
        <v>10</v>
      </c>
      <c r="C11" s="9">
        <v>1</v>
      </c>
      <c r="D11" s="10">
        <v>0</v>
      </c>
      <c r="E11" s="9">
        <v>1</v>
      </c>
      <c r="F11" s="9">
        <v>4</v>
      </c>
      <c r="G11" s="10">
        <v>5</v>
      </c>
      <c r="H11" s="9">
        <v>9</v>
      </c>
      <c r="I11" s="9">
        <v>5</v>
      </c>
      <c r="J11" s="10">
        <v>5</v>
      </c>
      <c r="K11" s="11">
        <v>10</v>
      </c>
      <c r="L11" s="9">
        <v>1</v>
      </c>
      <c r="M11" s="10">
        <v>2</v>
      </c>
      <c r="N11" s="9">
        <v>3</v>
      </c>
      <c r="O11" s="15">
        <f t="shared" si="3"/>
        <v>0.2</v>
      </c>
      <c r="P11" s="14">
        <f t="shared" si="0"/>
        <v>0.4</v>
      </c>
      <c r="Q11" s="15">
        <f t="shared" si="1"/>
        <v>0.3</v>
      </c>
      <c r="R11" s="9">
        <v>1</v>
      </c>
      <c r="S11" s="10">
        <v>0</v>
      </c>
      <c r="T11" s="9">
        <v>1</v>
      </c>
      <c r="U11" s="21">
        <f t="shared" si="4"/>
        <v>0.2</v>
      </c>
      <c r="V11" s="16">
        <f t="shared" si="5"/>
        <v>0</v>
      </c>
      <c r="W11" s="22">
        <f t="shared" si="6"/>
        <v>0.1</v>
      </c>
    </row>
    <row r="12" spans="1:23" x14ac:dyDescent="0.25">
      <c r="A12" s="1"/>
      <c r="B12" s="8" t="s">
        <v>11</v>
      </c>
      <c r="C12" s="9">
        <v>2</v>
      </c>
      <c r="D12" s="10">
        <v>2</v>
      </c>
      <c r="E12" s="9">
        <v>4</v>
      </c>
      <c r="F12" s="9">
        <v>51</v>
      </c>
      <c r="G12" s="10">
        <v>55</v>
      </c>
      <c r="H12" s="9">
        <v>106</v>
      </c>
      <c r="I12" s="9">
        <v>53</v>
      </c>
      <c r="J12" s="10">
        <v>57</v>
      </c>
      <c r="K12" s="11">
        <v>110</v>
      </c>
      <c r="L12" s="9">
        <v>26</v>
      </c>
      <c r="M12" s="10">
        <v>16</v>
      </c>
      <c r="N12" s="9">
        <v>42</v>
      </c>
      <c r="O12" s="15">
        <f t="shared" si="3"/>
        <v>0.49056603773584906</v>
      </c>
      <c r="P12" s="14">
        <f t="shared" si="0"/>
        <v>0.2807017543859649</v>
      </c>
      <c r="Q12" s="15">
        <f t="shared" si="1"/>
        <v>0.38181818181818183</v>
      </c>
      <c r="R12" s="9">
        <v>4</v>
      </c>
      <c r="S12" s="10">
        <v>1</v>
      </c>
      <c r="T12" s="9">
        <v>5</v>
      </c>
      <c r="U12" s="21">
        <f t="shared" si="4"/>
        <v>7.5471698113207544E-2</v>
      </c>
      <c r="V12" s="16">
        <f t="shared" si="5"/>
        <v>1.7543859649122806E-2</v>
      </c>
      <c r="W12" s="22">
        <f t="shared" si="6"/>
        <v>4.5454545454545456E-2</v>
      </c>
    </row>
    <row r="13" spans="1:23" x14ac:dyDescent="0.25">
      <c r="A13" s="29" t="s">
        <v>29</v>
      </c>
      <c r="B13" s="30"/>
      <c r="C13" s="31">
        <v>8</v>
      </c>
      <c r="D13" s="32">
        <v>6</v>
      </c>
      <c r="E13" s="31">
        <v>14</v>
      </c>
      <c r="F13" s="31">
        <v>420</v>
      </c>
      <c r="G13" s="32">
        <v>256</v>
      </c>
      <c r="H13" s="31">
        <v>676</v>
      </c>
      <c r="I13" s="31">
        <v>428</v>
      </c>
      <c r="J13" s="32">
        <v>262</v>
      </c>
      <c r="K13" s="33">
        <v>690</v>
      </c>
      <c r="L13" s="31">
        <v>179</v>
      </c>
      <c r="M13" s="32">
        <v>98</v>
      </c>
      <c r="N13" s="31">
        <v>277</v>
      </c>
      <c r="O13" s="34">
        <f t="shared" si="3"/>
        <v>0.41822429906542058</v>
      </c>
      <c r="P13" s="35">
        <f t="shared" si="0"/>
        <v>0.37404580152671757</v>
      </c>
      <c r="Q13" s="34">
        <f t="shared" si="1"/>
        <v>0.40144927536231884</v>
      </c>
      <c r="R13" s="31">
        <v>46</v>
      </c>
      <c r="S13" s="32">
        <v>17</v>
      </c>
      <c r="T13" s="31">
        <v>63</v>
      </c>
      <c r="U13" s="36">
        <f t="shared" si="4"/>
        <v>0.10747663551401869</v>
      </c>
      <c r="V13" s="35">
        <f t="shared" si="5"/>
        <v>6.4885496183206104E-2</v>
      </c>
      <c r="W13" s="37">
        <f t="shared" si="6"/>
        <v>9.1304347826086957E-2</v>
      </c>
    </row>
    <row r="14" spans="1:23" x14ac:dyDescent="0.25">
      <c r="A14" s="3" t="s">
        <v>12</v>
      </c>
      <c r="B14" s="3" t="s">
        <v>2</v>
      </c>
      <c r="C14" s="5">
        <v>0</v>
      </c>
      <c r="D14" s="6">
        <v>0</v>
      </c>
      <c r="E14" s="5">
        <v>0</v>
      </c>
      <c r="F14" s="5">
        <v>46</v>
      </c>
      <c r="G14" s="6">
        <v>0</v>
      </c>
      <c r="H14" s="5">
        <v>46</v>
      </c>
      <c r="I14" s="5">
        <v>46</v>
      </c>
      <c r="J14" s="6">
        <v>0</v>
      </c>
      <c r="K14" s="7">
        <v>46</v>
      </c>
      <c r="L14" s="5">
        <v>19</v>
      </c>
      <c r="M14" s="6">
        <v>0</v>
      </c>
      <c r="N14" s="5">
        <v>19</v>
      </c>
      <c r="O14" s="17">
        <f t="shared" si="3"/>
        <v>0.41304347826086957</v>
      </c>
      <c r="P14" s="18" t="s">
        <v>28</v>
      </c>
      <c r="Q14" s="17">
        <f t="shared" si="1"/>
        <v>0.41304347826086957</v>
      </c>
      <c r="R14" s="5">
        <v>1</v>
      </c>
      <c r="S14" s="6">
        <v>0</v>
      </c>
      <c r="T14" s="5">
        <v>1</v>
      </c>
      <c r="U14" s="23">
        <f t="shared" si="4"/>
        <v>2.1739130434782608E-2</v>
      </c>
      <c r="V14" s="26" t="s">
        <v>28</v>
      </c>
      <c r="W14" s="24">
        <f t="shared" si="6"/>
        <v>2.1739130434782608E-2</v>
      </c>
    </row>
    <row r="15" spans="1:23" x14ac:dyDescent="0.25">
      <c r="A15" s="1" t="s">
        <v>34</v>
      </c>
      <c r="B15" s="8" t="s">
        <v>3</v>
      </c>
      <c r="C15" s="9">
        <v>0</v>
      </c>
      <c r="D15" s="10">
        <v>0</v>
      </c>
      <c r="E15" s="9">
        <v>0</v>
      </c>
      <c r="F15" s="9">
        <v>26</v>
      </c>
      <c r="G15" s="10">
        <v>7</v>
      </c>
      <c r="H15" s="9">
        <v>33</v>
      </c>
      <c r="I15" s="9">
        <v>26</v>
      </c>
      <c r="J15" s="10">
        <v>7</v>
      </c>
      <c r="K15" s="11">
        <v>33</v>
      </c>
      <c r="L15" s="9">
        <v>9</v>
      </c>
      <c r="M15" s="10">
        <v>4</v>
      </c>
      <c r="N15" s="9">
        <v>13</v>
      </c>
      <c r="O15" s="15">
        <f t="shared" si="3"/>
        <v>0.34615384615384615</v>
      </c>
      <c r="P15" s="14">
        <f t="shared" si="0"/>
        <v>0.5714285714285714</v>
      </c>
      <c r="Q15" s="15">
        <f t="shared" si="1"/>
        <v>0.39393939393939392</v>
      </c>
      <c r="R15" s="9">
        <v>1</v>
      </c>
      <c r="S15" s="10">
        <v>1</v>
      </c>
      <c r="T15" s="9">
        <v>2</v>
      </c>
      <c r="U15" s="21">
        <f t="shared" si="4"/>
        <v>3.8461538461538464E-2</v>
      </c>
      <c r="V15" s="16">
        <f t="shared" si="5"/>
        <v>0.14285714285714285</v>
      </c>
      <c r="W15" s="22">
        <f t="shared" si="6"/>
        <v>6.0606060606060608E-2</v>
      </c>
    </row>
    <row r="16" spans="1:23" x14ac:dyDescent="0.25">
      <c r="A16" s="1" t="s">
        <v>26</v>
      </c>
      <c r="B16" s="8" t="s">
        <v>13</v>
      </c>
      <c r="C16" s="9">
        <v>0</v>
      </c>
      <c r="D16" s="10">
        <v>0</v>
      </c>
      <c r="E16" s="9">
        <v>0</v>
      </c>
      <c r="F16" s="9">
        <v>1</v>
      </c>
      <c r="G16" s="10">
        <v>0</v>
      </c>
      <c r="H16" s="9">
        <v>1</v>
      </c>
      <c r="I16" s="9">
        <v>1</v>
      </c>
      <c r="J16" s="10">
        <v>0</v>
      </c>
      <c r="K16" s="11">
        <v>1</v>
      </c>
      <c r="L16" s="9">
        <v>0</v>
      </c>
      <c r="M16" s="10">
        <v>0</v>
      </c>
      <c r="N16" s="9">
        <v>0</v>
      </c>
      <c r="O16" s="15">
        <f t="shared" si="3"/>
        <v>0</v>
      </c>
      <c r="P16" s="14" t="s">
        <v>28</v>
      </c>
      <c r="Q16" s="15">
        <f t="shared" si="1"/>
        <v>0</v>
      </c>
      <c r="R16" s="9">
        <v>0</v>
      </c>
      <c r="S16" s="10">
        <v>0</v>
      </c>
      <c r="T16" s="9">
        <v>0</v>
      </c>
      <c r="U16" s="21">
        <f t="shared" si="4"/>
        <v>0</v>
      </c>
      <c r="V16" s="27" t="s">
        <v>28</v>
      </c>
      <c r="W16" s="22">
        <f t="shared" si="6"/>
        <v>0</v>
      </c>
    </row>
    <row r="17" spans="1:23" x14ac:dyDescent="0.25">
      <c r="A17" s="1"/>
      <c r="B17" s="8" t="s">
        <v>4</v>
      </c>
      <c r="C17" s="9">
        <v>0</v>
      </c>
      <c r="D17" s="10">
        <v>0</v>
      </c>
      <c r="E17" s="9">
        <v>0</v>
      </c>
      <c r="F17" s="9">
        <v>25</v>
      </c>
      <c r="G17" s="10">
        <v>18</v>
      </c>
      <c r="H17" s="9">
        <v>43</v>
      </c>
      <c r="I17" s="9">
        <v>25</v>
      </c>
      <c r="J17" s="10">
        <v>18</v>
      </c>
      <c r="K17" s="11">
        <v>43</v>
      </c>
      <c r="L17" s="9">
        <v>12</v>
      </c>
      <c r="M17" s="10">
        <v>10</v>
      </c>
      <c r="N17" s="9">
        <v>22</v>
      </c>
      <c r="O17" s="15">
        <f t="shared" si="3"/>
        <v>0.48</v>
      </c>
      <c r="P17" s="14">
        <f t="shared" si="0"/>
        <v>0.55555555555555558</v>
      </c>
      <c r="Q17" s="15">
        <f t="shared" si="1"/>
        <v>0.51162790697674421</v>
      </c>
      <c r="R17" s="9">
        <v>1</v>
      </c>
      <c r="S17" s="10">
        <v>2</v>
      </c>
      <c r="T17" s="9">
        <v>3</v>
      </c>
      <c r="U17" s="21">
        <f t="shared" si="4"/>
        <v>0.04</v>
      </c>
      <c r="V17" s="16">
        <f t="shared" si="5"/>
        <v>0.1111111111111111</v>
      </c>
      <c r="W17" s="22">
        <f t="shared" si="6"/>
        <v>6.9767441860465115E-2</v>
      </c>
    </row>
    <row r="18" spans="1:23" x14ac:dyDescent="0.25">
      <c r="A18" s="1"/>
      <c r="B18" s="8" t="s">
        <v>5</v>
      </c>
      <c r="C18" s="9">
        <v>0</v>
      </c>
      <c r="D18" s="10">
        <v>0</v>
      </c>
      <c r="E18" s="9">
        <v>0</v>
      </c>
      <c r="F18" s="9">
        <v>76</v>
      </c>
      <c r="G18" s="10">
        <v>1</v>
      </c>
      <c r="H18" s="9">
        <v>77</v>
      </c>
      <c r="I18" s="9">
        <v>76</v>
      </c>
      <c r="J18" s="10">
        <v>1</v>
      </c>
      <c r="K18" s="11">
        <v>77</v>
      </c>
      <c r="L18" s="9">
        <v>26</v>
      </c>
      <c r="M18" s="10">
        <v>0</v>
      </c>
      <c r="N18" s="9">
        <v>26</v>
      </c>
      <c r="O18" s="15">
        <f t="shared" si="3"/>
        <v>0.34210526315789475</v>
      </c>
      <c r="P18" s="14">
        <f t="shared" si="0"/>
        <v>0</v>
      </c>
      <c r="Q18" s="15">
        <f t="shared" si="1"/>
        <v>0.33766233766233766</v>
      </c>
      <c r="R18" s="9">
        <v>0</v>
      </c>
      <c r="S18" s="10">
        <v>0</v>
      </c>
      <c r="T18" s="9">
        <v>0</v>
      </c>
      <c r="U18" s="21">
        <f t="shared" si="4"/>
        <v>0</v>
      </c>
      <c r="V18" s="16">
        <f t="shared" si="5"/>
        <v>0</v>
      </c>
      <c r="W18" s="22">
        <f t="shared" si="6"/>
        <v>0</v>
      </c>
    </row>
    <row r="19" spans="1:23" x14ac:dyDescent="0.25">
      <c r="A19" s="1"/>
      <c r="B19" s="8" t="s">
        <v>14</v>
      </c>
      <c r="C19" s="9">
        <v>0</v>
      </c>
      <c r="D19" s="10">
        <v>0</v>
      </c>
      <c r="E19" s="9">
        <v>0</v>
      </c>
      <c r="F19" s="9">
        <v>4</v>
      </c>
      <c r="G19" s="10">
        <v>0</v>
      </c>
      <c r="H19" s="9">
        <v>4</v>
      </c>
      <c r="I19" s="9">
        <v>4</v>
      </c>
      <c r="J19" s="10">
        <v>0</v>
      </c>
      <c r="K19" s="11">
        <v>4</v>
      </c>
      <c r="L19" s="9">
        <v>2</v>
      </c>
      <c r="M19" s="10">
        <v>0</v>
      </c>
      <c r="N19" s="9">
        <v>2</v>
      </c>
      <c r="O19" s="15">
        <f t="shared" si="3"/>
        <v>0.5</v>
      </c>
      <c r="P19" s="14" t="s">
        <v>28</v>
      </c>
      <c r="Q19" s="15">
        <f t="shared" si="1"/>
        <v>0.5</v>
      </c>
      <c r="R19" s="9">
        <v>0</v>
      </c>
      <c r="S19" s="10">
        <v>0</v>
      </c>
      <c r="T19" s="9">
        <v>0</v>
      </c>
      <c r="U19" s="21">
        <f t="shared" si="4"/>
        <v>0</v>
      </c>
      <c r="V19" s="27" t="s">
        <v>28</v>
      </c>
      <c r="W19" s="22">
        <f t="shared" si="6"/>
        <v>0</v>
      </c>
    </row>
    <row r="20" spans="1:23" x14ac:dyDescent="0.25">
      <c r="A20" s="1"/>
      <c r="B20" s="8" t="s">
        <v>6</v>
      </c>
      <c r="C20" s="9">
        <v>0</v>
      </c>
      <c r="D20" s="10">
        <v>0</v>
      </c>
      <c r="E20" s="9">
        <v>0</v>
      </c>
      <c r="F20" s="9">
        <v>63</v>
      </c>
      <c r="G20" s="10">
        <v>6</v>
      </c>
      <c r="H20" s="9">
        <v>69</v>
      </c>
      <c r="I20" s="9">
        <v>63</v>
      </c>
      <c r="J20" s="10">
        <v>6</v>
      </c>
      <c r="K20" s="11">
        <v>69</v>
      </c>
      <c r="L20" s="9">
        <v>19</v>
      </c>
      <c r="M20" s="10">
        <v>1</v>
      </c>
      <c r="N20" s="9">
        <v>20</v>
      </c>
      <c r="O20" s="15">
        <f t="shared" si="3"/>
        <v>0.30158730158730157</v>
      </c>
      <c r="P20" s="14">
        <f t="shared" si="0"/>
        <v>0.16666666666666666</v>
      </c>
      <c r="Q20" s="15">
        <f t="shared" si="1"/>
        <v>0.28985507246376813</v>
      </c>
      <c r="R20" s="9">
        <v>0</v>
      </c>
      <c r="S20" s="10">
        <v>0</v>
      </c>
      <c r="T20" s="9">
        <v>0</v>
      </c>
      <c r="U20" s="21">
        <f t="shared" si="4"/>
        <v>0</v>
      </c>
      <c r="V20" s="16">
        <f t="shared" si="5"/>
        <v>0</v>
      </c>
      <c r="W20" s="22">
        <f t="shared" si="6"/>
        <v>0</v>
      </c>
    </row>
    <row r="21" spans="1:23" x14ac:dyDescent="0.25">
      <c r="A21" s="1"/>
      <c r="B21" s="8" t="s">
        <v>7</v>
      </c>
      <c r="C21" s="9">
        <v>0</v>
      </c>
      <c r="D21" s="10">
        <v>0</v>
      </c>
      <c r="E21" s="9">
        <v>0</v>
      </c>
      <c r="F21" s="9">
        <v>0</v>
      </c>
      <c r="G21" s="10">
        <v>43</v>
      </c>
      <c r="H21" s="9">
        <v>43</v>
      </c>
      <c r="I21" s="9">
        <v>0</v>
      </c>
      <c r="J21" s="10">
        <v>43</v>
      </c>
      <c r="K21" s="11">
        <v>43</v>
      </c>
      <c r="L21" s="9">
        <v>0</v>
      </c>
      <c r="M21" s="10">
        <v>13</v>
      </c>
      <c r="N21" s="9">
        <v>13</v>
      </c>
      <c r="O21" s="15" t="s">
        <v>28</v>
      </c>
      <c r="P21" s="14">
        <f t="shared" si="0"/>
        <v>0.30232558139534882</v>
      </c>
      <c r="Q21" s="15">
        <f t="shared" si="1"/>
        <v>0.30232558139534882</v>
      </c>
      <c r="R21" s="9">
        <v>0</v>
      </c>
      <c r="S21" s="10">
        <v>6</v>
      </c>
      <c r="T21" s="9">
        <v>6</v>
      </c>
      <c r="U21" s="28" t="s">
        <v>28</v>
      </c>
      <c r="V21" s="16">
        <f t="shared" si="5"/>
        <v>0.13953488372093023</v>
      </c>
      <c r="W21" s="22">
        <f t="shared" si="6"/>
        <v>0.13953488372093023</v>
      </c>
    </row>
    <row r="22" spans="1:23" x14ac:dyDescent="0.25">
      <c r="A22" s="1"/>
      <c r="B22" s="8" t="s">
        <v>8</v>
      </c>
      <c r="C22" s="9">
        <v>0</v>
      </c>
      <c r="D22" s="10">
        <v>0</v>
      </c>
      <c r="E22" s="9">
        <v>0</v>
      </c>
      <c r="F22" s="9">
        <v>53</v>
      </c>
      <c r="G22" s="10">
        <v>1</v>
      </c>
      <c r="H22" s="9">
        <v>54</v>
      </c>
      <c r="I22" s="9">
        <v>53</v>
      </c>
      <c r="J22" s="10">
        <v>1</v>
      </c>
      <c r="K22" s="11">
        <v>54</v>
      </c>
      <c r="L22" s="9">
        <v>15</v>
      </c>
      <c r="M22" s="10">
        <v>1</v>
      </c>
      <c r="N22" s="9">
        <v>16</v>
      </c>
      <c r="O22" s="15">
        <f t="shared" si="3"/>
        <v>0.28301886792452829</v>
      </c>
      <c r="P22" s="14">
        <f t="shared" si="0"/>
        <v>1</v>
      </c>
      <c r="Q22" s="15">
        <f t="shared" si="1"/>
        <v>0.29629629629629628</v>
      </c>
      <c r="R22" s="9">
        <v>0</v>
      </c>
      <c r="S22" s="10">
        <v>0</v>
      </c>
      <c r="T22" s="9">
        <v>0</v>
      </c>
      <c r="U22" s="21">
        <f t="shared" si="4"/>
        <v>0</v>
      </c>
      <c r="V22" s="16">
        <f t="shared" si="5"/>
        <v>0</v>
      </c>
      <c r="W22" s="22">
        <f t="shared" si="6"/>
        <v>0</v>
      </c>
    </row>
    <row r="23" spans="1:23" x14ac:dyDescent="0.25">
      <c r="A23" s="1"/>
      <c r="B23" s="8" t="s">
        <v>9</v>
      </c>
      <c r="C23" s="9">
        <v>0</v>
      </c>
      <c r="D23" s="10">
        <v>0</v>
      </c>
      <c r="E23" s="9">
        <v>0</v>
      </c>
      <c r="F23" s="9">
        <v>7</v>
      </c>
      <c r="G23" s="10">
        <v>101</v>
      </c>
      <c r="H23" s="9">
        <v>108</v>
      </c>
      <c r="I23" s="9">
        <v>7</v>
      </c>
      <c r="J23" s="10">
        <v>101</v>
      </c>
      <c r="K23" s="11">
        <v>108</v>
      </c>
      <c r="L23" s="9">
        <v>3</v>
      </c>
      <c r="M23" s="10">
        <v>41</v>
      </c>
      <c r="N23" s="9">
        <v>44</v>
      </c>
      <c r="O23" s="15">
        <f t="shared" si="3"/>
        <v>0.42857142857142855</v>
      </c>
      <c r="P23" s="14">
        <f t="shared" si="0"/>
        <v>0.40594059405940597</v>
      </c>
      <c r="Q23" s="15">
        <f t="shared" si="1"/>
        <v>0.40740740740740738</v>
      </c>
      <c r="R23" s="9">
        <v>0</v>
      </c>
      <c r="S23" s="10">
        <v>4</v>
      </c>
      <c r="T23" s="9">
        <v>4</v>
      </c>
      <c r="U23" s="21">
        <f t="shared" si="4"/>
        <v>0</v>
      </c>
      <c r="V23" s="16">
        <f t="shared" si="5"/>
        <v>3.9603960396039604E-2</v>
      </c>
      <c r="W23" s="22">
        <f t="shared" si="6"/>
        <v>3.7037037037037035E-2</v>
      </c>
    </row>
    <row r="24" spans="1:23" x14ac:dyDescent="0.25">
      <c r="A24" s="1"/>
      <c r="B24" s="8" t="s">
        <v>11</v>
      </c>
      <c r="C24" s="9">
        <v>0</v>
      </c>
      <c r="D24" s="10">
        <v>0</v>
      </c>
      <c r="E24" s="9">
        <v>0</v>
      </c>
      <c r="F24" s="9">
        <v>48</v>
      </c>
      <c r="G24" s="10">
        <v>62</v>
      </c>
      <c r="H24" s="9">
        <v>110</v>
      </c>
      <c r="I24" s="9">
        <v>48</v>
      </c>
      <c r="J24" s="10">
        <v>62</v>
      </c>
      <c r="K24" s="11">
        <v>110</v>
      </c>
      <c r="L24" s="9">
        <v>20</v>
      </c>
      <c r="M24" s="10">
        <v>20</v>
      </c>
      <c r="N24" s="9">
        <v>40</v>
      </c>
      <c r="O24" s="15">
        <f t="shared" si="3"/>
        <v>0.41666666666666669</v>
      </c>
      <c r="P24" s="14">
        <f t="shared" si="0"/>
        <v>0.32258064516129031</v>
      </c>
      <c r="Q24" s="15">
        <f t="shared" si="1"/>
        <v>0.36363636363636365</v>
      </c>
      <c r="R24" s="9">
        <v>1</v>
      </c>
      <c r="S24" s="10">
        <v>2</v>
      </c>
      <c r="T24" s="9">
        <v>3</v>
      </c>
      <c r="U24" s="21">
        <f t="shared" si="4"/>
        <v>2.0833333333333332E-2</v>
      </c>
      <c r="V24" s="16">
        <f t="shared" si="5"/>
        <v>3.2258064516129031E-2</v>
      </c>
      <c r="W24" s="22">
        <f t="shared" si="6"/>
        <v>2.7272727272727271E-2</v>
      </c>
    </row>
    <row r="25" spans="1:23" x14ac:dyDescent="0.25">
      <c r="A25" s="29" t="s">
        <v>30</v>
      </c>
      <c r="B25" s="30"/>
      <c r="C25" s="31">
        <v>0</v>
      </c>
      <c r="D25" s="32">
        <v>0</v>
      </c>
      <c r="E25" s="31">
        <v>0</v>
      </c>
      <c r="F25" s="31">
        <v>349</v>
      </c>
      <c r="G25" s="32">
        <v>239</v>
      </c>
      <c r="H25" s="31">
        <v>588</v>
      </c>
      <c r="I25" s="31">
        <v>349</v>
      </c>
      <c r="J25" s="32">
        <v>239</v>
      </c>
      <c r="K25" s="33">
        <v>588</v>
      </c>
      <c r="L25" s="31">
        <v>125</v>
      </c>
      <c r="M25" s="32">
        <v>90</v>
      </c>
      <c r="N25" s="31">
        <v>215</v>
      </c>
      <c r="O25" s="34">
        <f t="shared" si="3"/>
        <v>0.35816618911174786</v>
      </c>
      <c r="P25" s="35">
        <f t="shared" si="0"/>
        <v>0.37656903765690375</v>
      </c>
      <c r="Q25" s="34">
        <f t="shared" si="1"/>
        <v>0.36564625850340138</v>
      </c>
      <c r="R25" s="31">
        <v>4</v>
      </c>
      <c r="S25" s="32">
        <v>15</v>
      </c>
      <c r="T25" s="31">
        <v>19</v>
      </c>
      <c r="U25" s="36">
        <f t="shared" si="4"/>
        <v>1.1461318051575931E-2</v>
      </c>
      <c r="V25" s="35">
        <f t="shared" si="5"/>
        <v>6.2761506276150625E-2</v>
      </c>
      <c r="W25" s="37">
        <f t="shared" si="6"/>
        <v>3.2312925170068028E-2</v>
      </c>
    </row>
    <row r="26" spans="1:23" x14ac:dyDescent="0.25">
      <c r="A26" s="39" t="s">
        <v>20</v>
      </c>
      <c r="B26" s="4" t="s">
        <v>2</v>
      </c>
      <c r="C26" s="5">
        <v>0</v>
      </c>
      <c r="D26" s="6">
        <v>0</v>
      </c>
      <c r="E26" s="5">
        <v>0</v>
      </c>
      <c r="F26" s="5">
        <v>132</v>
      </c>
      <c r="G26" s="6">
        <v>0</v>
      </c>
      <c r="H26" s="5">
        <v>132</v>
      </c>
      <c r="I26" s="5">
        <v>132</v>
      </c>
      <c r="J26" s="6">
        <v>0</v>
      </c>
      <c r="K26" s="7">
        <v>132</v>
      </c>
      <c r="L26" s="5">
        <v>51</v>
      </c>
      <c r="M26" s="6">
        <v>0</v>
      </c>
      <c r="N26" s="5">
        <v>51</v>
      </c>
      <c r="O26" s="17">
        <f t="shared" si="3"/>
        <v>0.38636363636363635</v>
      </c>
      <c r="P26" s="18" t="s">
        <v>28</v>
      </c>
      <c r="Q26" s="17">
        <f t="shared" si="1"/>
        <v>0.38636363636363635</v>
      </c>
      <c r="R26" s="5">
        <v>7</v>
      </c>
      <c r="S26" s="6">
        <v>0</v>
      </c>
      <c r="T26" s="5">
        <v>7</v>
      </c>
      <c r="U26" s="23">
        <f t="shared" si="4"/>
        <v>5.3030303030303032E-2</v>
      </c>
      <c r="V26" s="26" t="s">
        <v>28</v>
      </c>
      <c r="W26" s="24">
        <f t="shared" si="6"/>
        <v>5.3030303030303032E-2</v>
      </c>
    </row>
    <row r="27" spans="1:23" x14ac:dyDescent="0.25">
      <c r="A27" s="40" t="s">
        <v>27</v>
      </c>
      <c r="B27" s="38" t="s">
        <v>3</v>
      </c>
      <c r="C27" s="9">
        <v>0</v>
      </c>
      <c r="D27" s="10">
        <v>0</v>
      </c>
      <c r="E27" s="9">
        <v>0</v>
      </c>
      <c r="F27" s="9">
        <v>53</v>
      </c>
      <c r="G27" s="10">
        <v>18</v>
      </c>
      <c r="H27" s="9">
        <v>71</v>
      </c>
      <c r="I27" s="9">
        <v>53</v>
      </c>
      <c r="J27" s="10">
        <v>18</v>
      </c>
      <c r="K27" s="11">
        <v>71</v>
      </c>
      <c r="L27" s="9">
        <v>21</v>
      </c>
      <c r="M27" s="10">
        <v>9</v>
      </c>
      <c r="N27" s="9">
        <v>30</v>
      </c>
      <c r="O27" s="15">
        <f t="shared" si="3"/>
        <v>0.39622641509433965</v>
      </c>
      <c r="P27" s="14">
        <f t="shared" si="0"/>
        <v>0.5</v>
      </c>
      <c r="Q27" s="15">
        <f t="shared" si="1"/>
        <v>0.42253521126760563</v>
      </c>
      <c r="R27" s="9">
        <v>7</v>
      </c>
      <c r="S27" s="10">
        <v>3</v>
      </c>
      <c r="T27" s="9">
        <v>10</v>
      </c>
      <c r="U27" s="21">
        <f t="shared" si="4"/>
        <v>0.13207547169811321</v>
      </c>
      <c r="V27" s="16">
        <f t="shared" si="5"/>
        <v>0.16666666666666666</v>
      </c>
      <c r="W27" s="22">
        <f t="shared" si="6"/>
        <v>0.14084507042253522</v>
      </c>
    </row>
    <row r="28" spans="1:23" x14ac:dyDescent="0.25">
      <c r="A28" s="40"/>
      <c r="B28" s="38" t="s">
        <v>13</v>
      </c>
      <c r="C28" s="9">
        <v>0</v>
      </c>
      <c r="D28" s="10">
        <v>0</v>
      </c>
      <c r="E28" s="9">
        <v>0</v>
      </c>
      <c r="F28" s="9">
        <v>1</v>
      </c>
      <c r="G28" s="10">
        <v>0</v>
      </c>
      <c r="H28" s="9">
        <v>1</v>
      </c>
      <c r="I28" s="9">
        <v>1</v>
      </c>
      <c r="J28" s="10">
        <v>0</v>
      </c>
      <c r="K28" s="11">
        <v>1</v>
      </c>
      <c r="L28" s="9">
        <v>0</v>
      </c>
      <c r="M28" s="10">
        <v>0</v>
      </c>
      <c r="N28" s="9">
        <v>0</v>
      </c>
      <c r="O28" s="15">
        <f t="shared" si="3"/>
        <v>0</v>
      </c>
      <c r="P28" s="14" t="s">
        <v>28</v>
      </c>
      <c r="Q28" s="15">
        <f t="shared" si="1"/>
        <v>0</v>
      </c>
      <c r="R28" s="9">
        <v>0</v>
      </c>
      <c r="S28" s="10">
        <v>0</v>
      </c>
      <c r="T28" s="9">
        <v>0</v>
      </c>
      <c r="U28" s="21">
        <f t="shared" si="4"/>
        <v>0</v>
      </c>
      <c r="V28" s="27" t="s">
        <v>28</v>
      </c>
      <c r="W28" s="22">
        <f t="shared" si="6"/>
        <v>0</v>
      </c>
    </row>
    <row r="29" spans="1:23" x14ac:dyDescent="0.25">
      <c r="A29" s="40"/>
      <c r="B29" s="38" t="s">
        <v>4</v>
      </c>
      <c r="C29" s="9">
        <v>0</v>
      </c>
      <c r="D29" s="10">
        <v>0</v>
      </c>
      <c r="E29" s="9">
        <v>0</v>
      </c>
      <c r="F29" s="9">
        <v>58</v>
      </c>
      <c r="G29" s="10">
        <v>50</v>
      </c>
      <c r="H29" s="9">
        <v>108</v>
      </c>
      <c r="I29" s="9">
        <v>58</v>
      </c>
      <c r="J29" s="10">
        <v>50</v>
      </c>
      <c r="K29" s="11">
        <v>108</v>
      </c>
      <c r="L29" s="9">
        <v>23</v>
      </c>
      <c r="M29" s="10">
        <v>26</v>
      </c>
      <c r="N29" s="9">
        <v>49</v>
      </c>
      <c r="O29" s="15">
        <f t="shared" si="3"/>
        <v>0.39655172413793105</v>
      </c>
      <c r="P29" s="14">
        <f t="shared" si="0"/>
        <v>0.52</v>
      </c>
      <c r="Q29" s="15">
        <f t="shared" si="1"/>
        <v>0.45370370370370372</v>
      </c>
      <c r="R29" s="9">
        <v>3</v>
      </c>
      <c r="S29" s="10">
        <v>5</v>
      </c>
      <c r="T29" s="9">
        <v>8</v>
      </c>
      <c r="U29" s="21">
        <f t="shared" si="4"/>
        <v>5.1724137931034482E-2</v>
      </c>
      <c r="V29" s="16">
        <f t="shared" si="5"/>
        <v>0.1</v>
      </c>
      <c r="W29" s="22">
        <f t="shared" si="6"/>
        <v>7.407407407407407E-2</v>
      </c>
    </row>
    <row r="30" spans="1:23" x14ac:dyDescent="0.25">
      <c r="A30" s="40"/>
      <c r="B30" s="38" t="s">
        <v>5</v>
      </c>
      <c r="C30" s="9">
        <v>3</v>
      </c>
      <c r="D30" s="10">
        <v>0</v>
      </c>
      <c r="E30" s="9">
        <v>3</v>
      </c>
      <c r="F30" s="9">
        <v>136</v>
      </c>
      <c r="G30" s="10">
        <v>3</v>
      </c>
      <c r="H30" s="9">
        <v>139</v>
      </c>
      <c r="I30" s="9">
        <v>139</v>
      </c>
      <c r="J30" s="10">
        <v>3</v>
      </c>
      <c r="K30" s="11">
        <v>142</v>
      </c>
      <c r="L30" s="9">
        <v>49</v>
      </c>
      <c r="M30" s="10">
        <v>0</v>
      </c>
      <c r="N30" s="9">
        <v>49</v>
      </c>
      <c r="O30" s="15">
        <f t="shared" si="3"/>
        <v>0.35251798561151076</v>
      </c>
      <c r="P30" s="14">
        <f t="shared" si="0"/>
        <v>0</v>
      </c>
      <c r="Q30" s="15">
        <f t="shared" si="1"/>
        <v>0.34507042253521125</v>
      </c>
      <c r="R30" s="9">
        <v>11</v>
      </c>
      <c r="S30" s="10">
        <v>0</v>
      </c>
      <c r="T30" s="9">
        <v>11</v>
      </c>
      <c r="U30" s="21">
        <f t="shared" si="4"/>
        <v>7.9136690647482008E-2</v>
      </c>
      <c r="V30" s="16">
        <f t="shared" si="5"/>
        <v>0</v>
      </c>
      <c r="W30" s="22">
        <f t="shared" si="6"/>
        <v>7.746478873239436E-2</v>
      </c>
    </row>
    <row r="31" spans="1:23" x14ac:dyDescent="0.25">
      <c r="A31" s="40"/>
      <c r="B31" s="38" t="s">
        <v>14</v>
      </c>
      <c r="C31" s="9">
        <v>0</v>
      </c>
      <c r="D31" s="10">
        <v>0</v>
      </c>
      <c r="E31" s="9">
        <v>0</v>
      </c>
      <c r="F31" s="9">
        <v>4</v>
      </c>
      <c r="G31" s="10">
        <v>0</v>
      </c>
      <c r="H31" s="9">
        <v>4</v>
      </c>
      <c r="I31" s="9">
        <v>4</v>
      </c>
      <c r="J31" s="10">
        <v>0</v>
      </c>
      <c r="K31" s="11">
        <v>4</v>
      </c>
      <c r="L31" s="9">
        <v>2</v>
      </c>
      <c r="M31" s="10">
        <v>0</v>
      </c>
      <c r="N31" s="9">
        <v>2</v>
      </c>
      <c r="O31" s="15">
        <f t="shared" si="3"/>
        <v>0.5</v>
      </c>
      <c r="P31" s="14" t="s">
        <v>28</v>
      </c>
      <c r="Q31" s="15">
        <f t="shared" si="1"/>
        <v>0.5</v>
      </c>
      <c r="R31" s="9">
        <v>0</v>
      </c>
      <c r="S31" s="10">
        <v>0</v>
      </c>
      <c r="T31" s="9">
        <v>0</v>
      </c>
      <c r="U31" s="21">
        <f t="shared" si="4"/>
        <v>0</v>
      </c>
      <c r="V31" s="27" t="s">
        <v>28</v>
      </c>
      <c r="W31" s="22">
        <f t="shared" si="6"/>
        <v>0</v>
      </c>
    </row>
    <row r="32" spans="1:23" x14ac:dyDescent="0.25">
      <c r="A32" s="40"/>
      <c r="B32" s="38" t="s">
        <v>6</v>
      </c>
      <c r="C32" s="9">
        <v>1</v>
      </c>
      <c r="D32" s="10">
        <v>0</v>
      </c>
      <c r="E32" s="9">
        <v>1</v>
      </c>
      <c r="F32" s="9">
        <v>116</v>
      </c>
      <c r="G32" s="10">
        <v>10</v>
      </c>
      <c r="H32" s="9">
        <v>126</v>
      </c>
      <c r="I32" s="9">
        <v>117</v>
      </c>
      <c r="J32" s="10">
        <v>10</v>
      </c>
      <c r="K32" s="11">
        <v>127</v>
      </c>
      <c r="L32" s="9">
        <v>42</v>
      </c>
      <c r="M32" s="10">
        <v>2</v>
      </c>
      <c r="N32" s="9">
        <v>44</v>
      </c>
      <c r="O32" s="15">
        <f t="shared" si="3"/>
        <v>0.35897435897435898</v>
      </c>
      <c r="P32" s="14">
        <f t="shared" si="0"/>
        <v>0.2</v>
      </c>
      <c r="Q32" s="15">
        <f t="shared" si="1"/>
        <v>0.34645669291338582</v>
      </c>
      <c r="R32" s="9">
        <v>3</v>
      </c>
      <c r="S32" s="10">
        <v>0</v>
      </c>
      <c r="T32" s="9">
        <v>3</v>
      </c>
      <c r="U32" s="21">
        <f t="shared" si="4"/>
        <v>2.564102564102564E-2</v>
      </c>
      <c r="V32" s="16">
        <f t="shared" si="5"/>
        <v>0</v>
      </c>
      <c r="W32" s="22">
        <f t="shared" si="6"/>
        <v>2.3622047244094488E-2</v>
      </c>
    </row>
    <row r="33" spans="1:23" x14ac:dyDescent="0.25">
      <c r="A33" s="40"/>
      <c r="B33" s="38" t="s">
        <v>7</v>
      </c>
      <c r="C33" s="9">
        <v>0</v>
      </c>
      <c r="D33" s="10">
        <v>1</v>
      </c>
      <c r="E33" s="9">
        <v>1</v>
      </c>
      <c r="F33" s="9">
        <v>4</v>
      </c>
      <c r="G33" s="10">
        <v>73</v>
      </c>
      <c r="H33" s="9">
        <v>77</v>
      </c>
      <c r="I33" s="9">
        <v>4</v>
      </c>
      <c r="J33" s="10">
        <v>74</v>
      </c>
      <c r="K33" s="11">
        <v>78</v>
      </c>
      <c r="L33" s="9">
        <v>2</v>
      </c>
      <c r="M33" s="10">
        <v>20</v>
      </c>
      <c r="N33" s="9">
        <v>22</v>
      </c>
      <c r="O33" s="15">
        <f t="shared" si="3"/>
        <v>0.5</v>
      </c>
      <c r="P33" s="14">
        <f t="shared" si="0"/>
        <v>0.27027027027027029</v>
      </c>
      <c r="Q33" s="15">
        <f t="shared" si="1"/>
        <v>0.28205128205128205</v>
      </c>
      <c r="R33" s="9">
        <v>0</v>
      </c>
      <c r="S33" s="10">
        <v>8</v>
      </c>
      <c r="T33" s="9">
        <v>8</v>
      </c>
      <c r="U33" s="21">
        <f t="shared" si="4"/>
        <v>0</v>
      </c>
      <c r="V33" s="16">
        <f t="shared" si="5"/>
        <v>0.10810810810810811</v>
      </c>
      <c r="W33" s="22">
        <f t="shared" si="6"/>
        <v>0.10256410256410256</v>
      </c>
    </row>
    <row r="34" spans="1:23" x14ac:dyDescent="0.25">
      <c r="A34" s="40"/>
      <c r="B34" s="38" t="s">
        <v>8</v>
      </c>
      <c r="C34" s="9">
        <v>1</v>
      </c>
      <c r="D34" s="10">
        <v>0</v>
      </c>
      <c r="E34" s="9">
        <v>1</v>
      </c>
      <c r="F34" s="9">
        <v>134</v>
      </c>
      <c r="G34" s="10">
        <v>2</v>
      </c>
      <c r="H34" s="9">
        <v>136</v>
      </c>
      <c r="I34" s="9">
        <v>135</v>
      </c>
      <c r="J34" s="10">
        <v>2</v>
      </c>
      <c r="K34" s="11">
        <v>137</v>
      </c>
      <c r="L34" s="9">
        <v>53</v>
      </c>
      <c r="M34" s="10">
        <v>1</v>
      </c>
      <c r="N34" s="9">
        <v>54</v>
      </c>
      <c r="O34" s="15">
        <f t="shared" si="3"/>
        <v>0.3925925925925926</v>
      </c>
      <c r="P34" s="14">
        <f t="shared" si="0"/>
        <v>0.5</v>
      </c>
      <c r="Q34" s="15">
        <f t="shared" si="1"/>
        <v>0.39416058394160586</v>
      </c>
      <c r="R34" s="9">
        <v>12</v>
      </c>
      <c r="S34" s="10">
        <v>0</v>
      </c>
      <c r="T34" s="9">
        <v>12</v>
      </c>
      <c r="U34" s="21">
        <f t="shared" si="4"/>
        <v>8.8888888888888892E-2</v>
      </c>
      <c r="V34" s="16">
        <f t="shared" si="5"/>
        <v>0</v>
      </c>
      <c r="W34" s="22">
        <f t="shared" si="6"/>
        <v>8.7591240875912413E-2</v>
      </c>
    </row>
    <row r="35" spans="1:23" x14ac:dyDescent="0.25">
      <c r="A35" s="40"/>
      <c r="B35" s="38" t="s">
        <v>9</v>
      </c>
      <c r="C35" s="9">
        <v>0</v>
      </c>
      <c r="D35" s="10">
        <v>3</v>
      </c>
      <c r="E35" s="9">
        <v>3</v>
      </c>
      <c r="F35" s="9">
        <v>28</v>
      </c>
      <c r="G35" s="10">
        <v>217</v>
      </c>
      <c r="H35" s="9">
        <v>245</v>
      </c>
      <c r="I35" s="9">
        <v>28</v>
      </c>
      <c r="J35" s="10">
        <v>220</v>
      </c>
      <c r="K35" s="11">
        <v>248</v>
      </c>
      <c r="L35" s="9">
        <v>14</v>
      </c>
      <c r="M35" s="10">
        <v>92</v>
      </c>
      <c r="N35" s="9">
        <v>106</v>
      </c>
      <c r="O35" s="15">
        <f t="shared" si="3"/>
        <v>0.5</v>
      </c>
      <c r="P35" s="14">
        <f t="shared" si="0"/>
        <v>0.41818181818181815</v>
      </c>
      <c r="Q35" s="15">
        <f t="shared" si="1"/>
        <v>0.42741935483870969</v>
      </c>
      <c r="R35" s="9">
        <v>1</v>
      </c>
      <c r="S35" s="10">
        <v>13</v>
      </c>
      <c r="T35" s="9">
        <v>14</v>
      </c>
      <c r="U35" s="21">
        <f t="shared" si="4"/>
        <v>3.5714285714285712E-2</v>
      </c>
      <c r="V35" s="16">
        <f t="shared" si="5"/>
        <v>5.909090909090909E-2</v>
      </c>
      <c r="W35" s="22">
        <f t="shared" si="6"/>
        <v>5.6451612903225805E-2</v>
      </c>
    </row>
    <row r="36" spans="1:23" x14ac:dyDescent="0.25">
      <c r="A36" s="40"/>
      <c r="B36" s="38" t="s">
        <v>10</v>
      </c>
      <c r="C36" s="9">
        <v>1</v>
      </c>
      <c r="D36" s="10">
        <v>0</v>
      </c>
      <c r="E36" s="9">
        <v>1</v>
      </c>
      <c r="F36" s="9">
        <v>4</v>
      </c>
      <c r="G36" s="10">
        <v>5</v>
      </c>
      <c r="H36" s="9">
        <v>9</v>
      </c>
      <c r="I36" s="9">
        <v>5</v>
      </c>
      <c r="J36" s="10">
        <v>5</v>
      </c>
      <c r="K36" s="11">
        <v>10</v>
      </c>
      <c r="L36" s="9">
        <v>1</v>
      </c>
      <c r="M36" s="10">
        <v>2</v>
      </c>
      <c r="N36" s="9">
        <v>3</v>
      </c>
      <c r="O36" s="15">
        <f t="shared" si="3"/>
        <v>0.2</v>
      </c>
      <c r="P36" s="14">
        <f t="shared" si="0"/>
        <v>0.4</v>
      </c>
      <c r="Q36" s="15">
        <f t="shared" si="1"/>
        <v>0.3</v>
      </c>
      <c r="R36" s="9">
        <v>1</v>
      </c>
      <c r="S36" s="10">
        <v>0</v>
      </c>
      <c r="T36" s="9">
        <v>1</v>
      </c>
      <c r="U36" s="21">
        <f t="shared" si="4"/>
        <v>0.2</v>
      </c>
      <c r="V36" s="16">
        <f t="shared" si="5"/>
        <v>0</v>
      </c>
      <c r="W36" s="22">
        <f t="shared" si="6"/>
        <v>0.1</v>
      </c>
    </row>
    <row r="37" spans="1:23" x14ac:dyDescent="0.25">
      <c r="A37" s="40"/>
      <c r="B37" s="38" t="s">
        <v>11</v>
      </c>
      <c r="C37" s="9">
        <v>2</v>
      </c>
      <c r="D37" s="10">
        <v>2</v>
      </c>
      <c r="E37" s="9">
        <v>4</v>
      </c>
      <c r="F37" s="9">
        <v>99</v>
      </c>
      <c r="G37" s="10">
        <v>117</v>
      </c>
      <c r="H37" s="9">
        <v>216</v>
      </c>
      <c r="I37" s="9">
        <v>101</v>
      </c>
      <c r="J37" s="10">
        <v>119</v>
      </c>
      <c r="K37" s="11">
        <v>220</v>
      </c>
      <c r="L37" s="9">
        <v>46</v>
      </c>
      <c r="M37" s="10">
        <v>36</v>
      </c>
      <c r="N37" s="9">
        <v>82</v>
      </c>
      <c r="O37" s="15">
        <f t="shared" si="3"/>
        <v>0.45544554455445546</v>
      </c>
      <c r="P37" s="14">
        <f t="shared" si="0"/>
        <v>0.30252100840336132</v>
      </c>
      <c r="Q37" s="15">
        <f t="shared" si="1"/>
        <v>0.37272727272727274</v>
      </c>
      <c r="R37" s="9">
        <v>5</v>
      </c>
      <c r="S37" s="10">
        <v>3</v>
      </c>
      <c r="T37" s="9">
        <v>8</v>
      </c>
      <c r="U37" s="21">
        <f t="shared" si="4"/>
        <v>4.9504950495049507E-2</v>
      </c>
      <c r="V37" s="16">
        <f t="shared" si="5"/>
        <v>2.5210084033613446E-2</v>
      </c>
      <c r="W37" s="22">
        <f t="shared" si="6"/>
        <v>3.6363636363636362E-2</v>
      </c>
    </row>
    <row r="38" spans="1:23" x14ac:dyDescent="0.25">
      <c r="A38" s="41" t="s">
        <v>31</v>
      </c>
      <c r="B38" s="42"/>
      <c r="C38" s="43">
        <v>8</v>
      </c>
      <c r="D38" s="43">
        <v>6</v>
      </c>
      <c r="E38" s="44">
        <v>14</v>
      </c>
      <c r="F38" s="44">
        <v>769</v>
      </c>
      <c r="G38" s="43">
        <v>495</v>
      </c>
      <c r="H38" s="44">
        <v>1264</v>
      </c>
      <c r="I38" s="44">
        <v>777</v>
      </c>
      <c r="J38" s="43">
        <v>501</v>
      </c>
      <c r="K38" s="45">
        <v>1278</v>
      </c>
      <c r="L38" s="44">
        <v>304</v>
      </c>
      <c r="M38" s="43">
        <v>188</v>
      </c>
      <c r="N38" s="44">
        <v>492</v>
      </c>
      <c r="O38" s="46">
        <f t="shared" si="3"/>
        <v>0.39124839124839123</v>
      </c>
      <c r="P38" s="47">
        <f t="shared" si="0"/>
        <v>0.37524950099800397</v>
      </c>
      <c r="Q38" s="46">
        <f t="shared" si="1"/>
        <v>0.38497652582159625</v>
      </c>
      <c r="R38" s="44">
        <v>50</v>
      </c>
      <c r="S38" s="43">
        <v>32</v>
      </c>
      <c r="T38" s="44">
        <v>82</v>
      </c>
      <c r="U38" s="48">
        <f t="shared" si="4"/>
        <v>6.4350064350064351E-2</v>
      </c>
      <c r="V38" s="49">
        <f t="shared" si="5"/>
        <v>6.3872255489021951E-2</v>
      </c>
      <c r="W38" s="50">
        <f t="shared" si="6"/>
        <v>6.416275430359937E-2</v>
      </c>
    </row>
  </sheetData>
  <mergeCells count="7">
    <mergeCell ref="U1:W1"/>
    <mergeCell ref="F1:H1"/>
    <mergeCell ref="C1:E1"/>
    <mergeCell ref="I1:K1"/>
    <mergeCell ref="R1:T1"/>
    <mergeCell ref="O1:Q1"/>
    <mergeCell ref="L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924735F7ACAF7E4E94F8D0AB22FC1FAB" ma:contentTypeVersion="39" ma:contentTypeDescription="Een nieuw document maken." ma:contentTypeScope="" ma:versionID="f0d50133d5e8e9326fda999dd507a508">
  <xsd:schema xmlns:xsd="http://www.w3.org/2001/XMLSchema" xmlns:xs="http://www.w3.org/2001/XMLSchema" xmlns:p="http://schemas.microsoft.com/office/2006/metadata/properties" xmlns:ns1="http://schemas.microsoft.com/sharepoint/v3" xmlns:ns2="7a2e3783-fe9a-4a2f-bbf4-debb4ac58a5c" xmlns:ns3="$ListId:ParlementaireVragen;" xmlns:ns4="http://schemas.microsoft.com/sharepoint/v4" xmlns:ns5="ec82e040-88e9-4975-bc13-a42fab7bb9ce" xmlns:ns6="0432e282-c115-404d-9267-bbe15fcac794" xmlns:ns9="770f6480-2bea-4815-9637-137fc609d55d" targetNamespace="http://schemas.microsoft.com/office/2006/metadata/properties" ma:root="true" ma:fieldsID="d84db46254bec22f9bdfe1f8f313c36f" ns1:_="" ns2:_="" ns3:_="" ns4:_="" ns5:_="" ns6:_="" ns9:_="">
    <xsd:import namespace="http://schemas.microsoft.com/sharepoint/v3"/>
    <xsd:import namespace="7a2e3783-fe9a-4a2f-bbf4-debb4ac58a5c"/>
    <xsd:import namespace="$ListId:ParlementaireVragen;"/>
    <xsd:import namespace="http://schemas.microsoft.com/sharepoint/v4"/>
    <xsd:import namespace="ec82e040-88e9-4975-bc13-a42fab7bb9ce"/>
    <xsd:import namespace="0432e282-c115-404d-9267-bbe15fcac794"/>
    <xsd:import namespace="770f6480-2bea-4815-9637-137fc609d55d"/>
    <xsd:element name="properties">
      <xsd:complexType>
        <xsd:sequence>
          <xsd:element name="documentManagement">
            <xsd:complexType>
              <xsd:all>
                <xsd:element ref="ns2:Vraagnummer"/>
                <xsd:element ref="ns2:Antwoordnummer" minOccurs="0"/>
                <xsd:element ref="ns2:Behandelaar" minOccurs="0"/>
                <xsd:element ref="ns2:TaxCatchAll" minOccurs="0"/>
                <xsd:element ref="ns2:TaxCatchAllLabel" minOccurs="0"/>
                <xsd:element ref="ns2:Extra_x0020_Behandelaars" minOccurs="0"/>
                <xsd:element ref="ns1:DocumentSetDescription" minOccurs="0"/>
                <xsd:element ref="ns2:Antwoord_x0020_vereist" minOccurs="0"/>
                <xsd:element ref="ns2:Titel_x0020_vraag" minOccurs="0"/>
                <xsd:element ref="ns2:Onderwerp_x0020_vraag" minOccurs="0"/>
                <xsd:element ref="ns2:Parlementair"/>
                <xsd:element ref="ns2:DatumVraag"/>
                <xsd:element ref="ns2:TypeVraag" minOccurs="0"/>
                <xsd:element ref="ns2:MinisterDomei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2:PVOrigID" minOccurs="0"/>
                <xsd:element ref="ns3:Is_x0020_Deel_x0020_Van_x0020_Antwoord" minOccurs="0"/>
                <xsd:element ref="ns3:IsGecoordineerdAntwoord" minOccurs="0"/>
                <xsd:element ref="ns2:MinisterAlleDomeinen" minOccurs="0"/>
                <xsd:element ref="ns3:DocSetId" minOccurs="0"/>
                <xsd:element ref="ns2:p19bb4db8f234648b3e23803b44e1a22" minOccurs="0"/>
                <xsd:element ref="ns5:ExterneAgentschappen" minOccurs="0"/>
                <xsd:element ref="ns6:Vraagverstuurd" minOccurs="0"/>
                <xsd:element ref="ns5:Minister" minOccurs="0"/>
                <xsd:element ref="ns5:MinisterTekst" minOccurs="0"/>
                <xsd:element ref="ns9:MinisterTekstLower" minOccurs="0"/>
                <xsd:element ref="ns9:MinisterAlleDomeinenLower" minOccurs="0"/>
                <xsd:element ref="ns9:MinisterDomeinLower" minOccurs="0"/>
                <xsd:element ref="ns9:ParlementairLo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Beschrijving" ma:description="Een beschrijving van de documentenset" ma:internalName="DocumentSetDescription" ma:readOnly="false">
      <xsd:simpleType>
        <xsd:restriction base="dms:Note"/>
      </xsd:simpleType>
    </xsd:element>
    <xsd:element name="_vti_ItemDeclaredRecord" ma:index="25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26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e3783-fe9a-4a2f-bbf4-debb4ac58a5c" elementFormDefault="qualified">
    <xsd:import namespace="http://schemas.microsoft.com/office/2006/documentManagement/types"/>
    <xsd:import namespace="http://schemas.microsoft.com/office/infopath/2007/PartnerControls"/>
    <xsd:element name="Vraagnummer" ma:index="8" ma:displayName="Vraagnummer" ma:description="Het nummer van de vraag. Bvb &quot;0021&quot;." ma:internalName="Vraagnummer" ma:readOnly="false">
      <xsd:simpleType>
        <xsd:restriction base="dms:Text">
          <xsd:maxLength value="10"/>
        </xsd:restriction>
      </xsd:simpleType>
    </xsd:element>
    <xsd:element name="Antwoordnummer" ma:index="9" nillable="true" ma:displayName="Antwoordnummer" ma:internalName="Antwoordnummer" ma:readOnly="false">
      <xsd:simpleType>
        <xsd:restriction base="dms:Text">
          <xsd:maxLength value="10"/>
        </xsd:restriction>
      </xsd:simpleType>
    </xsd:element>
    <xsd:element name="Behandelaar" ma:index="10" nillable="true" ma:displayName="Behandelaar" ma:description="De behandelaar(s) voor deze parlementaire vraag" ma:indexed="true" ma:list="UserInfo" ma:SharePointGroup="21" ma:internalName="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Taxonomy Catch All Column" ma:description="" ma:hidden="true" ma:list="{8a186382-e4e9-428e-9807-86133d8c668c}" ma:internalName="TaxCatchAll" ma:showField="CatchAllData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a186382-e4e9-428e-9807-86133d8c668c}" ma:internalName="TaxCatchAllLabel" ma:readOnly="true" ma:showField="CatchAllDataLabel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tra_x0020_Behandelaars" ma:index="13" nillable="true" ma:displayName="Extra Behandelaars" ma:list="UserInfo" ma:SharePointGroup="21" ma:internalName="Extra_x0020_Behandelaa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woord_x0020_vereist" ma:index="15" nillable="true" ma:displayName="Antwoord vereist" ma:description="De uiterste datum waarop de vraag moet beantwoord zijn." ma:format="DateOnly" ma:internalName="Antwoord_x0020_vereist" ma:readOnly="false">
      <xsd:simpleType>
        <xsd:restriction base="dms:DateTime"/>
      </xsd:simpleType>
    </xsd:element>
    <xsd:element name="Titel_x0020_vraag" ma:index="16" nillable="true" ma:displayName="Titel vraag" ma:internalName="Titel_x0020_vraag" ma:readOnly="false">
      <xsd:simpleType>
        <xsd:restriction base="dms:Text">
          <xsd:maxLength value="255"/>
        </xsd:restriction>
      </xsd:simpleType>
    </xsd:element>
    <xsd:element name="Onderwerp_x0020_vraag" ma:index="18" nillable="true" ma:displayName="Onderwerp vraag" ma:internalName="Onderwerp_x0020_vraag" ma:readOnly="false">
      <xsd:simpleType>
        <xsd:restriction base="dms:Note">
          <xsd:maxLength value="255"/>
        </xsd:restriction>
      </xsd:simpleType>
    </xsd:element>
    <xsd:element name="Parlementair" ma:index="19" ma:displayName="Parlementair" ma:description="De parlementair die de vraag stelt. Vb: &quot;Jos Vermeulen&quot;." ma:internalName="Parlementair" ma:readOnly="false">
      <xsd:simpleType>
        <xsd:restriction base="dms:Text">
          <xsd:maxLength value="255"/>
        </xsd:restriction>
      </xsd:simpleType>
    </xsd:element>
    <xsd:element name="DatumVraag" ma:index="20" ma:displayName="Datum Vraag" ma:description="De datum waarop de vraag werd gesteld." ma:format="DateOnly" ma:internalName="DatumVraag" ma:readOnly="false">
      <xsd:simpleType>
        <xsd:restriction base="dms:DateTime"/>
      </xsd:simpleType>
    </xsd:element>
    <xsd:element name="TypeVraag" ma:index="21" nillable="true" ma:displayName="TypeVraag" ma:default="Schriftelijke Vraag" ma:format="Dropdown" ma:internalName="TypeVraag" ma:readOnly="false">
      <xsd:simpleType>
        <xsd:restriction base="dms:Choice">
          <xsd:enumeration value="Schriftelijke Vraag"/>
          <xsd:enumeration value="Vraag Om uitleg"/>
          <xsd:enumeration value="Vraag Om Uitleg"/>
          <xsd:enumeration value="Gecoördineerde Vraag"/>
        </xsd:restriction>
      </xsd:simpleType>
    </xsd:element>
    <xsd:element name="MinisterDomein" ma:index="23" nillable="true" ma:displayName="Domein" ma:format="Dropdown" ma:internalName="MinisterDomein" ma:readOnly="false">
      <xsd:simpleType>
        <xsd:restriction base="dms:Choice">
          <xsd:enumeration value="Werk"/>
          <xsd:enumeration value="Sociale Economie"/>
        </xsd:restriction>
      </xsd:simpleType>
    </xsd:element>
    <xsd:element name="PVOrigID" ma:index="27" nillable="true" ma:displayName="PVOrigID" ma:internalName="PVOrigID">
      <xsd:simpleType>
        <xsd:restriction base="dms:Text">
          <xsd:maxLength value="20"/>
        </xsd:restriction>
      </xsd:simpleType>
    </xsd:element>
    <xsd:element name="MinisterAlleDomeinen" ma:index="30" nillable="true" ma:displayName="MinisterAlleDomeinen" ma:internalName="MinisterAlleDomeinen" ma:readOnly="false">
      <xsd:simpleType>
        <xsd:restriction base="dms:Text">
          <xsd:maxLength value="255"/>
        </xsd:restriction>
      </xsd:simpleType>
    </xsd:element>
    <xsd:element name="p19bb4db8f234648b3e23803b44e1a22" ma:index="35" nillable="true" ma:taxonomy="true" ma:internalName="p19bb4db8f234648b3e23803b44e1a22" ma:taxonomyFieldName="WSEMaterie" ma:displayName="Materie" ma:readOnly="false" ma:default="" ma:fieldId="{919bb4db-8f23-4648-b3e2-3803b44e1a22}" ma:taxonomyMulti="true" ma:sspId="e72cec57-dc3f-4e2d-aa58-787a1f1f7a49" ma:termSetId="26256111-4d6d-43b9-bd47-c43be03782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arlementaireVragen;" elementFormDefault="qualified">
    <xsd:import namespace="http://schemas.microsoft.com/office/2006/documentManagement/types"/>
    <xsd:import namespace="http://schemas.microsoft.com/office/infopath/2007/PartnerControls"/>
    <xsd:element name="Is_x0020_Deel_x0020_Van_x0020_Antwoord" ma:index="28" nillable="true" ma:displayName="Is Deel Van Antwoord" ma:default="0" ma:internalName="Is_x0020_Deel_x0020_Van_x0020_Antwoord">
      <xsd:simpleType>
        <xsd:restriction base="dms:Boolean"/>
      </xsd:simpleType>
    </xsd:element>
    <xsd:element name="IsGecoordineerdAntwoord" ma:index="29" nillable="true" ma:displayName="Is Gecoördineerd Antwoord" ma:default="0" ma:internalName="IsGecoordineerdAntwoord">
      <xsd:simpleType>
        <xsd:restriction base="dms:Boolean"/>
      </xsd:simpleType>
    </xsd:element>
    <xsd:element name="DocSetId" ma:index="32" nillable="true" ma:displayName="DocSetId" ma:internalName="DocSe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e040-88e9-4975-bc13-a42fab7bb9ce" elementFormDefault="qualified">
    <xsd:import namespace="http://schemas.microsoft.com/office/2006/documentManagement/types"/>
    <xsd:import namespace="http://schemas.microsoft.com/office/infopath/2007/PartnerControls"/>
    <xsd:element name="ExterneAgentschappen" ma:index="37" nillable="true" ma:displayName="Externe Agentschappen" ma:list="{018b224e-9935-410e-85d0-ef8844e68a6f}" ma:internalName="ExterneAgentschappen" ma:showField="Title" ma:web="ec82e040-88e9-4975-bc13-a42fab7bb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ister" ma:index="39" nillable="true" ma:displayName="Minister" ma:indexed="true" ma:list="{b67b3043-2083-422e-a1af-e8c2fd97112c}" ma:internalName="Minister" ma:readOnly="false" ma:showField="Title" ma:web="ec82e040-88e9-4975-bc13-a42fab7bb9ce">
      <xsd:simpleType>
        <xsd:restriction base="dms:Lookup"/>
      </xsd:simpleType>
    </xsd:element>
    <xsd:element name="MinisterTekst" ma:index="41" nillable="true" ma:displayName="MinisterTekst" ma:internalName="MinisterTeks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e282-c115-404d-9267-bbe15fcac794" elementFormDefault="qualified">
    <xsd:import namespace="http://schemas.microsoft.com/office/2006/documentManagement/types"/>
    <xsd:import namespace="http://schemas.microsoft.com/office/infopath/2007/PartnerControls"/>
    <xsd:element name="Vraagverstuurd" ma:index="38" nillable="true" ma:displayName="Vraag verstuurd" ma:format="DateOnly" ma:internalName="Vraagverstuur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6480-2bea-4815-9637-137fc609d55d" elementFormDefault="qualified">
    <xsd:import namespace="http://schemas.microsoft.com/office/2006/documentManagement/types"/>
    <xsd:import namespace="http://schemas.microsoft.com/office/infopath/2007/PartnerControls"/>
    <xsd:element name="MinisterTekstLower" ma:index="45" nillable="true" ma:displayName="MinisterTekstLower" ma:internalName="MinisterTekstLower" ma:readOnly="false">
      <xsd:simpleType>
        <xsd:restriction base="dms:Text">
          <xsd:maxLength value="255"/>
        </xsd:restriction>
      </xsd:simpleType>
    </xsd:element>
    <xsd:element name="MinisterAlleDomeinenLower" ma:index="46" nillable="true" ma:displayName="MinisterAlleDomeinenLower" ma:internalName="MinisterAlleDomeinenLower" ma:readOnly="false">
      <xsd:simpleType>
        <xsd:restriction base="dms:Text">
          <xsd:maxLength value="255"/>
        </xsd:restriction>
      </xsd:simpleType>
    </xsd:element>
    <xsd:element name="MinisterDomeinLower" ma:index="47" nillable="true" ma:displayName="MinisterDomeinLower" ma:internalName="MinisterDomeinLower" ma:readOnly="false">
      <xsd:simpleType>
        <xsd:restriction base="dms:Text">
          <xsd:maxLength value="255"/>
        </xsd:restriction>
      </xsd:simpleType>
    </xsd:element>
    <xsd:element name="ParlementairLower" ma:index="48" nillable="true" ma:displayName="ParlementairLower" ma:internalName="ParlementairLow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7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AlleDomeinen xmlns="7a2e3783-fe9a-4a2f-bbf4-debb4ac58a5c">Vlaams minister van Werk, Economie, Innovatie en Sport</MinisterAlleDomeinen>
    <Titel_x0020_vraag xmlns="7a2e3783-fe9a-4a2f-bbf4-debb4ac58a5c">136 BuSO-leerlingen  -  Doorstroming naar reguliere arbeidsmarkt</Titel_x0020_vraag>
    <p19bb4db8f234648b3e23803b44e1a22 xmlns="7a2e3783-fe9a-4a2f-bbf4-debb4ac58a5c">
      <Terms xmlns="http://schemas.microsoft.com/office/infopath/2007/PartnerControls"/>
    </p19bb4db8f234648b3e23803b44e1a22>
    <Is_x0020_Deel_x0020_Van_x0020_Antwoord xmlns="$ListId:ParlementaireVragen;">false</Is_x0020_Deel_x0020_Van_x0020_Antwoord>
    <MinisterTekstLower xmlns="770f6480-2bea-4815-9637-137fc609d55d">philippe muyters</MinisterTekstLower>
    <Vraagnummer xmlns="7a2e3783-fe9a-4a2f-bbf4-debb4ac58a5c">136</Vraagnummer>
    <MinisterDomein xmlns="7a2e3783-fe9a-4a2f-bbf4-debb4ac58a5c">Werk</MinisterDomein>
    <ExterneAgentschappen xmlns="ec82e040-88e9-4975-bc13-a42fab7bb9ce"/>
    <ParlementairLower xmlns="770f6480-2bea-4815-9637-137fc609d55d">grete remen</ParlementairLower>
    <IconOverlay xmlns="http://schemas.microsoft.com/sharepoint/v4" xsi:nil="true"/>
    <DocumentSetDescription xmlns="http://schemas.microsoft.com/sharepoint/v3" xsi:nil="true"/>
    <DatumVraag xmlns="7a2e3783-fe9a-4a2f-bbf4-debb4ac58a5c">2015-11-19T23:00:00+00:00</DatumVraag>
    <IsGecoordineerdAntwoord xmlns="$ListId:ParlementaireVragen;">false</IsGecoordineerdAntwoord>
    <DocSetId xmlns="$ListId:ParlementaireVragen;">5136</DocSetId>
    <MinisterTekst xmlns="ec82e040-88e9-4975-bc13-a42fab7bb9ce">Philippe Muyters</MinisterTekst>
    <Antwoord_x0020_vereist xmlns="7a2e3783-fe9a-4a2f-bbf4-debb4ac58a5c" xsi:nil="true"/>
    <MinisterAlleDomeinenLower xmlns="770f6480-2bea-4815-9637-137fc609d55d">vlaams minister van werk, economie, innovatie en sport</MinisterAlleDomeinenLower>
    <Onderwerp_x0020_vraag xmlns="7a2e3783-fe9a-4a2f-bbf4-debb4ac58a5c">BuSO-leerlingen  -  Doorstroming naar reguliere arbeidsmarkt</Onderwerp_x0020_vraag>
    <Vraagverstuurd xmlns="0432e282-c115-404d-9267-bbe15fcac794" xsi:nil="true"/>
    <TaxCatchAll xmlns="7a2e3783-fe9a-4a2f-bbf4-debb4ac58a5c"/>
    <PVOrigID xmlns="7a2e3783-fe9a-4a2f-bbf4-debb4ac58a5c" xsi:nil="true"/>
    <Antwoordnummer xmlns="7a2e3783-fe9a-4a2f-bbf4-debb4ac58a5c">136</Antwoordnummer>
    <Extra_x0020_Behandelaars xmlns="7a2e3783-fe9a-4a2f-bbf4-debb4ac58a5c">
      <UserInfo>
        <DisplayName/>
        <AccountId xsi:nil="true"/>
        <AccountType/>
      </UserInfo>
    </Extra_x0020_Behandelaars>
    <Minister xmlns="ec82e040-88e9-4975-bc13-a42fab7bb9ce">1</Minister>
    <TypeVraag xmlns="7a2e3783-fe9a-4a2f-bbf4-debb4ac58a5c">Schriftelijke Vraag</TypeVraag>
    <Parlementair xmlns="7a2e3783-fe9a-4a2f-bbf4-debb4ac58a5c">Grete Remen</Parlementair>
    <MinisterDomeinLower xmlns="770f6480-2bea-4815-9637-137fc609d55d">werk</MinisterDomeinLower>
    <Behandelaar xmlns="7a2e3783-fe9a-4a2f-bbf4-debb4ac58a5c">
      <UserInfo>
        <DisplayName/>
        <AccountId xsi:nil="true"/>
        <AccountType/>
      </UserInfo>
    </Behandelaar>
  </documentManagement>
</p:properties>
</file>

<file path=customXml/itemProps1.xml><?xml version="1.0" encoding="utf-8"?>
<ds:datastoreItem xmlns:ds="http://schemas.openxmlformats.org/officeDocument/2006/customXml" ds:itemID="{3DDFFE19-4A08-4EE2-BD47-73EEA6DC66AB}"/>
</file>

<file path=customXml/itemProps2.xml><?xml version="1.0" encoding="utf-8"?>
<ds:datastoreItem xmlns:ds="http://schemas.openxmlformats.org/officeDocument/2006/customXml" ds:itemID="{CDE44CCE-61D7-459E-8AED-862A6F13F195}"/>
</file>

<file path=customXml/itemProps3.xml><?xml version="1.0" encoding="utf-8"?>
<ds:datastoreItem xmlns:ds="http://schemas.openxmlformats.org/officeDocument/2006/customXml" ds:itemID="{16E31D9A-AF53-4E27-A2BA-543F62034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VDAB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Lindsey Marin</dc:creator>
  <dc:description/>
  <cp:lastModifiedBy>Smet, Griet</cp:lastModifiedBy>
  <dcterms:created xsi:type="dcterms:W3CDTF">2015-11-27T10:41:00Z</dcterms:created>
  <dcterms:modified xsi:type="dcterms:W3CDTF">2015-12-04T08:43:48Z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0x010100924735F7ACAF7E4E94F8D0AB22FC1FAB</vt:lpwstr>
  </property>
  <property fmtid="{D5CDD505-2E9C-101B-9397-08002B2CF9AE}" pid="3" name="WSEMaterie">
    <vt:lpwstr/>
  </property>
  <property fmtid="{D5CDD505-2E9C-101B-9397-08002B2CF9AE}" pid="4" name="_docset_NoMedatataSyncRequired">
    <vt:lpwstr>False</vt:lpwstr>
  </property>
  <property fmtid="{D5CDD505-2E9C-101B-9397-08002B2CF9AE}" pid="5" name="TypeDocument">
    <vt:lpwstr/>
  </property>
  <property fmtid="{D5CDD505-2E9C-101B-9397-08002B2CF9AE}" pid="6" name="i65be3971a7447f690f0cd0953123e0a">
    <vt:lpwstr/>
  </property>
</Properties>
</file>