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erwi\OneDrive\Documents\"/>
    </mc:Choice>
  </mc:AlternateContent>
  <bookViews>
    <workbookView xWindow="0" yWindow="0" windowWidth="28800" windowHeight="14820"/>
  </bookViews>
  <sheets>
    <sheet name="Parl. Vraag" sheetId="1" r:id="rId1"/>
    <sheet name="Info begrotingscodes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4" i="1" l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</calcChain>
</file>

<file path=xl/sharedStrings.xml><?xml version="1.0" encoding="utf-8"?>
<sst xmlns="http://schemas.openxmlformats.org/spreadsheetml/2006/main" count="205" uniqueCount="120">
  <si>
    <t>NC0 ND025 4150</t>
  </si>
  <si>
    <t>CB0 CC034 4150</t>
  </si>
  <si>
    <t>AB0 AD006 4150</t>
  </si>
  <si>
    <t>AB0 AL018 3300</t>
  </si>
  <si>
    <t>ABO AI022 4150</t>
  </si>
  <si>
    <t>BC0 BA219 4150</t>
  </si>
  <si>
    <t>BDO BJ312 4150</t>
  </si>
  <si>
    <t>BD0 BH310 3300</t>
  </si>
  <si>
    <t>DB0 DC002 4150</t>
  </si>
  <si>
    <t>EB0 EC118 4150</t>
  </si>
  <si>
    <t>EB0 EC119 4150</t>
  </si>
  <si>
    <t>FB0 FH012 4430</t>
  </si>
  <si>
    <t>GE0 GD314 4150</t>
  </si>
  <si>
    <t>HB0 HF052 4150</t>
  </si>
  <si>
    <t>HB0 HC046 4150</t>
  </si>
  <si>
    <t>HB0 HH023 4150</t>
  </si>
  <si>
    <t>HC0 HG137 4150</t>
  </si>
  <si>
    <t>JB0 JD103 3300</t>
  </si>
  <si>
    <t>JC0 JE214 3300</t>
  </si>
  <si>
    <t>LB0 LC197 4150</t>
  </si>
  <si>
    <t>LBC LC038 4140</t>
  </si>
  <si>
    <t>MB0/1MF-E-2-B/WT</t>
  </si>
  <si>
    <t>MDU/3MH-E-2-C/WT</t>
  </si>
  <si>
    <t>NE0 NE234 4150</t>
  </si>
  <si>
    <t>GB0 GC054 4150</t>
  </si>
  <si>
    <t>GB0 GC053 4150</t>
  </si>
  <si>
    <t>JAARTOTAAL PER STEUNPUNT</t>
  </si>
  <si>
    <t>BO Artikel</t>
  </si>
  <si>
    <t>NC0/1ND-G-2-A/WT</t>
  </si>
  <si>
    <t>CB0/1CC-G-2-C/WT</t>
  </si>
  <si>
    <t>AB0/1AD-A-2-A/WT</t>
  </si>
  <si>
    <t>AB0/1AL-A-2-E/WT</t>
  </si>
  <si>
    <t>AB0/1AI-I-2-F/WT</t>
  </si>
  <si>
    <t>BC0/1BA-X-2-Z/WT</t>
  </si>
  <si>
    <t>BD0/1BJ-C-2-A/WT</t>
  </si>
  <si>
    <t>BD0/1BH-X-2-B/WT</t>
  </si>
  <si>
    <t>DB0/1DC-A-2-B/WT</t>
  </si>
  <si>
    <t>EB0/1EC-B-2-C/WT</t>
  </si>
  <si>
    <t>EB0/1EC-A-2-Z/WT</t>
  </si>
  <si>
    <t>GE0/1GD-D-2-A/WT</t>
  </si>
  <si>
    <t>HB0/1HF-G-2-D/WT</t>
  </si>
  <si>
    <t>HB0/1HC-H-2-H/WT</t>
  </si>
  <si>
    <t>HB0/1HH-B-2-A/WT</t>
  </si>
  <si>
    <t>HC0/1HG-I-2-B/WT</t>
  </si>
  <si>
    <t>JB0/1JD-G-2-A/WT</t>
  </si>
  <si>
    <t>JC0/1JE-F-2-C/WT</t>
  </si>
  <si>
    <t>LB0/1LC-H-2-G/WT</t>
  </si>
  <si>
    <t>NE0/1NE-F-2-A/WT</t>
  </si>
  <si>
    <t>GB0/1GC-D-2-A/WT</t>
  </si>
  <si>
    <t>GB0/1GC-B-2-H/WT</t>
  </si>
  <si>
    <t>Armoede</t>
  </si>
  <si>
    <t>Buitenlands beleid, internationaal ondernemen en ontwikkelingssamenwerking</t>
  </si>
  <si>
    <t>Bestuurlijke Organisatie - Slagkrachtige overheid</t>
  </si>
  <si>
    <t>Cultuur</t>
  </si>
  <si>
    <t>Fiscaliteit en Begroting</t>
  </si>
  <si>
    <t>Gelijkekansenbeleid</t>
  </si>
  <si>
    <t>Goederen- en personenvervoer</t>
  </si>
  <si>
    <t>Inburgering en Integratie</t>
  </si>
  <si>
    <t>Jeugd</t>
  </si>
  <si>
    <t>Milieu - Duurzaam materialenbeheer</t>
  </si>
  <si>
    <t>Media</t>
  </si>
  <si>
    <t>Milieu en Gezondheid</t>
  </si>
  <si>
    <t>Studie- en Schoolloopbanen</t>
  </si>
  <si>
    <t>Ondernemen en Regionale economie</t>
  </si>
  <si>
    <t>Ruimte</t>
  </si>
  <si>
    <t>Sport</t>
  </si>
  <si>
    <t>Transitie Duurzame Ontwikkeling</t>
  </si>
  <si>
    <t>Verkeersveiligheid</t>
  </si>
  <si>
    <t>Wonen</t>
  </si>
  <si>
    <t>Werk en Sociale Economie</t>
  </si>
  <si>
    <t>Welzijn, Volksgezondheid en Gezin</t>
  </si>
  <si>
    <t>Begrotingsjaar 2012</t>
  </si>
  <si>
    <t>Begrotingsjaar 2013</t>
  </si>
  <si>
    <t>Begrotingsjaar 2014</t>
  </si>
  <si>
    <t>Begrotingsjaar 2015</t>
  </si>
  <si>
    <t>Oorspronkelijk in de beheersovereenkomst (Jaarlijk bedrag)</t>
  </si>
  <si>
    <t>BDL</t>
  </si>
  <si>
    <t>Omschrijving</t>
  </si>
  <si>
    <t>Afkorting</t>
  </si>
  <si>
    <t>A</t>
  </si>
  <si>
    <t>Beleidsdomein Diensten voor het Algemeen Regeringsbeleid</t>
  </si>
  <si>
    <t>DAR</t>
  </si>
  <si>
    <t>B</t>
  </si>
  <si>
    <t>Beleidsdomein Bestuurszaken</t>
  </si>
  <si>
    <t>BZ</t>
  </si>
  <si>
    <t>C</t>
  </si>
  <si>
    <t>Beleidsdomein Financiën en Begroting</t>
  </si>
  <si>
    <t>FB</t>
  </si>
  <si>
    <t>D</t>
  </si>
  <si>
    <t>Beleidsdomein Internationaal Vlaanderen</t>
  </si>
  <si>
    <t>IV</t>
  </si>
  <si>
    <t>E</t>
  </si>
  <si>
    <t>Beleidsdomein Economie Wetenschap en Innovatie</t>
  </si>
  <si>
    <t>EWI</t>
  </si>
  <si>
    <t>F</t>
  </si>
  <si>
    <t>Beleidsdomein Onderwijs en Vorming</t>
  </si>
  <si>
    <t>OV</t>
  </si>
  <si>
    <t>G</t>
  </si>
  <si>
    <t>Beleidsdomein Welzijn, Volksgezondheid en Gezin</t>
  </si>
  <si>
    <t>WVG</t>
  </si>
  <si>
    <t>H</t>
  </si>
  <si>
    <t>Beleidsdomein Cultuur, Jeugd, Sport en Media</t>
  </si>
  <si>
    <t>CJSM</t>
  </si>
  <si>
    <t>J</t>
  </si>
  <si>
    <t>Beleidsdomein Werk en Sociale Economie</t>
  </si>
  <si>
    <t>WSE</t>
  </si>
  <si>
    <t>K</t>
  </si>
  <si>
    <t>Beleidsdomein Landbouw en Visserij</t>
  </si>
  <si>
    <t>LV</t>
  </si>
  <si>
    <t>L</t>
  </si>
  <si>
    <t>Beleidsdomein Leefmilieu, Natuur en energie</t>
  </si>
  <si>
    <t>LNE</t>
  </si>
  <si>
    <t>M</t>
  </si>
  <si>
    <t>Beleidsdomein Mobiliteit en Openbare Werken</t>
  </si>
  <si>
    <t>MOW</t>
  </si>
  <si>
    <t>N</t>
  </si>
  <si>
    <t>Beleidsdomein Ruimtelijke Ordening, Woonbeleid en Onroerend Erfgoed</t>
  </si>
  <si>
    <t>RWO</t>
  </si>
  <si>
    <t>V</t>
  </si>
  <si>
    <t>Hogere entiteiten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</si>
</sst>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44" fontId="1" fillId="2" borderId="0" xfId="0" applyNumberFormat="1" applyFont="1" applyFill="1" applyAlignment="1">
      <alignment horizontal="center"/>
    </xf>
    <xf numFmtId="44" fontId="3" fillId="2" borderId="0" xfId="0" applyNumberFormat="1" applyFont="1" applyFill="1" applyAlignment="1">
      <alignment horizontal="center"/>
    </xf>
    <xf numFmtId="44" fontId="1" fillId="2" borderId="5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6" xfId="0" applyFont="1" applyFill="1" applyBorder="1" applyAlignment="1">
      <alignment horizontal="left"/>
    </xf>
    <xf numFmtId="44" fontId="1" fillId="0" borderId="7" xfId="0" applyNumberFormat="1" applyFont="1" applyFill="1" applyBorder="1"/>
    <xf numFmtId="44" fontId="1" fillId="0" borderId="8" xfId="0" applyNumberFormat="1" applyFont="1" applyFill="1" applyBorder="1"/>
    <xf numFmtId="0" fontId="1" fillId="0" borderId="7" xfId="0" applyFont="1" applyFill="1" applyBorder="1"/>
    <xf numFmtId="0" fontId="1" fillId="0" borderId="4" xfId="0" applyFont="1" applyFill="1" applyBorder="1"/>
    <xf numFmtId="44" fontId="1" fillId="0" borderId="0" xfId="0" applyNumberFormat="1" applyFont="1" applyFill="1"/>
    <xf numFmtId="44" fontId="1" fillId="0" borderId="5" xfId="0" applyNumberFormat="1" applyFont="1" applyFill="1" applyBorder="1"/>
    <xf numFmtId="0" fontId="1" fillId="0" borderId="0" xfId="0" applyFont="1" applyFill="1"/>
    <xf numFmtId="164" fontId="0" fillId="0" borderId="0" xfId="0" applyNumberFormat="1" applyFill="1"/>
    <xf numFmtId="44" fontId="1" fillId="0" borderId="7" xfId="0" applyNumberFormat="1" applyFont="1" applyBorder="1"/>
    <xf numFmtId="44" fontId="1" fillId="0" borderId="8" xfId="0" applyNumberFormat="1" applyFont="1" applyBorder="1"/>
    <xf numFmtId="0" fontId="1" fillId="0" borderId="7" xfId="0" applyFont="1" applyBorder="1"/>
    <xf numFmtId="44" fontId="1" fillId="0" borderId="0" xfId="0" applyNumberFormat="1" applyFont="1"/>
    <xf numFmtId="44" fontId="1" fillId="0" borderId="5" xfId="0" applyNumberFormat="1" applyFont="1" applyBorder="1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Fill="1" applyBorder="1"/>
    <xf numFmtId="44" fontId="1" fillId="0" borderId="2" xfId="0" applyNumberFormat="1" applyFont="1" applyFill="1" applyBorder="1"/>
    <xf numFmtId="44" fontId="1" fillId="0" borderId="9" xfId="0" applyNumberFormat="1" applyFont="1" applyFill="1" applyBorder="1"/>
    <xf numFmtId="0" fontId="1" fillId="0" borderId="2" xfId="0" applyFont="1" applyFill="1" applyBorder="1"/>
    <xf numFmtId="0" fontId="2" fillId="0" borderId="6" xfId="0" applyFont="1" applyBorder="1" applyAlignment="1">
      <alignment horizontal="left"/>
    </xf>
    <xf numFmtId="0" fontId="4" fillId="0" borderId="4" xfId="0" applyFont="1" applyFill="1" applyBorder="1"/>
    <xf numFmtId="44" fontId="4" fillId="0" borderId="0" xfId="0" applyNumberFormat="1" applyFont="1"/>
    <xf numFmtId="44" fontId="4" fillId="0" borderId="5" xfId="0" applyNumberFormat="1" applyFont="1" applyBorder="1"/>
    <xf numFmtId="0" fontId="4" fillId="0" borderId="0" xfId="0" applyFont="1"/>
    <xf numFmtId="0" fontId="5" fillId="3" borderId="10" xfId="1" applyFont="1" applyFill="1" applyBorder="1" applyAlignment="1">
      <alignment horizontal="center"/>
    </xf>
    <xf numFmtId="0" fontId="5" fillId="0" borderId="11" xfId="1" applyFont="1" applyFill="1" applyBorder="1" applyAlignment="1">
      <alignment wrapText="1"/>
    </xf>
  </cellXfs>
  <cellStyles count="2">
    <cellStyle name="Standaard" xfId="0" builtinId="0"/>
    <cellStyle name="Standaard_Blad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asdm002v\dewi_data\Afd_Strategie_en_Co&#246;rdinatie\Steunpunten\Steunpntn2012-15\Financieel\Info%20over%20Begrotingscodes_BO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leidsdomeinen"/>
      <sheetName val="Entiteiten"/>
      <sheetName val="Programma's"/>
      <sheetName val="ESR codes"/>
      <sheetName val="ESR Aggregaties"/>
      <sheetName val="Indexkodes"/>
      <sheetName val="Littera"/>
      <sheetName val="Ministercodes"/>
      <sheetName val="Soort en Titel"/>
      <sheetName val="Horizontaal Programma"/>
      <sheetName val="Deelprogramma'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4"/>
  <sheetViews>
    <sheetView tabSelected="1" workbookViewId="0">
      <pane xSplit="1" ySplit="2" topLeftCell="O3" activePane="bottomRight" state="frozen"/>
      <selection pane="topRight" activeCell="B1" sqref="B1"/>
      <selection pane="bottomLeft" activeCell="A3" sqref="A3"/>
      <selection pane="bottomRight" activeCell="AA7" sqref="AA7"/>
    </sheetView>
  </sheetViews>
  <sheetFormatPr defaultColWidth="9.140625" defaultRowHeight="11.25" x14ac:dyDescent="0.2"/>
  <cols>
    <col min="1" max="1" width="56.28515625" style="25" customWidth="1"/>
    <col min="2" max="27" width="15.7109375" style="24" customWidth="1"/>
    <col min="28" max="28" width="24.5703125" style="26" bestFit="1" customWidth="1"/>
    <col min="29" max="29" width="11.7109375" style="24" bestFit="1" customWidth="1"/>
    <col min="30" max="16384" width="9.140625" style="24"/>
  </cols>
  <sheetData>
    <row r="1" spans="1:31" s="2" customFormat="1" ht="12" thickBo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3" t="s">
        <v>25</v>
      </c>
      <c r="AB1" s="4" t="s">
        <v>26</v>
      </c>
    </row>
    <row r="2" spans="1:31" s="9" customFormat="1" x14ac:dyDescent="0.2">
      <c r="A2" s="5" t="s">
        <v>27</v>
      </c>
      <c r="B2" s="6" t="s">
        <v>28</v>
      </c>
      <c r="C2" s="6" t="s">
        <v>29</v>
      </c>
      <c r="D2" s="6" t="s">
        <v>30</v>
      </c>
      <c r="E2" s="6" t="s">
        <v>31</v>
      </c>
      <c r="F2" s="6" t="s">
        <v>32</v>
      </c>
      <c r="G2" s="6" t="s">
        <v>33</v>
      </c>
      <c r="H2" s="6" t="s">
        <v>34</v>
      </c>
      <c r="I2" s="6" t="s">
        <v>35</v>
      </c>
      <c r="J2" s="6" t="s">
        <v>36</v>
      </c>
      <c r="K2" s="6" t="s">
        <v>37</v>
      </c>
      <c r="L2" s="6" t="s">
        <v>38</v>
      </c>
      <c r="M2" s="6"/>
      <c r="N2" s="6" t="s">
        <v>39</v>
      </c>
      <c r="O2" s="6" t="s">
        <v>40</v>
      </c>
      <c r="P2" s="6" t="s">
        <v>41</v>
      </c>
      <c r="Q2" s="6" t="s">
        <v>42</v>
      </c>
      <c r="R2" s="6" t="s">
        <v>43</v>
      </c>
      <c r="S2" s="6" t="s">
        <v>44</v>
      </c>
      <c r="T2" s="6" t="s">
        <v>45</v>
      </c>
      <c r="U2" s="6" t="s">
        <v>46</v>
      </c>
      <c r="V2" s="7"/>
      <c r="W2" s="7"/>
      <c r="X2" s="7"/>
      <c r="Y2" s="6" t="s">
        <v>47</v>
      </c>
      <c r="Z2" s="6" t="s">
        <v>48</v>
      </c>
      <c r="AA2" s="6" t="s">
        <v>49</v>
      </c>
      <c r="AB2" s="8"/>
      <c r="AC2" s="6"/>
      <c r="AD2" s="6"/>
      <c r="AE2" s="6"/>
    </row>
    <row r="3" spans="1:31" s="21" customFormat="1" ht="12" thickBot="1" x14ac:dyDescent="0.25">
      <c r="A3" s="31" t="s">
        <v>75</v>
      </c>
      <c r="B3" s="19"/>
      <c r="C3" s="19"/>
      <c r="D3" s="19"/>
      <c r="E3" s="19"/>
      <c r="F3" s="19"/>
      <c r="G3" s="19"/>
      <c r="H3" s="19"/>
      <c r="I3" s="19"/>
      <c r="J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20"/>
      <c r="AC3" s="19"/>
      <c r="AD3" s="19"/>
      <c r="AE3" s="19"/>
    </row>
    <row r="4" spans="1:31" s="35" customFormat="1" ht="12" thickTop="1" x14ac:dyDescent="0.2">
      <c r="A4" s="32" t="s">
        <v>50</v>
      </c>
      <c r="B4" s="33"/>
      <c r="C4" s="33"/>
      <c r="D4" s="33"/>
      <c r="E4" s="33"/>
      <c r="F4" s="33"/>
      <c r="G4" s="33"/>
      <c r="H4" s="33"/>
      <c r="I4" s="33"/>
      <c r="J4" s="33"/>
      <c r="K4" s="33">
        <v>400000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>
        <v>200000</v>
      </c>
      <c r="AB4" s="34">
        <f t="shared" ref="AB4:AB24" si="0">SUM(B4:AA4)</f>
        <v>600000</v>
      </c>
      <c r="AC4" s="33"/>
      <c r="AD4" s="33"/>
      <c r="AE4" s="33"/>
    </row>
    <row r="5" spans="1:31" s="35" customFormat="1" x14ac:dyDescent="0.2">
      <c r="A5" s="32" t="s">
        <v>51</v>
      </c>
      <c r="B5" s="33"/>
      <c r="C5" s="33"/>
      <c r="D5" s="33"/>
      <c r="E5" s="33"/>
      <c r="F5" s="33"/>
      <c r="G5" s="33"/>
      <c r="H5" s="33"/>
      <c r="I5" s="33"/>
      <c r="J5" s="33">
        <v>166666.67000000001</v>
      </c>
      <c r="K5" s="33">
        <v>333333.33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4">
        <f t="shared" si="0"/>
        <v>500000</v>
      </c>
      <c r="AC5" s="33"/>
      <c r="AD5" s="33"/>
      <c r="AE5" s="33"/>
    </row>
    <row r="6" spans="1:31" s="35" customFormat="1" x14ac:dyDescent="0.2">
      <c r="A6" s="32" t="s">
        <v>52</v>
      </c>
      <c r="B6" s="33"/>
      <c r="C6" s="33"/>
      <c r="D6" s="33"/>
      <c r="E6" s="33">
        <v>102000</v>
      </c>
      <c r="F6" s="33"/>
      <c r="G6" s="33">
        <v>223000</v>
      </c>
      <c r="H6" s="33"/>
      <c r="I6" s="33">
        <v>223000</v>
      </c>
      <c r="J6" s="33"/>
      <c r="K6" s="33">
        <v>925000</v>
      </c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4">
        <f t="shared" si="0"/>
        <v>1473000</v>
      </c>
      <c r="AC6" s="33"/>
      <c r="AD6" s="33"/>
      <c r="AE6" s="33"/>
    </row>
    <row r="7" spans="1:31" s="35" customFormat="1" x14ac:dyDescent="0.2">
      <c r="A7" s="32" t="s">
        <v>53</v>
      </c>
      <c r="B7" s="33"/>
      <c r="C7" s="33"/>
      <c r="D7" s="33"/>
      <c r="E7" s="33"/>
      <c r="F7" s="33"/>
      <c r="G7" s="33"/>
      <c r="H7" s="33"/>
      <c r="I7" s="33"/>
      <c r="J7" s="33"/>
      <c r="K7" s="33">
        <v>372400</v>
      </c>
      <c r="L7" s="33"/>
      <c r="M7" s="33"/>
      <c r="N7" s="33"/>
      <c r="O7" s="33"/>
      <c r="P7" s="33">
        <v>186200</v>
      </c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4">
        <f t="shared" si="0"/>
        <v>558600</v>
      </c>
      <c r="AC7" s="33"/>
      <c r="AD7" s="33"/>
      <c r="AE7" s="33"/>
    </row>
    <row r="8" spans="1:31" s="35" customFormat="1" x14ac:dyDescent="0.2">
      <c r="A8" s="32" t="s">
        <v>54</v>
      </c>
      <c r="B8" s="33"/>
      <c r="C8" s="33">
        <v>190000</v>
      </c>
      <c r="D8" s="33"/>
      <c r="E8" s="33"/>
      <c r="F8" s="33"/>
      <c r="G8" s="33"/>
      <c r="H8" s="33"/>
      <c r="I8" s="33"/>
      <c r="J8" s="33"/>
      <c r="K8" s="33">
        <v>350000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4">
        <f t="shared" si="0"/>
        <v>540000</v>
      </c>
      <c r="AC8" s="33"/>
      <c r="AD8" s="33"/>
      <c r="AE8" s="33"/>
    </row>
    <row r="9" spans="1:31" s="35" customFormat="1" x14ac:dyDescent="0.2">
      <c r="A9" s="32" t="s">
        <v>55</v>
      </c>
      <c r="B9" s="33"/>
      <c r="C9" s="33"/>
      <c r="D9" s="33"/>
      <c r="E9" s="33"/>
      <c r="F9" s="33">
        <v>238333.33</v>
      </c>
      <c r="G9" s="33"/>
      <c r="H9" s="33"/>
      <c r="I9" s="33"/>
      <c r="J9" s="33"/>
      <c r="K9" s="33">
        <v>476666.67</v>
      </c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4">
        <f t="shared" si="0"/>
        <v>715000</v>
      </c>
      <c r="AC9" s="33"/>
      <c r="AD9" s="33"/>
      <c r="AE9" s="33"/>
    </row>
    <row r="10" spans="1:31" s="35" customFormat="1" x14ac:dyDescent="0.2">
      <c r="A10" s="32" t="s">
        <v>56</v>
      </c>
      <c r="B10" s="33"/>
      <c r="C10" s="33"/>
      <c r="D10" s="33"/>
      <c r="E10" s="33"/>
      <c r="F10" s="33"/>
      <c r="G10" s="33"/>
      <c r="H10" s="33"/>
      <c r="I10" s="33"/>
      <c r="J10" s="33"/>
      <c r="K10" s="33">
        <v>312500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>
        <v>275000</v>
      </c>
      <c r="Y10" s="33"/>
      <c r="Z10" s="33"/>
      <c r="AA10" s="33"/>
      <c r="AB10" s="34">
        <f t="shared" si="0"/>
        <v>587500</v>
      </c>
      <c r="AC10" s="33"/>
      <c r="AD10" s="33"/>
      <c r="AE10" s="33"/>
    </row>
    <row r="11" spans="1:31" s="35" customFormat="1" x14ac:dyDescent="0.2">
      <c r="A11" s="32" t="s">
        <v>57</v>
      </c>
      <c r="B11" s="33"/>
      <c r="C11" s="33"/>
      <c r="D11" s="33"/>
      <c r="E11" s="33"/>
      <c r="F11" s="33"/>
      <c r="G11" s="33"/>
      <c r="H11" s="33">
        <v>200000</v>
      </c>
      <c r="I11" s="33"/>
      <c r="J11" s="33"/>
      <c r="K11" s="33">
        <v>400000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4">
        <f t="shared" si="0"/>
        <v>600000</v>
      </c>
      <c r="AC11" s="33"/>
      <c r="AD11" s="33"/>
      <c r="AE11" s="33"/>
    </row>
    <row r="12" spans="1:31" s="35" customFormat="1" x14ac:dyDescent="0.2">
      <c r="A12" s="32" t="s">
        <v>58</v>
      </c>
      <c r="B12" s="33"/>
      <c r="C12" s="33"/>
      <c r="D12" s="33"/>
      <c r="E12" s="33"/>
      <c r="F12" s="33"/>
      <c r="G12" s="33"/>
      <c r="H12" s="33"/>
      <c r="I12" s="33"/>
      <c r="J12" s="33"/>
      <c r="K12" s="33">
        <v>266666.67</v>
      </c>
      <c r="L12" s="33"/>
      <c r="M12" s="33"/>
      <c r="N12" s="33"/>
      <c r="O12" s="33"/>
      <c r="P12" s="33"/>
      <c r="Q12" s="33"/>
      <c r="R12" s="33">
        <v>133333.32999999999</v>
      </c>
      <c r="S12" s="33"/>
      <c r="T12" s="33"/>
      <c r="U12" s="33"/>
      <c r="V12" s="33"/>
      <c r="W12" s="33"/>
      <c r="X12" s="33"/>
      <c r="Y12" s="33"/>
      <c r="Z12" s="33"/>
      <c r="AA12" s="33"/>
      <c r="AB12" s="34">
        <f t="shared" si="0"/>
        <v>400000</v>
      </c>
      <c r="AC12" s="33"/>
      <c r="AD12" s="33"/>
      <c r="AE12" s="33"/>
    </row>
    <row r="13" spans="1:31" s="35" customFormat="1" x14ac:dyDescent="0.2">
      <c r="A13" s="32" t="s">
        <v>59</v>
      </c>
      <c r="B13" s="33"/>
      <c r="C13" s="33"/>
      <c r="D13" s="33"/>
      <c r="E13" s="33"/>
      <c r="F13" s="33"/>
      <c r="G13" s="33"/>
      <c r="H13" s="33"/>
      <c r="I13" s="33"/>
      <c r="J13" s="33"/>
      <c r="K13" s="33">
        <v>383377.78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>
        <v>191688.89</v>
      </c>
      <c r="W13" s="33"/>
      <c r="X13" s="33"/>
      <c r="Y13" s="33"/>
      <c r="Z13" s="33"/>
      <c r="AA13" s="33"/>
      <c r="AB13" s="34">
        <f t="shared" si="0"/>
        <v>575066.67000000004</v>
      </c>
      <c r="AC13" s="33"/>
      <c r="AD13" s="33"/>
      <c r="AE13" s="33"/>
    </row>
    <row r="14" spans="1:31" s="35" customFormat="1" x14ac:dyDescent="0.2">
      <c r="A14" s="32" t="s">
        <v>60</v>
      </c>
      <c r="B14" s="33"/>
      <c r="C14" s="33"/>
      <c r="D14" s="33"/>
      <c r="E14" s="33"/>
      <c r="F14" s="33"/>
      <c r="G14" s="33"/>
      <c r="H14" s="33"/>
      <c r="I14" s="33"/>
      <c r="J14" s="33"/>
      <c r="K14" s="33">
        <v>200000</v>
      </c>
      <c r="L14" s="33"/>
      <c r="M14" s="33"/>
      <c r="N14" s="33"/>
      <c r="O14" s="33"/>
      <c r="P14" s="33"/>
      <c r="Q14" s="33">
        <v>190000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4">
        <f t="shared" si="0"/>
        <v>390000</v>
      </c>
      <c r="AC14" s="33"/>
      <c r="AD14" s="33"/>
      <c r="AE14" s="33"/>
    </row>
    <row r="15" spans="1:31" s="35" customFormat="1" x14ac:dyDescent="0.2">
      <c r="A15" s="32" t="s">
        <v>61</v>
      </c>
      <c r="B15" s="33"/>
      <c r="C15" s="33"/>
      <c r="D15" s="33"/>
      <c r="E15" s="33"/>
      <c r="F15" s="33"/>
      <c r="G15" s="33"/>
      <c r="H15" s="33"/>
      <c r="I15" s="33"/>
      <c r="J15" s="33"/>
      <c r="K15" s="33">
        <v>616666.67000000004</v>
      </c>
      <c r="L15" s="33"/>
      <c r="M15" s="33"/>
      <c r="N15" s="33">
        <v>102777.78</v>
      </c>
      <c r="O15" s="33"/>
      <c r="P15" s="33"/>
      <c r="Q15" s="33"/>
      <c r="R15" s="33"/>
      <c r="S15" s="33"/>
      <c r="T15" s="33"/>
      <c r="U15" s="33">
        <v>205555.56</v>
      </c>
      <c r="V15" s="33"/>
      <c r="W15" s="33"/>
      <c r="X15" s="33"/>
      <c r="Y15" s="33"/>
      <c r="Z15" s="33"/>
      <c r="AA15" s="33"/>
      <c r="AB15" s="34">
        <f t="shared" si="0"/>
        <v>925000.01</v>
      </c>
      <c r="AC15" s="33"/>
      <c r="AD15" s="33"/>
      <c r="AE15" s="33"/>
    </row>
    <row r="16" spans="1:31" s="35" customFormat="1" x14ac:dyDescent="0.2">
      <c r="A16" s="32" t="s">
        <v>62</v>
      </c>
      <c r="B16" s="33"/>
      <c r="C16" s="33"/>
      <c r="D16" s="33"/>
      <c r="E16" s="33"/>
      <c r="F16" s="33"/>
      <c r="G16" s="33"/>
      <c r="H16" s="33"/>
      <c r="I16" s="33"/>
      <c r="J16" s="33"/>
      <c r="K16" s="33">
        <v>690000</v>
      </c>
      <c r="L16" s="33"/>
      <c r="M16" s="33">
        <v>347000</v>
      </c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4">
        <f t="shared" si="0"/>
        <v>1037000</v>
      </c>
      <c r="AC16" s="33"/>
      <c r="AD16" s="33"/>
      <c r="AE16" s="33"/>
    </row>
    <row r="17" spans="1:31" s="35" customFormat="1" x14ac:dyDescent="0.2">
      <c r="A17" s="32" t="s">
        <v>63</v>
      </c>
      <c r="B17" s="33"/>
      <c r="C17" s="33"/>
      <c r="D17" s="33"/>
      <c r="E17" s="33"/>
      <c r="F17" s="33"/>
      <c r="G17" s="33"/>
      <c r="H17" s="33"/>
      <c r="I17" s="33"/>
      <c r="J17" s="33"/>
      <c r="K17" s="33">
        <v>500000</v>
      </c>
      <c r="L17" s="33">
        <v>250000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4">
        <f t="shared" si="0"/>
        <v>750000</v>
      </c>
      <c r="AC17" s="33"/>
      <c r="AD17" s="33"/>
      <c r="AE17" s="33"/>
    </row>
    <row r="18" spans="1:31" s="35" customFormat="1" x14ac:dyDescent="0.2">
      <c r="A18" s="32" t="s">
        <v>64</v>
      </c>
      <c r="B18" s="33">
        <v>300000</v>
      </c>
      <c r="C18" s="33"/>
      <c r="D18" s="33"/>
      <c r="E18" s="33"/>
      <c r="F18" s="33"/>
      <c r="G18" s="33"/>
      <c r="H18" s="33"/>
      <c r="I18" s="33"/>
      <c r="J18" s="33"/>
      <c r="K18" s="33">
        <v>350000</v>
      </c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4">
        <f t="shared" si="0"/>
        <v>650000</v>
      </c>
      <c r="AC18" s="33"/>
      <c r="AD18" s="33"/>
      <c r="AE18" s="33"/>
    </row>
    <row r="19" spans="1:31" s="35" customFormat="1" x14ac:dyDescent="0.2">
      <c r="A19" s="32" t="s">
        <v>65</v>
      </c>
      <c r="B19" s="33"/>
      <c r="C19" s="33"/>
      <c r="D19" s="33"/>
      <c r="E19" s="33"/>
      <c r="F19" s="33"/>
      <c r="G19" s="33"/>
      <c r="H19" s="33"/>
      <c r="I19" s="33"/>
      <c r="J19" s="33"/>
      <c r="K19" s="33">
        <v>372400</v>
      </c>
      <c r="L19" s="33"/>
      <c r="M19" s="33"/>
      <c r="N19" s="33"/>
      <c r="O19" s="33">
        <v>230000</v>
      </c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4">
        <f t="shared" si="0"/>
        <v>602400</v>
      </c>
      <c r="AC19" s="33"/>
      <c r="AD19" s="33"/>
      <c r="AE19" s="33"/>
    </row>
    <row r="20" spans="1:31" s="35" customFormat="1" x14ac:dyDescent="0.2">
      <c r="A20" s="32" t="s">
        <v>66</v>
      </c>
      <c r="B20" s="33"/>
      <c r="C20" s="33"/>
      <c r="D20" s="33">
        <v>150000</v>
      </c>
      <c r="E20" s="33"/>
      <c r="F20" s="33"/>
      <c r="G20" s="33"/>
      <c r="H20" s="33"/>
      <c r="I20" s="33"/>
      <c r="J20" s="33"/>
      <c r="K20" s="33">
        <v>300000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4">
        <f t="shared" si="0"/>
        <v>450000</v>
      </c>
      <c r="AC20" s="33"/>
      <c r="AD20" s="33"/>
      <c r="AE20" s="33"/>
    </row>
    <row r="21" spans="1:31" s="35" customFormat="1" x14ac:dyDescent="0.2">
      <c r="A21" s="32" t="s">
        <v>67</v>
      </c>
      <c r="B21" s="33"/>
      <c r="C21" s="33"/>
      <c r="D21" s="33"/>
      <c r="E21" s="33"/>
      <c r="F21" s="33"/>
      <c r="G21" s="33"/>
      <c r="H21" s="33"/>
      <c r="I21" s="33"/>
      <c r="J21" s="33"/>
      <c r="K21" s="33">
        <v>312500</v>
      </c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>
        <v>275000</v>
      </c>
      <c r="X21" s="33"/>
      <c r="Y21" s="33"/>
      <c r="Z21" s="33"/>
      <c r="AA21" s="33"/>
      <c r="AB21" s="34">
        <f t="shared" si="0"/>
        <v>587500</v>
      </c>
      <c r="AC21" s="33"/>
      <c r="AD21" s="33"/>
      <c r="AE21" s="33"/>
    </row>
    <row r="22" spans="1:31" s="35" customFormat="1" x14ac:dyDescent="0.2">
      <c r="A22" s="32" t="s">
        <v>68</v>
      </c>
      <c r="B22" s="33"/>
      <c r="C22" s="33"/>
      <c r="D22" s="33"/>
      <c r="E22" s="33"/>
      <c r="F22" s="33"/>
      <c r="G22" s="33"/>
      <c r="H22" s="33"/>
      <c r="I22" s="33"/>
      <c r="J22" s="33"/>
      <c r="K22" s="33">
        <v>496666.67</v>
      </c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>
        <v>248333.33</v>
      </c>
      <c r="Z22" s="33"/>
      <c r="AA22" s="33"/>
      <c r="AB22" s="34">
        <f t="shared" si="0"/>
        <v>745000</v>
      </c>
      <c r="AC22" s="33"/>
      <c r="AD22" s="33"/>
      <c r="AE22" s="33"/>
    </row>
    <row r="23" spans="1:31" s="35" customFormat="1" x14ac:dyDescent="0.2">
      <c r="A23" s="32" t="s">
        <v>69</v>
      </c>
      <c r="B23" s="33"/>
      <c r="C23" s="33"/>
      <c r="D23" s="33"/>
      <c r="E23" s="33"/>
      <c r="F23" s="33"/>
      <c r="G23" s="33"/>
      <c r="H23" s="33"/>
      <c r="I23" s="33"/>
      <c r="J23" s="33"/>
      <c r="K23" s="33">
        <v>500000</v>
      </c>
      <c r="L23" s="33"/>
      <c r="M23" s="33"/>
      <c r="N23" s="33"/>
      <c r="O23" s="33"/>
      <c r="P23" s="33"/>
      <c r="Q23" s="33"/>
      <c r="R23" s="33"/>
      <c r="S23" s="33">
        <v>290000</v>
      </c>
      <c r="T23" s="33">
        <v>40000</v>
      </c>
      <c r="U23" s="33"/>
      <c r="V23" s="33"/>
      <c r="W23" s="33"/>
      <c r="X23" s="33"/>
      <c r="Y23" s="33"/>
      <c r="Z23" s="33"/>
      <c r="AA23" s="33"/>
      <c r="AB23" s="34">
        <f t="shared" si="0"/>
        <v>830000</v>
      </c>
      <c r="AC23" s="33"/>
      <c r="AD23" s="33"/>
      <c r="AE23" s="33"/>
    </row>
    <row r="24" spans="1:31" s="35" customFormat="1" x14ac:dyDescent="0.2">
      <c r="A24" s="32" t="s">
        <v>70</v>
      </c>
      <c r="B24" s="33"/>
      <c r="C24" s="33"/>
      <c r="D24" s="33"/>
      <c r="E24" s="33"/>
      <c r="F24" s="33"/>
      <c r="G24" s="33"/>
      <c r="H24" s="33"/>
      <c r="I24" s="33"/>
      <c r="J24" s="33"/>
      <c r="K24" s="33">
        <v>647000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>
        <v>326000</v>
      </c>
      <c r="AA24" s="33"/>
      <c r="AB24" s="34">
        <f t="shared" si="0"/>
        <v>973000</v>
      </c>
      <c r="AC24" s="33"/>
      <c r="AD24" s="33"/>
      <c r="AE24" s="33"/>
    </row>
    <row r="25" spans="1:31" s="13" customFormat="1" ht="12" thickBot="1" x14ac:dyDescent="0.25">
      <c r="A25" s="10" t="s">
        <v>71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2"/>
      <c r="AC25" s="11"/>
      <c r="AD25" s="11"/>
      <c r="AE25" s="11"/>
    </row>
    <row r="26" spans="1:31" s="17" customFormat="1" ht="12" thickTop="1" x14ac:dyDescent="0.2">
      <c r="A26" s="14" t="s">
        <v>50</v>
      </c>
      <c r="B26" s="15"/>
      <c r="C26" s="15"/>
      <c r="D26" s="15"/>
      <c r="E26" s="15"/>
      <c r="F26" s="15"/>
      <c r="G26" s="15"/>
      <c r="H26" s="15"/>
      <c r="I26" s="15"/>
      <c r="J26" s="15"/>
      <c r="K26" s="15">
        <v>392648.58131545124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>
        <v>200000</v>
      </c>
      <c r="AB26" s="16">
        <v>592648.5813154513</v>
      </c>
      <c r="AC26" s="15"/>
      <c r="AD26" s="15"/>
      <c r="AE26" s="15"/>
    </row>
    <row r="27" spans="1:31" s="17" customFormat="1" x14ac:dyDescent="0.2">
      <c r="A27" s="14" t="s">
        <v>51</v>
      </c>
      <c r="B27" s="15"/>
      <c r="C27" s="15"/>
      <c r="D27" s="15"/>
      <c r="E27" s="15"/>
      <c r="F27" s="15"/>
      <c r="G27" s="15"/>
      <c r="H27" s="15"/>
      <c r="I27" s="15"/>
      <c r="J27" s="15">
        <v>162000</v>
      </c>
      <c r="K27" s="15">
        <v>327207.14782413782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6">
        <v>489207.14782413782</v>
      </c>
      <c r="AC27" s="15"/>
      <c r="AD27" s="15"/>
      <c r="AE27" s="15"/>
    </row>
    <row r="28" spans="1:31" s="17" customFormat="1" x14ac:dyDescent="0.2">
      <c r="A28" s="14" t="s">
        <v>52</v>
      </c>
      <c r="B28" s="15"/>
      <c r="C28" s="15"/>
      <c r="D28" s="15"/>
      <c r="E28" s="15">
        <v>100000</v>
      </c>
      <c r="F28" s="15"/>
      <c r="G28" s="15">
        <v>219000</v>
      </c>
      <c r="H28" s="15"/>
      <c r="I28" s="15">
        <v>223000</v>
      </c>
      <c r="J28" s="15"/>
      <c r="K28" s="15">
        <v>907999.84429198084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6">
        <v>1449999.8442919808</v>
      </c>
      <c r="AC28" s="15"/>
      <c r="AD28" s="15"/>
      <c r="AE28" s="15"/>
    </row>
    <row r="29" spans="1:31" s="17" customFormat="1" x14ac:dyDescent="0.2">
      <c r="A29" s="14" t="s">
        <v>53</v>
      </c>
      <c r="B29" s="15"/>
      <c r="C29" s="15"/>
      <c r="D29" s="15"/>
      <c r="E29" s="15"/>
      <c r="F29" s="15"/>
      <c r="G29" s="15"/>
      <c r="H29" s="15"/>
      <c r="I29" s="15"/>
      <c r="J29" s="15"/>
      <c r="K29" s="15">
        <v>365555.82920468505</v>
      </c>
      <c r="L29" s="15"/>
      <c r="M29" s="15"/>
      <c r="N29" s="15"/>
      <c r="O29" s="15"/>
      <c r="P29" s="15">
        <v>186200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6">
        <v>551755.82920468505</v>
      </c>
      <c r="AC29" s="15"/>
      <c r="AD29" s="15"/>
      <c r="AE29" s="15"/>
    </row>
    <row r="30" spans="1:31" s="17" customFormat="1" x14ac:dyDescent="0.2">
      <c r="A30" s="14" t="s">
        <v>54</v>
      </c>
      <c r="B30" s="15"/>
      <c r="C30" s="15">
        <v>185000</v>
      </c>
      <c r="D30" s="15"/>
      <c r="E30" s="15"/>
      <c r="F30" s="15"/>
      <c r="G30" s="15"/>
      <c r="H30" s="15"/>
      <c r="I30" s="15"/>
      <c r="J30" s="15"/>
      <c r="K30" s="15">
        <v>343567.50865101977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6">
        <v>528567.50865101977</v>
      </c>
      <c r="AC30" s="15"/>
      <c r="AD30" s="15"/>
      <c r="AE30" s="15"/>
    </row>
    <row r="31" spans="1:31" s="17" customFormat="1" x14ac:dyDescent="0.2">
      <c r="A31" s="14" t="s">
        <v>55</v>
      </c>
      <c r="B31" s="15"/>
      <c r="C31" s="15"/>
      <c r="D31" s="15"/>
      <c r="E31" s="15"/>
      <c r="F31" s="15">
        <v>236000</v>
      </c>
      <c r="G31" s="15"/>
      <c r="H31" s="15"/>
      <c r="I31" s="15"/>
      <c r="J31" s="15"/>
      <c r="K31" s="15">
        <v>467906.22933965083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6">
        <v>703906.22933965083</v>
      </c>
      <c r="AC31" s="15"/>
      <c r="AD31" s="15"/>
      <c r="AE31" s="15"/>
    </row>
    <row r="32" spans="1:31" s="17" customFormat="1" x14ac:dyDescent="0.2">
      <c r="A32" s="14" t="s">
        <v>56</v>
      </c>
      <c r="B32" s="15"/>
      <c r="C32" s="15"/>
      <c r="D32" s="15"/>
      <c r="E32" s="15"/>
      <c r="F32" s="15"/>
      <c r="G32" s="15"/>
      <c r="H32" s="15"/>
      <c r="I32" s="15"/>
      <c r="J32" s="15"/>
      <c r="K32" s="15">
        <v>306756.7041526963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>
        <v>275000</v>
      </c>
      <c r="Y32" s="15"/>
      <c r="Z32" s="15"/>
      <c r="AA32" s="15"/>
      <c r="AB32" s="16">
        <v>581756.7041526963</v>
      </c>
      <c r="AC32" s="15"/>
      <c r="AD32" s="15"/>
      <c r="AE32" s="15"/>
    </row>
    <row r="33" spans="1:31" s="17" customFormat="1" x14ac:dyDescent="0.2">
      <c r="A33" s="14" t="s">
        <v>57</v>
      </c>
      <c r="B33" s="15"/>
      <c r="C33" s="15"/>
      <c r="D33" s="15"/>
      <c r="E33" s="15"/>
      <c r="F33" s="15"/>
      <c r="G33" s="15"/>
      <c r="H33" s="15">
        <v>196000</v>
      </c>
      <c r="I33" s="15"/>
      <c r="J33" s="15"/>
      <c r="K33" s="15">
        <v>392648.58131545124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6">
        <v>588648.5813154513</v>
      </c>
      <c r="AC33" s="15"/>
      <c r="AD33" s="15"/>
      <c r="AE33" s="15"/>
    </row>
    <row r="34" spans="1:31" s="17" customFormat="1" x14ac:dyDescent="0.2">
      <c r="A34" s="14" t="s">
        <v>58</v>
      </c>
      <c r="B34" s="15"/>
      <c r="C34" s="15"/>
      <c r="D34" s="15"/>
      <c r="E34" s="15"/>
      <c r="F34" s="15"/>
      <c r="G34" s="15"/>
      <c r="H34" s="15"/>
      <c r="I34" s="15"/>
      <c r="J34" s="15"/>
      <c r="K34" s="15">
        <v>261765.72414903896</v>
      </c>
      <c r="L34" s="15"/>
      <c r="M34" s="15"/>
      <c r="N34" s="15"/>
      <c r="O34" s="15"/>
      <c r="P34" s="15"/>
      <c r="Q34" s="15"/>
      <c r="R34" s="15">
        <v>133333.32999999999</v>
      </c>
      <c r="S34" s="15"/>
      <c r="T34" s="15"/>
      <c r="U34" s="15"/>
      <c r="V34" s="15"/>
      <c r="W34" s="15"/>
      <c r="X34" s="15"/>
      <c r="Y34" s="15"/>
      <c r="Z34" s="15"/>
      <c r="AA34" s="15"/>
      <c r="AB34" s="16">
        <v>395099.05414903897</v>
      </c>
      <c r="AC34" s="15"/>
      <c r="AD34" s="15"/>
      <c r="AE34" s="15"/>
    </row>
    <row r="35" spans="1:31" s="17" customFormat="1" x14ac:dyDescent="0.2">
      <c r="A35" s="14" t="s">
        <v>59</v>
      </c>
      <c r="B35" s="15"/>
      <c r="C35" s="15"/>
      <c r="D35" s="15"/>
      <c r="E35" s="15"/>
      <c r="F35" s="15"/>
      <c r="G35" s="15"/>
      <c r="H35" s="15"/>
      <c r="I35" s="15"/>
      <c r="J35" s="15"/>
      <c r="K35" s="15">
        <v>376331.8535621679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>
        <v>191688.89</v>
      </c>
      <c r="W35" s="15"/>
      <c r="X35" s="15"/>
      <c r="Y35" s="15"/>
      <c r="Z35" s="15"/>
      <c r="AA35" s="15"/>
      <c r="AB35" s="16">
        <v>568020.74356216798</v>
      </c>
      <c r="AC35" s="15"/>
      <c r="AD35" s="15"/>
      <c r="AE35" s="15"/>
    </row>
    <row r="36" spans="1:31" s="17" customFormat="1" x14ac:dyDescent="0.2">
      <c r="A36" s="14" t="s">
        <v>60</v>
      </c>
      <c r="B36" s="15"/>
      <c r="C36" s="15"/>
      <c r="D36" s="15"/>
      <c r="E36" s="15"/>
      <c r="F36" s="15"/>
      <c r="G36" s="15"/>
      <c r="H36" s="15"/>
      <c r="I36" s="15"/>
      <c r="J36" s="15"/>
      <c r="K36" s="15">
        <v>196324.29065772562</v>
      </c>
      <c r="L36" s="15"/>
      <c r="M36" s="15"/>
      <c r="N36" s="15"/>
      <c r="O36" s="15"/>
      <c r="P36" s="15"/>
      <c r="Q36" s="15">
        <v>190000</v>
      </c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6">
        <v>386324.29065772565</v>
      </c>
      <c r="AC36" s="15"/>
      <c r="AD36" s="15"/>
      <c r="AE36" s="15"/>
    </row>
    <row r="37" spans="1:31" s="17" customFormat="1" x14ac:dyDescent="0.2">
      <c r="A37" s="14" t="s">
        <v>61</v>
      </c>
      <c r="B37" s="15"/>
      <c r="C37" s="15"/>
      <c r="D37" s="15"/>
      <c r="E37" s="15"/>
      <c r="F37" s="15"/>
      <c r="G37" s="15"/>
      <c r="H37" s="15"/>
      <c r="I37" s="15"/>
      <c r="J37" s="15"/>
      <c r="K37" s="15">
        <v>605333.2328000589</v>
      </c>
      <c r="L37" s="15"/>
      <c r="M37" s="15"/>
      <c r="N37" s="15">
        <v>102777.78</v>
      </c>
      <c r="O37" s="15"/>
      <c r="P37" s="15"/>
      <c r="Q37" s="15"/>
      <c r="R37" s="15"/>
      <c r="S37" s="15"/>
      <c r="T37" s="15"/>
      <c r="U37" s="15">
        <v>205555.56</v>
      </c>
      <c r="V37" s="15"/>
      <c r="W37" s="15"/>
      <c r="X37" s="15"/>
      <c r="Y37" s="15"/>
      <c r="Z37" s="15"/>
      <c r="AA37" s="15"/>
      <c r="AB37" s="16">
        <v>913666.57280005887</v>
      </c>
      <c r="AC37" s="15"/>
      <c r="AD37" s="15"/>
      <c r="AE37" s="15"/>
    </row>
    <row r="38" spans="1:31" s="17" customFormat="1" x14ac:dyDescent="0.2">
      <c r="A38" s="14" t="s">
        <v>62</v>
      </c>
      <c r="B38" s="15"/>
      <c r="C38" s="15"/>
      <c r="D38" s="15"/>
      <c r="E38" s="15"/>
      <c r="F38" s="15"/>
      <c r="G38" s="15"/>
      <c r="H38" s="15"/>
      <c r="I38" s="15"/>
      <c r="J38" s="15"/>
      <c r="K38" s="15">
        <v>677318.80276915326</v>
      </c>
      <c r="L38" s="15"/>
      <c r="M38" s="15">
        <v>348000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6">
        <v>1025318.8027691533</v>
      </c>
      <c r="AC38" s="15"/>
      <c r="AD38" s="15"/>
      <c r="AE38" s="15"/>
    </row>
    <row r="39" spans="1:31" s="17" customFormat="1" x14ac:dyDescent="0.2">
      <c r="A39" s="14" t="s">
        <v>63</v>
      </c>
      <c r="B39" s="15"/>
      <c r="C39" s="15"/>
      <c r="D39" s="15"/>
      <c r="E39" s="15"/>
      <c r="F39" s="15"/>
      <c r="G39" s="15"/>
      <c r="H39" s="15"/>
      <c r="I39" s="15"/>
      <c r="J39" s="15"/>
      <c r="K39" s="15">
        <v>490810.72664431401</v>
      </c>
      <c r="L39" s="15">
        <v>250000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>
        <v>740810.72664431401</v>
      </c>
      <c r="AC39" s="15"/>
      <c r="AD39" s="15"/>
      <c r="AE39" s="15"/>
    </row>
    <row r="40" spans="1:31" s="17" customFormat="1" x14ac:dyDescent="0.2">
      <c r="A40" s="14" t="s">
        <v>64</v>
      </c>
      <c r="B40" s="15">
        <v>300000</v>
      </c>
      <c r="C40" s="15"/>
      <c r="D40" s="15"/>
      <c r="E40" s="15"/>
      <c r="F40" s="15"/>
      <c r="G40" s="15"/>
      <c r="H40" s="15"/>
      <c r="I40" s="15"/>
      <c r="J40" s="15"/>
      <c r="K40" s="15">
        <v>343567.50865101977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>
        <v>643567.50865101977</v>
      </c>
      <c r="AC40" s="15"/>
      <c r="AD40" s="15"/>
      <c r="AE40" s="15"/>
    </row>
    <row r="41" spans="1:31" s="17" customFormat="1" x14ac:dyDescent="0.2">
      <c r="A41" s="14" t="s">
        <v>65</v>
      </c>
      <c r="B41" s="15"/>
      <c r="C41" s="15"/>
      <c r="D41" s="15"/>
      <c r="E41" s="15"/>
      <c r="F41" s="15"/>
      <c r="G41" s="15"/>
      <c r="H41" s="15"/>
      <c r="I41" s="15"/>
      <c r="J41" s="15"/>
      <c r="K41" s="15">
        <v>365555.82920468505</v>
      </c>
      <c r="L41" s="15"/>
      <c r="M41" s="15"/>
      <c r="N41" s="15"/>
      <c r="O41" s="15">
        <v>229000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6">
        <v>594555.82920468505</v>
      </c>
      <c r="AC41" s="15"/>
      <c r="AD41" s="15"/>
      <c r="AE41" s="15"/>
    </row>
    <row r="42" spans="1:31" s="17" customFormat="1" x14ac:dyDescent="0.2">
      <c r="A42" s="14" t="s">
        <v>66</v>
      </c>
      <c r="B42" s="15"/>
      <c r="C42" s="15"/>
      <c r="D42" s="15">
        <v>147000</v>
      </c>
      <c r="E42" s="15"/>
      <c r="F42" s="15"/>
      <c r="G42" s="15"/>
      <c r="H42" s="15"/>
      <c r="I42" s="15"/>
      <c r="J42" s="15"/>
      <c r="K42" s="15">
        <v>294486.43598658842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6">
        <v>441486.43598658842</v>
      </c>
      <c r="AC42" s="15"/>
      <c r="AD42" s="15"/>
      <c r="AE42" s="15"/>
    </row>
    <row r="43" spans="1:31" s="17" customFormat="1" x14ac:dyDescent="0.2">
      <c r="A43" s="14" t="s">
        <v>67</v>
      </c>
      <c r="B43" s="15"/>
      <c r="C43" s="15"/>
      <c r="D43" s="15"/>
      <c r="E43" s="15"/>
      <c r="F43" s="15"/>
      <c r="G43" s="15"/>
      <c r="H43" s="15"/>
      <c r="I43" s="15"/>
      <c r="J43" s="15"/>
      <c r="K43" s="15">
        <v>306756.7041526963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>
        <v>275000</v>
      </c>
      <c r="X43" s="15"/>
      <c r="Y43" s="15"/>
      <c r="Z43" s="15"/>
      <c r="AA43" s="15"/>
      <c r="AB43" s="16">
        <v>581756.7041526963</v>
      </c>
      <c r="AC43" s="15"/>
      <c r="AD43" s="15"/>
      <c r="AE43" s="15"/>
    </row>
    <row r="44" spans="1:31" s="17" customFormat="1" ht="11.25" customHeight="1" x14ac:dyDescent="0.2">
      <c r="A44" s="14" t="s">
        <v>68</v>
      </c>
      <c r="B44" s="15"/>
      <c r="C44" s="15"/>
      <c r="D44" s="15"/>
      <c r="E44" s="15"/>
      <c r="F44" s="15"/>
      <c r="G44" s="15"/>
      <c r="H44" s="15"/>
      <c r="I44" s="15"/>
      <c r="J44" s="15"/>
      <c r="K44" s="15">
        <v>487538.6584054234</v>
      </c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>
        <v>244000</v>
      </c>
      <c r="Z44" s="15"/>
      <c r="AA44" s="15"/>
      <c r="AB44" s="16">
        <v>731538.6584054234</v>
      </c>
      <c r="AC44" s="15"/>
      <c r="AD44" s="15"/>
      <c r="AE44" s="15"/>
    </row>
    <row r="45" spans="1:31" s="17" customFormat="1" ht="11.25" customHeight="1" x14ac:dyDescent="0.25">
      <c r="A45" s="14" t="s">
        <v>69</v>
      </c>
      <c r="B45" s="15"/>
      <c r="C45" s="15"/>
      <c r="D45" s="15"/>
      <c r="E45" s="15"/>
      <c r="F45" s="15"/>
      <c r="G45" s="15"/>
      <c r="H45" s="15"/>
      <c r="I45" s="15"/>
      <c r="J45" s="15"/>
      <c r="K45" s="15">
        <v>490810.72664431401</v>
      </c>
      <c r="L45" s="15"/>
      <c r="M45" s="15"/>
      <c r="N45" s="18"/>
      <c r="O45" s="15"/>
      <c r="P45" s="15"/>
      <c r="Q45" s="15"/>
      <c r="R45" s="15"/>
      <c r="S45" s="15">
        <v>290000</v>
      </c>
      <c r="T45" s="15">
        <v>40000</v>
      </c>
      <c r="U45" s="15"/>
      <c r="V45" s="15"/>
      <c r="W45" s="15"/>
      <c r="X45" s="15"/>
      <c r="Y45" s="15"/>
      <c r="Z45" s="15"/>
      <c r="AA45" s="15"/>
      <c r="AB45" s="16">
        <v>820810.72664431401</v>
      </c>
      <c r="AC45" s="15"/>
      <c r="AD45" s="15"/>
      <c r="AE45" s="15"/>
    </row>
    <row r="46" spans="1:31" s="17" customFormat="1" x14ac:dyDescent="0.2">
      <c r="A46" s="14" t="s">
        <v>70</v>
      </c>
      <c r="B46" s="15"/>
      <c r="C46" s="15"/>
      <c r="D46" s="15"/>
      <c r="E46" s="15"/>
      <c r="F46" s="15"/>
      <c r="G46" s="15"/>
      <c r="H46" s="15"/>
      <c r="I46" s="15"/>
      <c r="J46" s="15"/>
      <c r="K46" s="15">
        <v>635109.08027774235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>
        <v>326000</v>
      </c>
      <c r="AA46" s="15"/>
      <c r="AB46" s="16">
        <v>961109.08027774235</v>
      </c>
      <c r="AC46" s="15"/>
      <c r="AD46" s="15"/>
      <c r="AE46" s="15"/>
    </row>
    <row r="47" spans="1:31" s="13" customFormat="1" ht="12" thickBot="1" x14ac:dyDescent="0.25">
      <c r="A47" s="10" t="s">
        <v>72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2"/>
      <c r="AC47" s="11"/>
      <c r="AD47" s="11"/>
      <c r="AE47" s="11"/>
    </row>
    <row r="48" spans="1:31" s="17" customFormat="1" ht="12" thickTop="1" x14ac:dyDescent="0.2">
      <c r="A48" s="14" t="s">
        <v>50</v>
      </c>
      <c r="B48" s="15"/>
      <c r="C48" s="15"/>
      <c r="D48" s="15"/>
      <c r="E48" s="15"/>
      <c r="F48" s="15"/>
      <c r="G48" s="15"/>
      <c r="H48" s="15"/>
      <c r="I48" s="15"/>
      <c r="J48" s="15"/>
      <c r="K48" s="15">
        <v>394777.81775684754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>
        <v>200000</v>
      </c>
      <c r="AB48" s="16">
        <v>594777.81775684748</v>
      </c>
      <c r="AC48" s="15"/>
      <c r="AD48" s="15"/>
      <c r="AE48" s="15"/>
    </row>
    <row r="49" spans="1:31" s="17" customFormat="1" x14ac:dyDescent="0.2">
      <c r="A49" s="14" t="s">
        <v>51</v>
      </c>
      <c r="B49" s="15"/>
      <c r="C49" s="15"/>
      <c r="D49" s="15"/>
      <c r="E49" s="15"/>
      <c r="F49" s="15"/>
      <c r="G49" s="15"/>
      <c r="H49" s="15"/>
      <c r="I49" s="15"/>
      <c r="J49" s="15">
        <v>162000</v>
      </c>
      <c r="K49" s="15">
        <v>328981.51150755776</v>
      </c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6">
        <v>490981.51150755776</v>
      </c>
      <c r="AC49" s="15"/>
      <c r="AD49" s="15"/>
      <c r="AE49" s="15"/>
    </row>
    <row r="50" spans="1:31" s="17" customFormat="1" x14ac:dyDescent="0.2">
      <c r="A50" s="14" t="s">
        <v>52</v>
      </c>
      <c r="B50" s="15"/>
      <c r="C50" s="15"/>
      <c r="D50" s="15"/>
      <c r="E50" s="15">
        <v>100000</v>
      </c>
      <c r="F50" s="15"/>
      <c r="G50" s="15">
        <v>219000</v>
      </c>
      <c r="H50" s="15"/>
      <c r="I50" s="15">
        <v>219000</v>
      </c>
      <c r="J50" s="15"/>
      <c r="K50" s="15">
        <v>912923.70356270985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>
        <v>1450923.70356271</v>
      </c>
      <c r="AC50" s="15"/>
      <c r="AD50" s="15"/>
      <c r="AE50" s="15"/>
    </row>
    <row r="51" spans="1:31" s="17" customFormat="1" x14ac:dyDescent="0.2">
      <c r="A51" s="14" t="s">
        <v>53</v>
      </c>
      <c r="B51" s="15"/>
      <c r="C51" s="15"/>
      <c r="D51" s="15"/>
      <c r="E51" s="15"/>
      <c r="F51" s="15"/>
      <c r="G51" s="15"/>
      <c r="H51" s="15"/>
      <c r="I51" s="15"/>
      <c r="J51" s="15"/>
      <c r="K51" s="15">
        <v>367538.14833162504</v>
      </c>
      <c r="L51" s="15"/>
      <c r="M51" s="15"/>
      <c r="N51" s="15"/>
      <c r="O51" s="15"/>
      <c r="P51" s="15">
        <v>189000</v>
      </c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6">
        <v>556538.14833162504</v>
      </c>
      <c r="AC51" s="15"/>
      <c r="AD51" s="15"/>
      <c r="AE51" s="15"/>
    </row>
    <row r="52" spans="1:31" s="17" customFormat="1" x14ac:dyDescent="0.2">
      <c r="A52" s="14" t="s">
        <v>54</v>
      </c>
      <c r="B52" s="15"/>
      <c r="C52" s="15">
        <v>185000</v>
      </c>
      <c r="D52" s="15"/>
      <c r="E52" s="15"/>
      <c r="F52" s="15"/>
      <c r="G52" s="15"/>
      <c r="H52" s="15"/>
      <c r="I52" s="15"/>
      <c r="J52" s="15"/>
      <c r="K52" s="15">
        <v>345430.59053724154</v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6">
        <v>530430.59053724154</v>
      </c>
      <c r="AC52" s="15"/>
      <c r="AD52" s="15"/>
      <c r="AE52" s="15"/>
    </row>
    <row r="53" spans="1:31" s="17" customFormat="1" x14ac:dyDescent="0.2">
      <c r="A53" s="14" t="s">
        <v>55</v>
      </c>
      <c r="B53" s="15"/>
      <c r="C53" s="15"/>
      <c r="D53" s="15"/>
      <c r="E53" s="15"/>
      <c r="F53" s="15">
        <v>237000</v>
      </c>
      <c r="G53" s="15"/>
      <c r="H53" s="15"/>
      <c r="I53" s="15"/>
      <c r="J53" s="15"/>
      <c r="K53" s="15">
        <v>470443.56945005845</v>
      </c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>
        <v>707443.56945005851</v>
      </c>
      <c r="AC53" s="15"/>
      <c r="AD53" s="15"/>
      <c r="AE53" s="15"/>
    </row>
    <row r="54" spans="1:31" s="17" customFormat="1" x14ac:dyDescent="0.2">
      <c r="A54" s="14" t="s">
        <v>56</v>
      </c>
      <c r="B54" s="15"/>
      <c r="C54" s="15"/>
      <c r="D54" s="15"/>
      <c r="E54" s="15"/>
      <c r="F54" s="15"/>
      <c r="G54" s="15"/>
      <c r="H54" s="15"/>
      <c r="I54" s="15"/>
      <c r="J54" s="15"/>
      <c r="K54" s="15">
        <v>308420.17012253712</v>
      </c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>
        <v>275000</v>
      </c>
      <c r="Y54" s="15"/>
      <c r="Z54" s="15"/>
      <c r="AA54" s="15"/>
      <c r="AB54" s="16">
        <v>583420.17012253706</v>
      </c>
      <c r="AC54" s="15"/>
      <c r="AD54" s="15"/>
      <c r="AE54" s="15"/>
    </row>
    <row r="55" spans="1:31" s="17" customFormat="1" x14ac:dyDescent="0.2">
      <c r="A55" s="14" t="s">
        <v>57</v>
      </c>
      <c r="B55" s="15"/>
      <c r="C55" s="15"/>
      <c r="D55" s="15"/>
      <c r="E55" s="15"/>
      <c r="F55" s="15"/>
      <c r="G55" s="15"/>
      <c r="H55" s="15">
        <v>200000</v>
      </c>
      <c r="I55" s="15"/>
      <c r="J55" s="15"/>
      <c r="K55" s="15">
        <v>394777.81775684754</v>
      </c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6">
        <v>594777.81775684748</v>
      </c>
      <c r="AC55" s="15"/>
      <c r="AD55" s="15"/>
      <c r="AE55" s="15"/>
    </row>
    <row r="56" spans="1:31" s="17" customFormat="1" x14ac:dyDescent="0.2">
      <c r="A56" s="14" t="s">
        <v>58</v>
      </c>
      <c r="B56" s="15"/>
      <c r="C56" s="15"/>
      <c r="D56" s="15"/>
      <c r="E56" s="15"/>
      <c r="F56" s="15"/>
      <c r="G56" s="15"/>
      <c r="H56" s="15"/>
      <c r="I56" s="15"/>
      <c r="J56" s="15"/>
      <c r="K56" s="15">
        <v>263185.21512771345</v>
      </c>
      <c r="L56" s="15"/>
      <c r="M56" s="15"/>
      <c r="N56" s="15"/>
      <c r="O56" s="15"/>
      <c r="P56" s="15"/>
      <c r="Q56" s="15"/>
      <c r="R56" s="15">
        <v>134000</v>
      </c>
      <c r="S56" s="15"/>
      <c r="T56" s="15"/>
      <c r="U56" s="15"/>
      <c r="V56" s="15"/>
      <c r="W56" s="15"/>
      <c r="X56" s="15"/>
      <c r="Y56" s="15"/>
      <c r="Z56" s="15"/>
      <c r="AA56" s="15"/>
      <c r="AB56" s="16">
        <v>397185.21512771345</v>
      </c>
      <c r="AC56" s="15"/>
      <c r="AD56" s="15"/>
      <c r="AE56" s="15"/>
    </row>
    <row r="57" spans="1:31" s="17" customFormat="1" x14ac:dyDescent="0.2">
      <c r="A57" s="14" t="s">
        <v>59</v>
      </c>
      <c r="B57" s="15"/>
      <c r="C57" s="15"/>
      <c r="D57" s="15"/>
      <c r="E57" s="15"/>
      <c r="F57" s="15"/>
      <c r="G57" s="15"/>
      <c r="H57" s="15"/>
      <c r="I57" s="15"/>
      <c r="J57" s="15"/>
      <c r="K57" s="15">
        <v>378372.60841216199</v>
      </c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>
        <v>191688.89</v>
      </c>
      <c r="W57" s="15"/>
      <c r="X57" s="15"/>
      <c r="Y57" s="15"/>
      <c r="Z57" s="15"/>
      <c r="AA57" s="15"/>
      <c r="AB57" s="16">
        <v>570061.49841216207</v>
      </c>
      <c r="AC57" s="15"/>
      <c r="AD57" s="15"/>
      <c r="AE57" s="15"/>
    </row>
    <row r="58" spans="1:31" s="17" customFormat="1" x14ac:dyDescent="0.2">
      <c r="A58" s="14" t="s">
        <v>60</v>
      </c>
      <c r="B58" s="15"/>
      <c r="C58" s="15"/>
      <c r="D58" s="15"/>
      <c r="E58" s="15"/>
      <c r="F58" s="15"/>
      <c r="G58" s="15"/>
      <c r="H58" s="15"/>
      <c r="I58" s="15"/>
      <c r="J58" s="15"/>
      <c r="K58" s="15">
        <v>197388.90887842377</v>
      </c>
      <c r="L58" s="15"/>
      <c r="M58" s="15"/>
      <c r="N58" s="15"/>
      <c r="O58" s="15"/>
      <c r="P58" s="15"/>
      <c r="Q58" s="15">
        <v>190000</v>
      </c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6">
        <v>387388.90887842374</v>
      </c>
      <c r="AC58" s="15"/>
      <c r="AD58" s="15"/>
      <c r="AE58" s="15"/>
    </row>
    <row r="59" spans="1:31" s="17" customFormat="1" x14ac:dyDescent="0.2">
      <c r="A59" s="14" t="s">
        <v>61</v>
      </c>
      <c r="B59" s="15"/>
      <c r="C59" s="15"/>
      <c r="D59" s="15"/>
      <c r="E59" s="15"/>
      <c r="F59" s="15"/>
      <c r="G59" s="15"/>
      <c r="H59" s="15"/>
      <c r="I59" s="15"/>
      <c r="J59" s="15"/>
      <c r="K59" s="15">
        <v>608615.80566495517</v>
      </c>
      <c r="L59" s="15"/>
      <c r="M59" s="15"/>
      <c r="N59" s="15">
        <v>102777.78</v>
      </c>
      <c r="O59" s="15"/>
      <c r="P59" s="15"/>
      <c r="Q59" s="15"/>
      <c r="R59" s="15"/>
      <c r="S59" s="15"/>
      <c r="T59" s="15"/>
      <c r="U59" s="15">
        <v>205555.56</v>
      </c>
      <c r="V59" s="15"/>
      <c r="W59" s="15"/>
      <c r="X59" s="15"/>
      <c r="Y59" s="15"/>
      <c r="Z59" s="15"/>
      <c r="AA59" s="15"/>
      <c r="AB59" s="16">
        <v>916949.14566495526</v>
      </c>
      <c r="AC59" s="15"/>
      <c r="AD59" s="15"/>
      <c r="AE59" s="15"/>
    </row>
    <row r="60" spans="1:31" s="17" customFormat="1" x14ac:dyDescent="0.2">
      <c r="A60" s="14" t="s">
        <v>62</v>
      </c>
      <c r="B60" s="15"/>
      <c r="C60" s="15"/>
      <c r="D60" s="15"/>
      <c r="E60" s="15"/>
      <c r="F60" s="15"/>
      <c r="G60" s="15"/>
      <c r="H60" s="15"/>
      <c r="I60" s="15"/>
      <c r="J60" s="15"/>
      <c r="K60" s="15">
        <v>680991.73563056195</v>
      </c>
      <c r="L60" s="15"/>
      <c r="M60" s="15">
        <v>348000</v>
      </c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6">
        <v>1028991.7356305619</v>
      </c>
      <c r="AC60" s="15"/>
      <c r="AD60" s="15"/>
      <c r="AE60" s="15"/>
    </row>
    <row r="61" spans="1:31" s="17" customFormat="1" x14ac:dyDescent="0.2">
      <c r="A61" s="14" t="s">
        <v>63</v>
      </c>
      <c r="B61" s="15"/>
      <c r="C61" s="15"/>
      <c r="D61" s="15"/>
      <c r="E61" s="15"/>
      <c r="F61" s="15"/>
      <c r="G61" s="15"/>
      <c r="H61" s="15"/>
      <c r="I61" s="15"/>
      <c r="J61" s="15"/>
      <c r="K61" s="15">
        <v>493472.27219605941</v>
      </c>
      <c r="L61" s="15">
        <v>250000</v>
      </c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6">
        <v>743472.27219605935</v>
      </c>
      <c r="AC61" s="15"/>
      <c r="AD61" s="15"/>
      <c r="AE61" s="15"/>
    </row>
    <row r="62" spans="1:31" s="17" customFormat="1" x14ac:dyDescent="0.2">
      <c r="A62" s="14" t="s">
        <v>64</v>
      </c>
      <c r="B62" s="15">
        <v>304499.99999999994</v>
      </c>
      <c r="C62" s="15"/>
      <c r="D62" s="15"/>
      <c r="E62" s="15"/>
      <c r="F62" s="15"/>
      <c r="G62" s="15"/>
      <c r="H62" s="15"/>
      <c r="I62" s="15"/>
      <c r="J62" s="15"/>
      <c r="K62" s="15">
        <v>345430.59053724154</v>
      </c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6">
        <v>649930.59053724143</v>
      </c>
      <c r="AC62" s="15"/>
      <c r="AD62" s="15"/>
      <c r="AE62" s="15"/>
    </row>
    <row r="63" spans="1:31" s="17" customFormat="1" x14ac:dyDescent="0.2">
      <c r="A63" s="14" t="s">
        <v>65</v>
      </c>
      <c r="B63" s="15"/>
      <c r="C63" s="15"/>
      <c r="D63" s="15"/>
      <c r="E63" s="15"/>
      <c r="F63" s="15"/>
      <c r="G63" s="15"/>
      <c r="H63" s="15"/>
      <c r="I63" s="15"/>
      <c r="J63" s="15"/>
      <c r="K63" s="15">
        <v>367538.14833162504</v>
      </c>
      <c r="L63" s="15"/>
      <c r="M63" s="15"/>
      <c r="N63" s="15"/>
      <c r="O63" s="15">
        <v>230000</v>
      </c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6">
        <v>597538.14833162504</v>
      </c>
      <c r="AC63" s="15"/>
      <c r="AD63" s="15"/>
      <c r="AE63" s="15"/>
    </row>
    <row r="64" spans="1:31" s="17" customFormat="1" x14ac:dyDescent="0.2">
      <c r="A64" s="14" t="s">
        <v>66</v>
      </c>
      <c r="B64" s="15"/>
      <c r="C64" s="15"/>
      <c r="D64" s="15">
        <v>148000</v>
      </c>
      <c r="E64" s="15"/>
      <c r="F64" s="15"/>
      <c r="G64" s="15"/>
      <c r="H64" s="15"/>
      <c r="I64" s="15"/>
      <c r="J64" s="15"/>
      <c r="K64" s="15">
        <v>296083.36331763567</v>
      </c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6">
        <v>444083.36331763567</v>
      </c>
      <c r="AC64" s="15"/>
      <c r="AD64" s="15"/>
      <c r="AE64" s="15"/>
    </row>
    <row r="65" spans="1:31" s="17" customFormat="1" x14ac:dyDescent="0.2">
      <c r="A65" s="14" t="s">
        <v>67</v>
      </c>
      <c r="B65" s="15"/>
      <c r="C65" s="15"/>
      <c r="D65" s="15"/>
      <c r="E65" s="15"/>
      <c r="F65" s="15"/>
      <c r="G65" s="15"/>
      <c r="H65" s="15"/>
      <c r="I65" s="15"/>
      <c r="J65" s="15"/>
      <c r="K65" s="15">
        <v>308420.17012253712</v>
      </c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>
        <v>278712.5</v>
      </c>
      <c r="X65" s="15"/>
      <c r="Y65" s="15"/>
      <c r="Z65" s="15"/>
      <c r="AA65" s="15"/>
      <c r="AB65" s="16">
        <v>587132.67012253706</v>
      </c>
      <c r="AC65" s="15"/>
      <c r="AD65" s="15"/>
      <c r="AE65" s="15"/>
    </row>
    <row r="66" spans="1:31" s="17" customFormat="1" ht="11.25" customHeight="1" x14ac:dyDescent="0.2">
      <c r="A66" s="14" t="s">
        <v>68</v>
      </c>
      <c r="B66" s="15"/>
      <c r="C66" s="15"/>
      <c r="D66" s="15"/>
      <c r="E66" s="15"/>
      <c r="F66" s="15"/>
      <c r="G66" s="15"/>
      <c r="H66" s="15"/>
      <c r="I66" s="15"/>
      <c r="J66" s="15"/>
      <c r="K66" s="15">
        <v>490182.46033790085</v>
      </c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>
        <v>244000</v>
      </c>
      <c r="Z66" s="15"/>
      <c r="AA66" s="15"/>
      <c r="AB66" s="16">
        <v>734182.46033790079</v>
      </c>
      <c r="AC66" s="15"/>
      <c r="AD66" s="15"/>
      <c r="AE66" s="15"/>
    </row>
    <row r="67" spans="1:31" s="17" customFormat="1" ht="11.25" customHeight="1" x14ac:dyDescent="0.25">
      <c r="A67" s="14" t="s">
        <v>69</v>
      </c>
      <c r="B67" s="15"/>
      <c r="C67" s="15"/>
      <c r="D67" s="15"/>
      <c r="E67" s="15"/>
      <c r="F67" s="15"/>
      <c r="G67" s="15"/>
      <c r="H67" s="15"/>
      <c r="I67" s="15"/>
      <c r="J67" s="15"/>
      <c r="K67" s="15">
        <v>493472.27219605941</v>
      </c>
      <c r="L67" s="15"/>
      <c r="M67" s="15"/>
      <c r="N67" s="18"/>
      <c r="O67" s="15"/>
      <c r="P67" s="15"/>
      <c r="Q67" s="15"/>
      <c r="R67" s="15"/>
      <c r="S67" s="15">
        <v>290000</v>
      </c>
      <c r="T67" s="15">
        <v>40000</v>
      </c>
      <c r="U67" s="15"/>
      <c r="V67" s="15"/>
      <c r="W67" s="15"/>
      <c r="X67" s="15"/>
      <c r="Y67" s="15"/>
      <c r="Z67" s="15"/>
      <c r="AA67" s="15"/>
      <c r="AB67" s="16">
        <v>823472.27219605935</v>
      </c>
      <c r="AC67" s="15"/>
      <c r="AD67" s="15"/>
      <c r="AE67" s="15"/>
    </row>
    <row r="68" spans="1:31" s="17" customFormat="1" x14ac:dyDescent="0.2">
      <c r="A68" s="14" t="s">
        <v>70</v>
      </c>
      <c r="B68" s="15"/>
      <c r="C68" s="15"/>
      <c r="D68" s="15"/>
      <c r="E68" s="15"/>
      <c r="F68" s="15"/>
      <c r="G68" s="15"/>
      <c r="H68" s="15"/>
      <c r="I68" s="15"/>
      <c r="J68" s="15"/>
      <c r="K68" s="15">
        <v>638553.12022170087</v>
      </c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>
        <v>326000</v>
      </c>
      <c r="AA68" s="15"/>
      <c r="AB68" s="16">
        <v>964553.12022170087</v>
      </c>
      <c r="AC68" s="15"/>
      <c r="AD68" s="15"/>
      <c r="AE68" s="15"/>
    </row>
    <row r="69" spans="1:31" s="13" customFormat="1" ht="12" thickBot="1" x14ac:dyDescent="0.25">
      <c r="A69" s="10" t="s">
        <v>73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2"/>
      <c r="AC69" s="11"/>
      <c r="AD69" s="11"/>
      <c r="AE69" s="11"/>
    </row>
    <row r="70" spans="1:31" s="17" customFormat="1" ht="12" thickTop="1" x14ac:dyDescent="0.2">
      <c r="A70" s="14" t="s">
        <v>50</v>
      </c>
      <c r="B70" s="15"/>
      <c r="C70" s="15"/>
      <c r="D70" s="15"/>
      <c r="E70" s="15"/>
      <c r="F70" s="15"/>
      <c r="G70" s="15"/>
      <c r="H70" s="15"/>
      <c r="I70" s="15"/>
      <c r="J70" s="15"/>
      <c r="K70" s="15">
        <v>394777.81775684754</v>
      </c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>
        <v>200000</v>
      </c>
      <c r="AB70" s="16">
        <v>594777.81775684748</v>
      </c>
      <c r="AC70" s="15"/>
      <c r="AD70" s="15"/>
      <c r="AE70" s="15"/>
    </row>
    <row r="71" spans="1:31" s="17" customFormat="1" x14ac:dyDescent="0.2">
      <c r="A71" s="14" t="s">
        <v>51</v>
      </c>
      <c r="B71" s="15"/>
      <c r="C71" s="15"/>
      <c r="D71" s="15"/>
      <c r="E71" s="15"/>
      <c r="F71" s="15"/>
      <c r="G71" s="15"/>
      <c r="H71" s="15"/>
      <c r="I71" s="15"/>
      <c r="J71" s="15">
        <v>160000</v>
      </c>
      <c r="K71" s="15">
        <v>328981.51150755776</v>
      </c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6">
        <v>488981.51150755776</v>
      </c>
      <c r="AC71" s="15"/>
      <c r="AD71" s="15"/>
      <c r="AE71" s="15"/>
    </row>
    <row r="72" spans="1:31" s="17" customFormat="1" x14ac:dyDescent="0.2">
      <c r="A72" s="14" t="s">
        <v>52</v>
      </c>
      <c r="B72" s="15"/>
      <c r="C72" s="15"/>
      <c r="D72" s="15"/>
      <c r="E72" s="15">
        <v>102000</v>
      </c>
      <c r="F72" s="15"/>
      <c r="G72" s="15">
        <v>219000</v>
      </c>
      <c r="H72" s="15"/>
      <c r="I72" s="15">
        <v>219000</v>
      </c>
      <c r="J72" s="15"/>
      <c r="K72" s="15">
        <v>912923.70356270985</v>
      </c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6">
        <v>1452923.70356271</v>
      </c>
      <c r="AC72" s="15"/>
      <c r="AD72" s="15"/>
      <c r="AE72" s="15"/>
    </row>
    <row r="73" spans="1:31" s="17" customFormat="1" x14ac:dyDescent="0.2">
      <c r="A73" s="14" t="s">
        <v>53</v>
      </c>
      <c r="B73" s="15"/>
      <c r="C73" s="15"/>
      <c r="D73" s="15"/>
      <c r="E73" s="15"/>
      <c r="F73" s="15"/>
      <c r="G73" s="15"/>
      <c r="H73" s="15"/>
      <c r="I73" s="15"/>
      <c r="J73" s="15"/>
      <c r="K73" s="15">
        <v>367538.14833162504</v>
      </c>
      <c r="L73" s="15"/>
      <c r="M73" s="15"/>
      <c r="N73" s="15"/>
      <c r="O73" s="15"/>
      <c r="P73" s="15">
        <v>189000</v>
      </c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6">
        <v>556538.14833162504</v>
      </c>
      <c r="AC73" s="15"/>
      <c r="AD73" s="15"/>
      <c r="AE73" s="15"/>
    </row>
    <row r="74" spans="1:31" s="17" customFormat="1" x14ac:dyDescent="0.2">
      <c r="A74" s="14" t="s">
        <v>54</v>
      </c>
      <c r="B74" s="15"/>
      <c r="C74" s="15">
        <v>185000</v>
      </c>
      <c r="D74" s="15"/>
      <c r="E74" s="15"/>
      <c r="F74" s="15"/>
      <c r="G74" s="15"/>
      <c r="H74" s="15"/>
      <c r="I74" s="15"/>
      <c r="J74" s="15"/>
      <c r="K74" s="15">
        <v>345430.59053724154</v>
      </c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6">
        <v>530430.59053724154</v>
      </c>
      <c r="AC74" s="15"/>
      <c r="AD74" s="15"/>
      <c r="AE74" s="15"/>
    </row>
    <row r="75" spans="1:31" s="17" customFormat="1" x14ac:dyDescent="0.2">
      <c r="A75" s="14" t="s">
        <v>55</v>
      </c>
      <c r="B75" s="15"/>
      <c r="C75" s="15"/>
      <c r="D75" s="15"/>
      <c r="E75" s="15"/>
      <c r="F75" s="15">
        <v>238333.33</v>
      </c>
      <c r="G75" s="15"/>
      <c r="H75" s="15"/>
      <c r="I75" s="15"/>
      <c r="J75" s="15"/>
      <c r="K75" s="15">
        <v>470443.56945005845</v>
      </c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6">
        <v>708776.89945005847</v>
      </c>
      <c r="AC75" s="15"/>
      <c r="AD75" s="15"/>
      <c r="AE75" s="15"/>
    </row>
    <row r="76" spans="1:31" s="17" customFormat="1" x14ac:dyDescent="0.2">
      <c r="A76" s="14" t="s">
        <v>56</v>
      </c>
      <c r="B76" s="15"/>
      <c r="C76" s="15"/>
      <c r="D76" s="15"/>
      <c r="E76" s="15"/>
      <c r="F76" s="15"/>
      <c r="G76" s="15"/>
      <c r="H76" s="15"/>
      <c r="I76" s="15"/>
      <c r="J76" s="15"/>
      <c r="K76" s="15">
        <v>308420.17012253712</v>
      </c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>
        <v>275000</v>
      </c>
      <c r="Y76" s="15"/>
      <c r="Z76" s="15"/>
      <c r="AA76" s="15"/>
      <c r="AB76" s="16">
        <v>583420.17012253706</v>
      </c>
      <c r="AC76" s="15"/>
      <c r="AD76" s="15"/>
      <c r="AE76" s="15"/>
    </row>
    <row r="77" spans="1:31" s="17" customFormat="1" x14ac:dyDescent="0.2">
      <c r="A77" s="14" t="s">
        <v>57</v>
      </c>
      <c r="B77" s="15"/>
      <c r="C77" s="15"/>
      <c r="D77" s="15"/>
      <c r="E77" s="15"/>
      <c r="F77" s="15"/>
      <c r="G77" s="15"/>
      <c r="H77" s="15">
        <v>200000</v>
      </c>
      <c r="I77" s="15"/>
      <c r="J77" s="15"/>
      <c r="K77" s="15">
        <v>394777.81775684754</v>
      </c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6">
        <v>594777.81775684748</v>
      </c>
      <c r="AC77" s="15"/>
      <c r="AD77" s="15"/>
      <c r="AE77" s="15"/>
    </row>
    <row r="78" spans="1:31" s="17" customFormat="1" x14ac:dyDescent="0.2">
      <c r="A78" s="14" t="s">
        <v>58</v>
      </c>
      <c r="B78" s="15"/>
      <c r="C78" s="15"/>
      <c r="D78" s="15"/>
      <c r="E78" s="15"/>
      <c r="F78" s="15"/>
      <c r="G78" s="15"/>
      <c r="H78" s="15"/>
      <c r="I78" s="15"/>
      <c r="J78" s="15"/>
      <c r="K78" s="15">
        <v>263185.21512771345</v>
      </c>
      <c r="L78" s="15"/>
      <c r="M78" s="15"/>
      <c r="N78" s="15"/>
      <c r="O78" s="15"/>
      <c r="P78" s="15"/>
      <c r="Q78" s="15"/>
      <c r="R78" s="15">
        <v>133333.32999999999</v>
      </c>
      <c r="S78" s="15"/>
      <c r="T78" s="15"/>
      <c r="U78" s="15"/>
      <c r="V78" s="15"/>
      <c r="W78" s="15"/>
      <c r="X78" s="15"/>
      <c r="Y78" s="15"/>
      <c r="Z78" s="15"/>
      <c r="AA78" s="15"/>
      <c r="AB78" s="16">
        <v>396518.54512771347</v>
      </c>
      <c r="AC78" s="15"/>
      <c r="AD78" s="15"/>
      <c r="AE78" s="15"/>
    </row>
    <row r="79" spans="1:31" s="17" customFormat="1" x14ac:dyDescent="0.2">
      <c r="A79" s="14" t="s">
        <v>59</v>
      </c>
      <c r="B79" s="15"/>
      <c r="C79" s="15"/>
      <c r="D79" s="15"/>
      <c r="E79" s="15"/>
      <c r="F79" s="15"/>
      <c r="G79" s="15"/>
      <c r="H79" s="15"/>
      <c r="I79" s="15"/>
      <c r="J79" s="15"/>
      <c r="K79" s="15">
        <v>378372.60841216199</v>
      </c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>
        <v>191688.89</v>
      </c>
      <c r="W79" s="15"/>
      <c r="X79" s="15"/>
      <c r="Y79" s="15"/>
      <c r="Z79" s="15"/>
      <c r="AA79" s="15"/>
      <c r="AB79" s="16">
        <v>570061.49841216207</v>
      </c>
      <c r="AC79" s="15"/>
      <c r="AD79" s="15"/>
      <c r="AE79" s="15"/>
    </row>
    <row r="80" spans="1:31" s="17" customFormat="1" x14ac:dyDescent="0.2">
      <c r="A80" s="14" t="s">
        <v>60</v>
      </c>
      <c r="B80" s="15"/>
      <c r="C80" s="15"/>
      <c r="D80" s="15"/>
      <c r="E80" s="15"/>
      <c r="F80" s="15"/>
      <c r="G80" s="15"/>
      <c r="H80" s="15"/>
      <c r="I80" s="15"/>
      <c r="J80" s="15"/>
      <c r="K80" s="15">
        <v>197388.90887842377</v>
      </c>
      <c r="L80" s="15"/>
      <c r="M80" s="15"/>
      <c r="N80" s="15"/>
      <c r="O80" s="15"/>
      <c r="P80" s="15"/>
      <c r="Q80" s="15">
        <v>191000</v>
      </c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6">
        <v>388388.90887842374</v>
      </c>
      <c r="AC80" s="15"/>
      <c r="AD80" s="15"/>
      <c r="AE80" s="15"/>
    </row>
    <row r="81" spans="1:31" s="17" customFormat="1" x14ac:dyDescent="0.2">
      <c r="A81" s="14" t="s">
        <v>61</v>
      </c>
      <c r="B81" s="15"/>
      <c r="C81" s="15"/>
      <c r="D81" s="15"/>
      <c r="E81" s="15"/>
      <c r="F81" s="15"/>
      <c r="G81" s="15"/>
      <c r="H81" s="15"/>
      <c r="I81" s="15"/>
      <c r="J81" s="15"/>
      <c r="K81" s="15">
        <v>608615.80566495517</v>
      </c>
      <c r="L81" s="15"/>
      <c r="M81" s="15"/>
      <c r="N81" s="15">
        <v>102777.78</v>
      </c>
      <c r="O81" s="15"/>
      <c r="P81" s="15"/>
      <c r="Q81" s="15"/>
      <c r="R81" s="15"/>
      <c r="S81" s="15"/>
      <c r="T81" s="15"/>
      <c r="U81" s="15">
        <v>205555.56</v>
      </c>
      <c r="V81" s="15"/>
      <c r="W81" s="15"/>
      <c r="X81" s="15"/>
      <c r="Y81" s="15"/>
      <c r="Z81" s="15"/>
      <c r="AA81" s="15"/>
      <c r="AB81" s="16">
        <v>916949.14566495526</v>
      </c>
      <c r="AC81" s="15"/>
      <c r="AD81" s="15"/>
      <c r="AE81" s="15"/>
    </row>
    <row r="82" spans="1:31" s="17" customFormat="1" x14ac:dyDescent="0.2">
      <c r="A82" s="14" t="s">
        <v>62</v>
      </c>
      <c r="B82" s="15"/>
      <c r="C82" s="15"/>
      <c r="D82" s="15"/>
      <c r="E82" s="15"/>
      <c r="F82" s="15"/>
      <c r="G82" s="15"/>
      <c r="H82" s="15"/>
      <c r="I82" s="15"/>
      <c r="J82" s="15"/>
      <c r="K82" s="15">
        <v>680991.73563056195</v>
      </c>
      <c r="L82" s="15"/>
      <c r="M82" s="15">
        <v>354000</v>
      </c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6">
        <v>1034991.7356305619</v>
      </c>
      <c r="AC82" s="15"/>
      <c r="AD82" s="15"/>
      <c r="AE82" s="15"/>
    </row>
    <row r="83" spans="1:31" s="17" customFormat="1" x14ac:dyDescent="0.2">
      <c r="A83" s="14" t="s">
        <v>63</v>
      </c>
      <c r="B83" s="15"/>
      <c r="C83" s="15"/>
      <c r="D83" s="15"/>
      <c r="E83" s="15"/>
      <c r="F83" s="15"/>
      <c r="G83" s="15"/>
      <c r="H83" s="15"/>
      <c r="I83" s="15"/>
      <c r="J83" s="15"/>
      <c r="K83" s="15">
        <v>493472.27219605941</v>
      </c>
      <c r="L83" s="15">
        <v>250000</v>
      </c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6">
        <v>743472.27219605935</v>
      </c>
      <c r="AC83" s="15"/>
      <c r="AD83" s="15"/>
      <c r="AE83" s="15"/>
    </row>
    <row r="84" spans="1:31" s="17" customFormat="1" x14ac:dyDescent="0.2">
      <c r="A84" s="14" t="s">
        <v>64</v>
      </c>
      <c r="B84" s="15">
        <v>300000</v>
      </c>
      <c r="C84" s="15"/>
      <c r="D84" s="15"/>
      <c r="E84" s="15"/>
      <c r="F84" s="15"/>
      <c r="G84" s="15"/>
      <c r="H84" s="15"/>
      <c r="I84" s="15"/>
      <c r="J84" s="15"/>
      <c r="K84" s="15">
        <v>345430.59053724154</v>
      </c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6">
        <v>645430.59053724154</v>
      </c>
      <c r="AC84" s="15"/>
      <c r="AD84" s="15"/>
      <c r="AE84" s="15"/>
    </row>
    <row r="85" spans="1:31" s="17" customFormat="1" x14ac:dyDescent="0.2">
      <c r="A85" s="14" t="s">
        <v>65</v>
      </c>
      <c r="B85" s="15"/>
      <c r="C85" s="15"/>
      <c r="D85" s="15"/>
      <c r="E85" s="15"/>
      <c r="F85" s="15"/>
      <c r="G85" s="15"/>
      <c r="H85" s="15"/>
      <c r="I85" s="15"/>
      <c r="J85" s="15"/>
      <c r="K85" s="15">
        <v>367538.14833162504</v>
      </c>
      <c r="L85" s="15"/>
      <c r="M85" s="15"/>
      <c r="N85" s="15"/>
      <c r="O85" s="15">
        <v>230000</v>
      </c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6">
        <v>597538.14833162504</v>
      </c>
      <c r="AC85" s="15"/>
      <c r="AD85" s="15"/>
      <c r="AE85" s="15"/>
    </row>
    <row r="86" spans="1:31" s="17" customFormat="1" x14ac:dyDescent="0.2">
      <c r="A86" s="14" t="s">
        <v>66</v>
      </c>
      <c r="B86" s="15"/>
      <c r="C86" s="15"/>
      <c r="D86" s="15">
        <v>150000</v>
      </c>
      <c r="E86" s="15"/>
      <c r="F86" s="15"/>
      <c r="G86" s="15"/>
      <c r="H86" s="15"/>
      <c r="I86" s="15"/>
      <c r="J86" s="15"/>
      <c r="K86" s="15">
        <v>296083.36331763567</v>
      </c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6">
        <v>446083.36331763567</v>
      </c>
      <c r="AC86" s="15"/>
      <c r="AD86" s="15"/>
      <c r="AE86" s="15"/>
    </row>
    <row r="87" spans="1:31" s="17" customFormat="1" x14ac:dyDescent="0.2">
      <c r="A87" s="14" t="s">
        <v>67</v>
      </c>
      <c r="B87" s="15"/>
      <c r="C87" s="15"/>
      <c r="D87" s="15"/>
      <c r="E87" s="15"/>
      <c r="F87" s="15"/>
      <c r="G87" s="15"/>
      <c r="H87" s="15"/>
      <c r="I87" s="15"/>
      <c r="J87" s="15"/>
      <c r="K87" s="15">
        <v>308420.17012253712</v>
      </c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>
        <v>281639</v>
      </c>
      <c r="X87" s="15"/>
      <c r="Y87" s="15"/>
      <c r="Z87" s="15"/>
      <c r="AA87" s="15"/>
      <c r="AB87" s="16">
        <v>590059.17012253706</v>
      </c>
      <c r="AC87" s="15"/>
      <c r="AD87" s="15"/>
      <c r="AE87" s="15"/>
    </row>
    <row r="88" spans="1:31" s="17" customFormat="1" ht="11.25" customHeight="1" x14ac:dyDescent="0.2">
      <c r="A88" s="14" t="s">
        <v>68</v>
      </c>
      <c r="B88" s="15"/>
      <c r="C88" s="15"/>
      <c r="D88" s="15"/>
      <c r="E88" s="15"/>
      <c r="F88" s="15"/>
      <c r="G88" s="15"/>
      <c r="H88" s="15"/>
      <c r="I88" s="15"/>
      <c r="J88" s="15"/>
      <c r="K88" s="15">
        <v>490182.46033790085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>
        <v>247000</v>
      </c>
      <c r="Z88" s="15"/>
      <c r="AA88" s="15"/>
      <c r="AB88" s="16">
        <v>737182.46033790079</v>
      </c>
      <c r="AC88" s="15"/>
      <c r="AD88" s="15"/>
      <c r="AE88" s="15"/>
    </row>
    <row r="89" spans="1:31" s="17" customFormat="1" ht="11.25" customHeight="1" x14ac:dyDescent="0.25">
      <c r="A89" s="14" t="s">
        <v>69</v>
      </c>
      <c r="B89" s="15"/>
      <c r="C89" s="15"/>
      <c r="D89" s="15"/>
      <c r="E89" s="15"/>
      <c r="F89" s="15"/>
      <c r="G89" s="15"/>
      <c r="H89" s="15"/>
      <c r="I89" s="15"/>
      <c r="J89" s="15"/>
      <c r="K89" s="15">
        <v>493472.27219605941</v>
      </c>
      <c r="L89" s="15"/>
      <c r="M89" s="15"/>
      <c r="N89" s="18"/>
      <c r="O89" s="15"/>
      <c r="P89" s="15"/>
      <c r="Q89" s="15"/>
      <c r="R89" s="15"/>
      <c r="S89" s="15">
        <v>330000</v>
      </c>
      <c r="T89" s="15"/>
      <c r="U89" s="15"/>
      <c r="V89" s="15"/>
      <c r="W89" s="15"/>
      <c r="X89" s="15"/>
      <c r="Y89" s="15"/>
      <c r="Z89" s="15"/>
      <c r="AA89" s="15"/>
      <c r="AB89" s="16">
        <v>823472.27219605935</v>
      </c>
      <c r="AC89" s="15"/>
      <c r="AD89" s="15"/>
      <c r="AE89" s="15"/>
    </row>
    <row r="90" spans="1:31" s="17" customFormat="1" x14ac:dyDescent="0.2">
      <c r="A90" s="14" t="s">
        <v>70</v>
      </c>
      <c r="B90" s="15"/>
      <c r="C90" s="15"/>
      <c r="D90" s="15"/>
      <c r="E90" s="15"/>
      <c r="F90" s="15"/>
      <c r="G90" s="15"/>
      <c r="H90" s="15"/>
      <c r="I90" s="15"/>
      <c r="J90" s="15"/>
      <c r="K90" s="15">
        <v>638553.12022170087</v>
      </c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>
        <v>331000</v>
      </c>
      <c r="AA90" s="15"/>
      <c r="AB90" s="16">
        <v>969553.12022170087</v>
      </c>
      <c r="AC90" s="15"/>
      <c r="AD90" s="15"/>
      <c r="AE90" s="15"/>
    </row>
    <row r="91" spans="1:31" s="13" customFormat="1" ht="12" thickBot="1" x14ac:dyDescent="0.25">
      <c r="A91" s="10" t="s">
        <v>74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2"/>
      <c r="AC91" s="11"/>
      <c r="AD91" s="11"/>
      <c r="AE91" s="11"/>
    </row>
    <row r="92" spans="1:31" s="17" customFormat="1" ht="12" thickTop="1" x14ac:dyDescent="0.2">
      <c r="A92" s="14" t="s">
        <v>50</v>
      </c>
      <c r="B92" s="15"/>
      <c r="C92" s="15"/>
      <c r="D92" s="15"/>
      <c r="E92" s="15"/>
      <c r="F92" s="15"/>
      <c r="G92" s="15"/>
      <c r="H92" s="15"/>
      <c r="I92" s="15"/>
      <c r="J92" s="15"/>
      <c r="K92" s="15">
        <v>355300.0359811628</v>
      </c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>
        <v>200000</v>
      </c>
      <c r="AB92" s="16">
        <v>555300.0359811628</v>
      </c>
      <c r="AC92" s="15"/>
      <c r="AD92" s="15"/>
      <c r="AE92" s="15"/>
    </row>
    <row r="93" spans="1:31" s="17" customFormat="1" x14ac:dyDescent="0.2">
      <c r="A93" s="14" t="s">
        <v>51</v>
      </c>
      <c r="B93" s="15"/>
      <c r="C93" s="15"/>
      <c r="D93" s="15"/>
      <c r="E93" s="15"/>
      <c r="F93" s="15"/>
      <c r="G93" s="15"/>
      <c r="H93" s="15"/>
      <c r="I93" s="15"/>
      <c r="J93" s="15">
        <v>160000</v>
      </c>
      <c r="K93" s="15">
        <v>296083.360356802</v>
      </c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6">
        <v>456083.360356802</v>
      </c>
      <c r="AC93" s="15"/>
      <c r="AD93" s="15"/>
      <c r="AE93" s="15"/>
    </row>
    <row r="94" spans="1:31" s="17" customFormat="1" x14ac:dyDescent="0.2">
      <c r="A94" s="14" t="s">
        <v>52</v>
      </c>
      <c r="B94" s="15"/>
      <c r="C94" s="15"/>
      <c r="D94" s="15"/>
      <c r="E94" s="15">
        <v>88000</v>
      </c>
      <c r="F94" s="15"/>
      <c r="G94" s="15">
        <v>200000</v>
      </c>
      <c r="H94" s="15"/>
      <c r="I94" s="15">
        <v>190000</v>
      </c>
      <c r="J94" s="15"/>
      <c r="K94" s="15">
        <v>821631.33320643893</v>
      </c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6">
        <v>1299631.3332064389</v>
      </c>
      <c r="AC94" s="15"/>
      <c r="AD94" s="15"/>
      <c r="AE94" s="15"/>
    </row>
    <row r="95" spans="1:31" s="17" customFormat="1" x14ac:dyDescent="0.2">
      <c r="A95" s="14" t="s">
        <v>53</v>
      </c>
      <c r="B95" s="15"/>
      <c r="C95" s="15"/>
      <c r="D95" s="15"/>
      <c r="E95" s="15"/>
      <c r="F95" s="15"/>
      <c r="G95" s="15"/>
      <c r="H95" s="15"/>
      <c r="I95" s="15"/>
      <c r="J95" s="15"/>
      <c r="K95" s="15">
        <v>330784.33349846251</v>
      </c>
      <c r="L95" s="15"/>
      <c r="M95" s="15"/>
      <c r="N95" s="15"/>
      <c r="O95" s="15"/>
      <c r="P95" s="15">
        <v>183000</v>
      </c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6">
        <v>513784.33349846251</v>
      </c>
      <c r="AC95" s="15"/>
      <c r="AD95" s="15"/>
      <c r="AE95" s="15"/>
    </row>
    <row r="96" spans="1:31" s="17" customFormat="1" x14ac:dyDescent="0.2">
      <c r="A96" s="14" t="s">
        <v>54</v>
      </c>
      <c r="B96" s="15"/>
      <c r="C96" s="15">
        <v>167000</v>
      </c>
      <c r="D96" s="15"/>
      <c r="E96" s="15"/>
      <c r="F96" s="15"/>
      <c r="G96" s="15"/>
      <c r="H96" s="15"/>
      <c r="I96" s="15"/>
      <c r="J96" s="15"/>
      <c r="K96" s="15">
        <v>310887.53148351738</v>
      </c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6">
        <v>477887.53148351738</v>
      </c>
      <c r="AC96" s="15"/>
      <c r="AD96" s="15"/>
      <c r="AE96" s="15"/>
    </row>
    <row r="97" spans="1:31" s="17" customFormat="1" x14ac:dyDescent="0.2">
      <c r="A97" s="14" t="s">
        <v>55</v>
      </c>
      <c r="B97" s="15"/>
      <c r="C97" s="15"/>
      <c r="D97" s="15"/>
      <c r="E97" s="15"/>
      <c r="F97" s="15">
        <v>237000</v>
      </c>
      <c r="G97" s="15"/>
      <c r="H97" s="15"/>
      <c r="I97" s="15"/>
      <c r="J97" s="15"/>
      <c r="K97" s="15">
        <v>423399.21250505256</v>
      </c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6">
        <v>660399.21250505256</v>
      </c>
      <c r="AC97" s="15"/>
      <c r="AD97" s="15"/>
      <c r="AE97" s="15"/>
    </row>
    <row r="98" spans="1:31" s="17" customFormat="1" x14ac:dyDescent="0.2">
      <c r="A98" s="14" t="s">
        <v>56</v>
      </c>
      <c r="B98" s="15"/>
      <c r="C98" s="15"/>
      <c r="D98" s="15"/>
      <c r="E98" s="15"/>
      <c r="F98" s="15"/>
      <c r="G98" s="15"/>
      <c r="H98" s="15"/>
      <c r="I98" s="15"/>
      <c r="J98" s="15"/>
      <c r="K98" s="15">
        <v>277578.15311028343</v>
      </c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>
        <v>275000</v>
      </c>
      <c r="Y98" s="15"/>
      <c r="Z98" s="15"/>
      <c r="AA98" s="15"/>
      <c r="AB98" s="16">
        <v>552578.15311028343</v>
      </c>
      <c r="AC98" s="15"/>
      <c r="AD98" s="15"/>
      <c r="AE98" s="15"/>
    </row>
    <row r="99" spans="1:31" s="17" customFormat="1" x14ac:dyDescent="0.2">
      <c r="A99" s="14" t="s">
        <v>57</v>
      </c>
      <c r="B99" s="15"/>
      <c r="C99" s="15"/>
      <c r="D99" s="15"/>
      <c r="E99" s="15"/>
      <c r="F99" s="15"/>
      <c r="G99" s="15"/>
      <c r="H99" s="15">
        <v>200000</v>
      </c>
      <c r="I99" s="15"/>
      <c r="J99" s="15"/>
      <c r="K99" s="15">
        <v>355300.0359811628</v>
      </c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6">
        <v>555300.0359811628</v>
      </c>
      <c r="AC99" s="15"/>
      <c r="AD99" s="15"/>
      <c r="AE99" s="15"/>
    </row>
    <row r="100" spans="1:31" s="17" customFormat="1" x14ac:dyDescent="0.2">
      <c r="A100" s="14" t="s">
        <v>58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>
        <v>236866.69361494211</v>
      </c>
      <c r="L100" s="15"/>
      <c r="M100" s="15"/>
      <c r="N100" s="15"/>
      <c r="O100" s="15"/>
      <c r="P100" s="15"/>
      <c r="Q100" s="15"/>
      <c r="R100" s="15">
        <v>136000</v>
      </c>
      <c r="S100" s="15"/>
      <c r="T100" s="15"/>
      <c r="U100" s="15"/>
      <c r="V100" s="15"/>
      <c r="W100" s="15"/>
      <c r="X100" s="15"/>
      <c r="Y100" s="15"/>
      <c r="Z100" s="15"/>
      <c r="AA100" s="15"/>
      <c r="AB100" s="16">
        <v>372866.69361494214</v>
      </c>
      <c r="AC100" s="15"/>
      <c r="AD100" s="15"/>
      <c r="AE100" s="15"/>
    </row>
    <row r="101" spans="1:31" s="17" customFormat="1" x14ac:dyDescent="0.2">
      <c r="A101" s="14" t="s">
        <v>59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>
        <v>340535.3475709458</v>
      </c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>
        <v>191688.89</v>
      </c>
      <c r="W101" s="15"/>
      <c r="X101" s="15"/>
      <c r="Y101" s="15"/>
      <c r="Z101" s="15"/>
      <c r="AA101" s="15"/>
      <c r="AB101" s="16">
        <v>532224.23757094587</v>
      </c>
      <c r="AC101" s="15"/>
      <c r="AD101" s="15"/>
      <c r="AE101" s="15"/>
    </row>
    <row r="102" spans="1:31" s="17" customFormat="1" x14ac:dyDescent="0.2">
      <c r="A102" s="14" t="s">
        <v>60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>
        <v>177650.0179905814</v>
      </c>
      <c r="L102" s="15"/>
      <c r="M102" s="15"/>
      <c r="N102" s="15"/>
      <c r="O102" s="15"/>
      <c r="P102" s="15"/>
      <c r="Q102" s="15">
        <v>172000</v>
      </c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6">
        <v>349650.0179905814</v>
      </c>
      <c r="AC102" s="15"/>
      <c r="AD102" s="15"/>
      <c r="AE102" s="15"/>
    </row>
    <row r="103" spans="1:31" s="17" customFormat="1" x14ac:dyDescent="0.2">
      <c r="A103" s="14" t="s">
        <v>61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>
        <v>547754.22509845963</v>
      </c>
      <c r="L103" s="15"/>
      <c r="M103" s="15"/>
      <c r="N103" s="15">
        <v>102777.78</v>
      </c>
      <c r="O103" s="15"/>
      <c r="P103" s="15"/>
      <c r="Q103" s="15"/>
      <c r="R103" s="15"/>
      <c r="S103" s="15"/>
      <c r="T103" s="15"/>
      <c r="U103" s="15">
        <v>205555.56</v>
      </c>
      <c r="V103" s="15"/>
      <c r="W103" s="15"/>
      <c r="X103" s="15"/>
      <c r="Y103" s="15"/>
      <c r="Z103" s="15"/>
      <c r="AA103" s="15"/>
      <c r="AB103" s="16">
        <v>856087.5650984596</v>
      </c>
      <c r="AC103" s="15"/>
      <c r="AD103" s="15"/>
      <c r="AE103" s="15"/>
    </row>
    <row r="104" spans="1:31" s="17" customFormat="1" x14ac:dyDescent="0.2">
      <c r="A104" s="14" t="s">
        <v>62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>
        <v>612892.56206750579</v>
      </c>
      <c r="L104" s="15"/>
      <c r="M104" s="15">
        <v>350000</v>
      </c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6">
        <v>962892.56206750579</v>
      </c>
      <c r="AC104" s="15"/>
      <c r="AD104" s="15"/>
      <c r="AE104" s="15"/>
    </row>
    <row r="105" spans="1:31" s="17" customFormat="1" x14ac:dyDescent="0.2">
      <c r="A105" s="14" t="s">
        <v>63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>
        <v>444125.04497645347</v>
      </c>
      <c r="L105" s="15">
        <v>225000</v>
      </c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6">
        <v>669125.04497645353</v>
      </c>
      <c r="AC105" s="15"/>
      <c r="AD105" s="15"/>
      <c r="AE105" s="15"/>
    </row>
    <row r="106" spans="1:31" s="17" customFormat="1" x14ac:dyDescent="0.2">
      <c r="A106" s="14" t="s">
        <v>64</v>
      </c>
      <c r="B106" s="15">
        <v>300000</v>
      </c>
      <c r="C106" s="15"/>
      <c r="D106" s="15"/>
      <c r="E106" s="15"/>
      <c r="F106" s="15"/>
      <c r="G106" s="15"/>
      <c r="H106" s="15"/>
      <c r="I106" s="15"/>
      <c r="J106" s="15"/>
      <c r="K106" s="15">
        <v>310887.53148351738</v>
      </c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6">
        <v>610887.53148351738</v>
      </c>
      <c r="AC106" s="15"/>
      <c r="AD106" s="15"/>
      <c r="AE106" s="15"/>
    </row>
    <row r="107" spans="1:31" s="17" customFormat="1" x14ac:dyDescent="0.2">
      <c r="A107" s="14" t="s">
        <v>65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>
        <v>330784.33349846251</v>
      </c>
      <c r="L107" s="15"/>
      <c r="M107" s="15"/>
      <c r="N107" s="15"/>
      <c r="O107" s="15">
        <v>218000</v>
      </c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6">
        <v>548784.33349846257</v>
      </c>
      <c r="AC107" s="15"/>
      <c r="AD107" s="15"/>
      <c r="AE107" s="15"/>
    </row>
    <row r="108" spans="1:31" s="17" customFormat="1" x14ac:dyDescent="0.2">
      <c r="A108" s="14" t="s">
        <v>66</v>
      </c>
      <c r="B108" s="15"/>
      <c r="C108" s="15"/>
      <c r="D108" s="15">
        <v>134000</v>
      </c>
      <c r="E108" s="15"/>
      <c r="F108" s="15"/>
      <c r="G108" s="15"/>
      <c r="H108" s="15"/>
      <c r="I108" s="15"/>
      <c r="J108" s="15"/>
      <c r="K108" s="15">
        <v>266475.02698587207</v>
      </c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6">
        <v>400475.02698587207</v>
      </c>
      <c r="AC108" s="15"/>
      <c r="AD108" s="15"/>
      <c r="AE108" s="15"/>
    </row>
    <row r="109" spans="1:31" s="17" customFormat="1" x14ac:dyDescent="0.2">
      <c r="A109" s="14" t="s">
        <v>67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>
        <v>277578.15311028343</v>
      </c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>
        <v>281640</v>
      </c>
      <c r="X109" s="15"/>
      <c r="Y109" s="15"/>
      <c r="Z109" s="15"/>
      <c r="AA109" s="15"/>
      <c r="AB109" s="16">
        <v>559218.15311028343</v>
      </c>
      <c r="AC109" s="15"/>
      <c r="AD109" s="15"/>
      <c r="AE109" s="15"/>
    </row>
    <row r="110" spans="1:31" s="17" customFormat="1" ht="11.25" customHeight="1" x14ac:dyDescent="0.2">
      <c r="A110" s="14" t="s">
        <v>68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>
        <v>441164.21430411073</v>
      </c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>
        <v>220000</v>
      </c>
      <c r="Z110" s="15"/>
      <c r="AA110" s="15"/>
      <c r="AB110" s="16">
        <v>661164.21430411073</v>
      </c>
      <c r="AC110" s="15"/>
      <c r="AD110" s="15"/>
      <c r="AE110" s="15"/>
    </row>
    <row r="111" spans="1:31" s="17" customFormat="1" ht="11.25" customHeight="1" x14ac:dyDescent="0.25">
      <c r="A111" s="14" t="s">
        <v>69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>
        <v>444125.04497645347</v>
      </c>
      <c r="L111" s="15"/>
      <c r="M111" s="15"/>
      <c r="N111" s="18"/>
      <c r="O111" s="15"/>
      <c r="P111" s="15"/>
      <c r="Q111" s="15"/>
      <c r="R111" s="15"/>
      <c r="S111" s="15">
        <v>330000</v>
      </c>
      <c r="T111" s="15"/>
      <c r="U111" s="15"/>
      <c r="V111" s="15"/>
      <c r="W111" s="15"/>
      <c r="X111" s="15"/>
      <c r="Y111" s="15"/>
      <c r="Z111" s="15"/>
      <c r="AA111" s="15"/>
      <c r="AB111" s="16">
        <v>774125.04497645353</v>
      </c>
      <c r="AC111" s="15"/>
      <c r="AD111" s="15"/>
      <c r="AE111" s="15"/>
    </row>
    <row r="112" spans="1:31" s="30" customFormat="1" ht="12" thickBot="1" x14ac:dyDescent="0.25">
      <c r="A112" s="27" t="s">
        <v>70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>
        <v>574697.80819953082</v>
      </c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>
        <v>326000</v>
      </c>
      <c r="AA112" s="28"/>
      <c r="AB112" s="29">
        <v>900697.80819953082</v>
      </c>
      <c r="AC112" s="28"/>
      <c r="AD112" s="28"/>
      <c r="AE112" s="28"/>
    </row>
    <row r="113" spans="2:31" x14ac:dyDescent="0.2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3"/>
      <c r="AC113" s="22"/>
      <c r="AD113" s="22"/>
      <c r="AE113" s="22"/>
    </row>
    <row r="114" spans="2:31" x14ac:dyDescent="0.2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3"/>
      <c r="AC114" s="22"/>
      <c r="AD114" s="22"/>
      <c r="AE114" s="2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11" sqref="B11"/>
    </sheetView>
  </sheetViews>
  <sheetFormatPr defaultRowHeight="15" x14ac:dyDescent="0.25"/>
  <cols>
    <col min="1" max="1" width="4.5703125" bestFit="1" customWidth="1"/>
    <col min="2" max="2" width="62" bestFit="1" customWidth="1"/>
    <col min="3" max="3" width="8.28515625" bestFit="1" customWidth="1"/>
  </cols>
  <sheetData>
    <row r="1" spans="1:3" x14ac:dyDescent="0.25">
      <c r="A1" s="36" t="s">
        <v>76</v>
      </c>
      <c r="B1" s="36" t="s">
        <v>77</v>
      </c>
      <c r="C1" s="36" t="s">
        <v>78</v>
      </c>
    </row>
    <row r="2" spans="1:3" x14ac:dyDescent="0.25">
      <c r="A2" s="37" t="s">
        <v>79</v>
      </c>
      <c r="B2" s="37" t="s">
        <v>80</v>
      </c>
      <c r="C2" s="37" t="s">
        <v>81</v>
      </c>
    </row>
    <row r="3" spans="1:3" x14ac:dyDescent="0.25">
      <c r="A3" s="37" t="s">
        <v>82</v>
      </c>
      <c r="B3" s="37" t="s">
        <v>83</v>
      </c>
      <c r="C3" s="37" t="s">
        <v>84</v>
      </c>
    </row>
    <row r="4" spans="1:3" x14ac:dyDescent="0.25">
      <c r="A4" s="37" t="s">
        <v>85</v>
      </c>
      <c r="B4" s="37" t="s">
        <v>86</v>
      </c>
      <c r="C4" s="37" t="s">
        <v>87</v>
      </c>
    </row>
    <row r="5" spans="1:3" x14ac:dyDescent="0.25">
      <c r="A5" s="37" t="s">
        <v>88</v>
      </c>
      <c r="B5" s="37" t="s">
        <v>89</v>
      </c>
      <c r="C5" s="37" t="s">
        <v>90</v>
      </c>
    </row>
    <row r="6" spans="1:3" x14ac:dyDescent="0.25">
      <c r="A6" s="37" t="s">
        <v>91</v>
      </c>
      <c r="B6" s="37" t="s">
        <v>92</v>
      </c>
      <c r="C6" s="37" t="s">
        <v>93</v>
      </c>
    </row>
    <row r="7" spans="1:3" x14ac:dyDescent="0.25">
      <c r="A7" s="37" t="s">
        <v>94</v>
      </c>
      <c r="B7" s="37" t="s">
        <v>95</v>
      </c>
      <c r="C7" s="37" t="s">
        <v>96</v>
      </c>
    </row>
    <row r="8" spans="1:3" x14ac:dyDescent="0.25">
      <c r="A8" s="37" t="s">
        <v>97</v>
      </c>
      <c r="B8" s="37" t="s">
        <v>98</v>
      </c>
      <c r="C8" s="37" t="s">
        <v>99</v>
      </c>
    </row>
    <row r="9" spans="1:3" x14ac:dyDescent="0.25">
      <c r="A9" s="37" t="s">
        <v>100</v>
      </c>
      <c r="B9" s="37" t="s">
        <v>101</v>
      </c>
      <c r="C9" s="37" t="s">
        <v>102</v>
      </c>
    </row>
    <row r="10" spans="1:3" x14ac:dyDescent="0.25">
      <c r="A10" s="37" t="s">
        <v>103</v>
      </c>
      <c r="B10" s="37" t="s">
        <v>104</v>
      </c>
      <c r="C10" s="37" t="s">
        <v>105</v>
      </c>
    </row>
    <row r="11" spans="1:3" x14ac:dyDescent="0.25">
      <c r="A11" s="37" t="s">
        <v>106</v>
      </c>
      <c r="B11" s="37" t="s">
        <v>107</v>
      </c>
      <c r="C11" s="37" t="s">
        <v>108</v>
      </c>
    </row>
    <row r="12" spans="1:3" x14ac:dyDescent="0.25">
      <c r="A12" s="37" t="s">
        <v>109</v>
      </c>
      <c r="B12" s="37" t="s">
        <v>110</v>
      </c>
      <c r="C12" s="37" t="s">
        <v>111</v>
      </c>
    </row>
    <row r="13" spans="1:3" x14ac:dyDescent="0.25">
      <c r="A13" s="37" t="s">
        <v>112</v>
      </c>
      <c r="B13" s="37" t="s">
        <v>113</v>
      </c>
      <c r="C13" s="37" t="s">
        <v>114</v>
      </c>
    </row>
    <row r="14" spans="1:3" x14ac:dyDescent="0.25">
      <c r="A14" s="37" t="s">
        <v>115</v>
      </c>
      <c r="B14" s="37" t="s">
        <v>116</v>
      </c>
      <c r="C14" s="37" t="s">
        <v>117</v>
      </c>
    </row>
    <row r="15" spans="1:3" x14ac:dyDescent="0.25">
      <c r="A15" s="37" t="s">
        <v>118</v>
      </c>
      <c r="B15" s="37" t="s">
        <v>119</v>
      </c>
      <c r="C15" s="37" t="s">
        <v>118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jlage" ma:contentTypeID="0x01010020FCACB3F920A6458C5B1316D3779E09007A0C4141FAF4F7408B20290F5A9D10EC" ma:contentTypeVersion="171" ma:contentTypeDescription="" ma:contentTypeScope="" ma:versionID="490e51dc8610f8294fc8ae990d65d2c1">
  <xsd:schema xmlns:xsd="http://www.w3.org/2001/XMLSchema" xmlns:xs="http://www.w3.org/2001/XMLSchema" xmlns:p="http://schemas.microsoft.com/office/2006/metadata/properties" xmlns:ns1="http://schemas.microsoft.com/sharepoint/v3" xmlns:ns2="52e9a9ce-d07c-4d94-8c99-c922eb37927e" xmlns:ns3="409d3652-7c76-4e6a-a296-562aaaabe861" xmlns:ns4="305d8879-db1a-45a6-8b18-50186d80ea1c" targetNamespace="http://schemas.microsoft.com/office/2006/metadata/properties" ma:root="true" ma:fieldsID="d42203812e4ee60d3c624819a05ea2f8" ns1:_="" ns2:_="" ns3:_="" ns4:_="">
    <xsd:import namespace="http://schemas.microsoft.com/sharepoint/v3"/>
    <xsd:import namespace="52e9a9ce-d07c-4d94-8c99-c922eb37927e"/>
    <xsd:import namespace="409d3652-7c76-4e6a-a296-562aaaabe861"/>
    <xsd:import namespace="305d8879-db1a-45a6-8b18-50186d80ea1c"/>
    <xsd:element name="properties">
      <xsd:complexType>
        <xsd:sequence>
          <xsd:element name="documentManagement">
            <xsd:complexType>
              <xsd:all>
                <xsd:element ref="ns1:DocumentSetDescription" minOccurs="0"/>
                <xsd:element ref="ns2:ProcessInstanceID" minOccurs="0"/>
                <xsd:element ref="ns3:TaxCatchAll" minOccurs="0"/>
                <xsd:element ref="ns3:TaxCatchAllLabel" minOccurs="0"/>
                <xsd:element ref="ns4:OpmerkingenExterneAgentschappen" minOccurs="0"/>
                <xsd:element ref="ns4:OnderwerpVraag" minOccurs="0"/>
                <xsd:element ref="ns4:MinisterDomein" minOccurs="0"/>
                <xsd:element ref="ns4:Publicatielink" minOccurs="0"/>
                <xsd:element ref="ns4:Parlementair" minOccurs="0"/>
                <xsd:element ref="ns4:MinisterAlleDomeinen" minOccurs="0"/>
                <xsd:element ref="ns4:OrigDossierID" minOccurs="0"/>
                <xsd:element ref="ns4:TitelVraag" minOccurs="0"/>
                <xsd:element ref="ns4:DatumIN" minOccurs="0"/>
                <xsd:element ref="ns4:Antwoordnummer" minOccurs="0"/>
                <xsd:element ref="ns2:MinisterHidden" minOccurs="0"/>
                <xsd:element ref="ns4:Minister" minOccurs="0"/>
                <xsd:element ref="ns4:Vraagnummer" minOccurs="0"/>
                <xsd:element ref="ns4:DatumVraag" minOccurs="0"/>
                <xsd:element ref="ns4:Publicatiedatum" minOccurs="0"/>
                <xsd:element ref="ns4:BehandelaarsVerantwoordelijkeAfdeling" minOccurs="0"/>
                <xsd:element ref="ns4:BehandelaarsBetrokkenAfdelingen" minOccurs="0"/>
                <xsd:element ref="ns2:BehandelaarsBetrokkenAfdelingenLogins" minOccurs="0"/>
                <xsd:element ref="ns2:VraagnummerCalc" minOccurs="0"/>
                <xsd:element ref="ns4:TypePrefi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8" nillable="true" ma:displayName="Beschrijving" ma:description="Een beschrijving van de documentenset" ma:hidden="true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e9a9ce-d07c-4d94-8c99-c922eb37927e" elementFormDefault="qualified">
    <xsd:import namespace="http://schemas.microsoft.com/office/2006/documentManagement/types"/>
    <xsd:import namespace="http://schemas.microsoft.com/office/infopath/2007/PartnerControls"/>
    <xsd:element name="ProcessInstanceID" ma:index="10" nillable="true" ma:displayName="ProcessInstanceID" ma:hidden="true" ma:internalName="ProcessInstanceID">
      <xsd:simpleType>
        <xsd:restriction base="dms:Note"/>
      </xsd:simpleType>
    </xsd:element>
    <xsd:element name="MinisterHidden" ma:index="40" nillable="true" ma:displayName="MinisterHidden" ma:hidden="true" ma:internalName="MinisterHidden" ma:readOnly="false">
      <xsd:simpleType>
        <xsd:restriction base="dms:Text">
          <xsd:maxLength value="255"/>
        </xsd:restriction>
      </xsd:simpleType>
    </xsd:element>
    <xsd:element name="BehandelaarsBetrokkenAfdelingenLogins" ma:index="50" nillable="true" ma:displayName="BehandelaarsBetrokkenAfdelingenLogins" ma:hidden="true" ma:internalName="BehandelaarsBetrokkenAfdelingenLogins" ma:readOnly="false">
      <xsd:simpleType>
        <xsd:restriction base="dms:Text">
          <xsd:maxLength value="255"/>
        </xsd:restriction>
      </xsd:simpleType>
    </xsd:element>
    <xsd:element name="VraagnummerCalc" ma:index="51" nillable="true" ma:displayName="VraagnummerCalc" ma:internalName="VraagnummerCalc" ma:readOnly="false">
      <xsd:simpleType>
        <xsd:restriction base="dms:Text">
          <xsd:maxLength value="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9d3652-7c76-4e6a-a296-562aaaabe861" elementFormDefault="qualified">
    <xsd:import namespace="http://schemas.microsoft.com/office/2006/documentManagement/types"/>
    <xsd:import namespace="http://schemas.microsoft.com/office/infopath/2007/PartnerControls"/>
    <xsd:element name="TaxCatchAll" ma:index="28" nillable="true" ma:displayName="Taxonomy Catch All Column" ma:hidden="true" ma:list="{ce7db809-9430-455c-b654-988aab8e217f}" ma:internalName="TaxCatchAll" ma:showField="CatchAllData" ma:web="409d3652-7c76-4e6a-a296-562aaaabe8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9" nillable="true" ma:displayName="Taxonomy Catch All Column1" ma:hidden="true" ma:list="{ce7db809-9430-455c-b654-988aab8e217f}" ma:internalName="TaxCatchAllLabel" ma:readOnly="true" ma:showField="CatchAllDataLabel" ma:web="409d3652-7c76-4e6a-a296-562aaaabe8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5d8879-db1a-45a6-8b18-50186d80ea1c" elementFormDefault="qualified">
    <xsd:import namespace="http://schemas.microsoft.com/office/2006/documentManagement/types"/>
    <xsd:import namespace="http://schemas.microsoft.com/office/infopath/2007/PartnerControls"/>
    <xsd:element name="OpmerkingenExterneAgentschappen" ma:index="30" nillable="true" ma:displayName="Opmerkingen Externe Agentschappen" ma:hidden="true" ma:internalName="OpmerkingenExterneAgentschappen" ma:readOnly="false">
      <xsd:simpleType>
        <xsd:restriction base="dms:Note"/>
      </xsd:simpleType>
    </xsd:element>
    <xsd:element name="OnderwerpVraag" ma:index="31" nillable="true" ma:displayName="Onderwerp Vraag" ma:description="De volledige titel. Het onderwerp van deze vraag." ma:hidden="true" ma:internalName="OnderwerpVraag" ma:readOnly="false">
      <xsd:simpleType>
        <xsd:restriction base="dms:Note"/>
      </xsd:simpleType>
    </xsd:element>
    <xsd:element name="MinisterDomein" ma:index="32" nillable="true" ma:displayName="MinisterDomein" ma:hidden="true" ma:internalName="MinisterDomein" ma:readOnly="false">
      <xsd:simpleType>
        <xsd:restriction base="dms:Text">
          <xsd:maxLength value="255"/>
        </xsd:restriction>
      </xsd:simpleType>
    </xsd:element>
    <xsd:element name="Publicatielink" ma:index="33" nillable="true" ma:displayName="Publicatielink" ma:format="Hyperlink" ma:hidden="true" ma:internalName="Publicatielink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arlementair" ma:index="34" nillable="true" ma:displayName="Parlementair" ma:hidden="true" ma:internalName="Parlementair" ma:readOnly="false">
      <xsd:simpleType>
        <xsd:restriction base="dms:Text">
          <xsd:maxLength value="255"/>
        </xsd:restriction>
      </xsd:simpleType>
    </xsd:element>
    <xsd:element name="MinisterAlleDomeinen" ma:index="35" nillable="true" ma:displayName="MinisterAlleDomeinen" ma:hidden="true" ma:internalName="MinisterAlleDomeinen" ma:readOnly="false">
      <xsd:simpleType>
        <xsd:restriction base="dms:Text">
          <xsd:maxLength value="255"/>
        </xsd:restriction>
      </xsd:simpleType>
    </xsd:element>
    <xsd:element name="OrigDossierID" ma:index="36" nillable="true" ma:displayName="OrigDossierID" ma:hidden="true" ma:internalName="OrigDossierID" ma:readOnly="false">
      <xsd:simpleType>
        <xsd:restriction base="dms:Text">
          <xsd:maxLength value="255"/>
        </xsd:restriction>
      </xsd:simpleType>
    </xsd:element>
    <xsd:element name="TitelVraag" ma:index="37" nillable="true" ma:displayName="Titel Vraag" ma:hidden="true" ma:internalName="TitelVraag" ma:readOnly="false">
      <xsd:simpleType>
        <xsd:restriction base="dms:Text">
          <xsd:maxLength value="255"/>
        </xsd:restriction>
      </xsd:simpleType>
    </xsd:element>
    <xsd:element name="DatumIN" ma:index="38" nillable="true" ma:displayName="Datum IN" ma:default="[today]" ma:description="De datum waarop de vraag bij EWI binnenkwam" ma:format="DateOnly" ma:hidden="true" ma:internalName="DatumIN" ma:readOnly="false">
      <xsd:simpleType>
        <xsd:restriction base="dms:DateTime"/>
      </xsd:simpleType>
    </xsd:element>
    <xsd:element name="Antwoordnummer" ma:index="39" nillable="true" ma:displayName="Antwoordnummer" ma:hidden="true" ma:internalName="Antwoordnummer" ma:readOnly="false">
      <xsd:simpleType>
        <xsd:restriction base="dms:Text">
          <xsd:maxLength value="255"/>
        </xsd:restriction>
      </xsd:simpleType>
    </xsd:element>
    <xsd:element name="Minister" ma:index="41" nillable="true" ma:displayName="Minister" ma:hidden="true" ma:list="{5caed272-f5c1-496a-a96d-a4ec1b15dc09}" ma:internalName="Minister" ma:readOnly="false" ma:showField="Title" ma:web="305d8879-db1a-45a6-8b18-50186d80ea1c">
      <xsd:simpleType>
        <xsd:restriction base="dms:Lookup"/>
      </xsd:simpleType>
    </xsd:element>
    <xsd:element name="Vraagnummer" ma:index="42" nillable="true" ma:displayName="Vraagnummer" ma:description="Het nummer van de vraag (bvb. 0012)" ma:hidden="true" ma:internalName="Vraagnummer" ma:readOnly="false">
      <xsd:simpleType>
        <xsd:restriction base="dms:Text">
          <xsd:maxLength value="4"/>
        </xsd:restriction>
      </xsd:simpleType>
    </xsd:element>
    <xsd:element name="DatumVraag" ma:index="43" nillable="true" ma:displayName="Datum Vraag" ma:format="DateOnly" ma:internalName="DatumVraag">
      <xsd:simpleType>
        <xsd:restriction base="dms:DateTime"/>
      </xsd:simpleType>
    </xsd:element>
    <xsd:element name="Publicatiedatum" ma:index="44" nillable="true" ma:displayName="Publicatiedatum" ma:format="DateOnly" ma:hidden="true" ma:internalName="Publicatiedatum" ma:readOnly="false">
      <xsd:simpleType>
        <xsd:restriction base="dms:DateTime"/>
      </xsd:simpleType>
    </xsd:element>
    <xsd:element name="BehandelaarsVerantwoordelijkeAfdeling" ma:index="46" nillable="true" ma:displayName="Behandelaars Verantwoordelijke Afdeling" ma:list="UserInfo" ma:SharePointGroup="0" ma:internalName="BehandelaarsVerantwoordelijkeAfdeling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ehandelaarsBetrokkenAfdelingen" ma:index="47" nillable="true" ma:displayName="Behandelaars Betrokken Afdelingen" ma:list="UserInfo" ma:SharePointGroup="0" ma:internalName="BehandelaarsBetrokkenAfdelingen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ypePrefix" ma:index="53" nillable="true" ma:displayName="Type prefix" ma:internalName="TypePrefix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cessInstanceID xmlns="52e9a9ce-d07c-4d94-8c99-c922eb37927e" xsi:nil="true"/>
    <MinisterDomein xmlns="305d8879-db1a-45a6-8b18-50186d80ea1c">NVT</MinisterDomein>
    <TaxCatchAll xmlns="409d3652-7c76-4e6a-a296-562aaaabe861">
      <Value>307</Value>
      <Value>310</Value>
    </TaxCatchAll>
    <Publicatiedatum xmlns="305d8879-db1a-45a6-8b18-50186d80ea1c" xsi:nil="true"/>
    <MinisterAlleDomeinen xmlns="305d8879-db1a-45a6-8b18-50186d80ea1c">vlaams minister van werk, economie, innovatie en sport</MinisterAlleDomeinen>
    <Minister xmlns="305d8879-db1a-45a6-8b18-50186d80ea1c">3</Minister>
    <BehandelaarsBetrokkenAfdelingen xmlns="305d8879-db1a-45a6-8b18-50186d80ea1c">
      <UserInfo>
        <DisplayName/>
        <AccountId xsi:nil="true"/>
        <AccountType/>
      </UserInfo>
    </BehandelaarsBetrokkenAfdelingen>
    <Antwoordnummer xmlns="305d8879-db1a-45a6-8b18-50186d80ea1c">647</Antwoordnummer>
    <DocumentSetDescription xmlns="http://schemas.microsoft.com/sharepoint/v3" xsi:nil="true"/>
    <TitelVraag xmlns="305d8879-db1a-45a6-8b18-50186d80ea1c">647 Steunpunten beleidsrelevant onderzoek</TitelVraag>
    <VraagnummerCalc xmlns="52e9a9ce-d07c-4d94-8c99-c922eb37927e">647</VraagnummerCalc>
    <Vraagnummer xmlns="305d8879-db1a-45a6-8b18-50186d80ea1c">647</Vraagnummer>
    <Parlementair xmlns="305d8879-db1a-45a6-8b18-50186d80ea1c">katrien partyka</Parlementair>
    <DatumIN xmlns="305d8879-db1a-45a6-8b18-50186d80ea1c">2015-06-10T22:00:00+00:00</DatumIN>
    <MinisterHidden xmlns="52e9a9ce-d07c-4d94-8c99-c922eb37927e">philippe muyters</MinisterHidden>
    <BehandelaarsBetrokkenAfdelingenLogins xmlns="52e9a9ce-d07c-4d94-8c99-c922eb37927e" xsi:nil="true"/>
    <Publicatielink xmlns="305d8879-db1a-45a6-8b18-50186d80ea1c">
      <Url xsi:nil="true"/>
      <Description xsi:nil="true"/>
    </Publicatielink>
    <OrigDossierID xmlns="305d8879-db1a-45a6-8b18-50186d80ea1c">3110</OrigDossierID>
    <BehandelaarsVerantwoordelijkeAfdeling xmlns="305d8879-db1a-45a6-8b18-50186d80ea1c">
      <UserInfo>
        <DisplayName/>
        <AccountId xsi:nil="true"/>
        <AccountType/>
      </UserInfo>
    </BehandelaarsVerantwoordelijkeAfdeling>
    <TypePrefix xmlns="305d8879-db1a-45a6-8b18-50186d80ea1c">SV</TypePrefix>
    <DatumVraag xmlns="305d8879-db1a-45a6-8b18-50186d80ea1c">2015-06-07T22:00:00+00:00</DatumVraag>
    <OpmerkingenExterneAgentschappen xmlns="305d8879-db1a-45a6-8b18-50186d80ea1c" xsi:nil="true"/>
    <OnderwerpVraag xmlns="305d8879-db1a-45a6-8b18-50186d80ea1c">Steunpunten beleidsrelevant onderzoek</OnderwerpVraag>
  </documentManagement>
</p:properties>
</file>

<file path=customXml/itemProps1.xml><?xml version="1.0" encoding="utf-8"?>
<ds:datastoreItem xmlns:ds="http://schemas.openxmlformats.org/officeDocument/2006/customXml" ds:itemID="{033403A2-7B09-4F2D-BA2B-B13F3C900CC8}"/>
</file>

<file path=customXml/itemProps2.xml><?xml version="1.0" encoding="utf-8"?>
<ds:datastoreItem xmlns:ds="http://schemas.openxmlformats.org/officeDocument/2006/customXml" ds:itemID="{D2D30641-A525-45E1-91A1-11D59CB4E578}"/>
</file>

<file path=customXml/itemProps3.xml><?xml version="1.0" encoding="utf-8"?>
<ds:datastoreItem xmlns:ds="http://schemas.openxmlformats.org/officeDocument/2006/customXml" ds:itemID="{19194601-A50C-452F-B4E6-EB710ACA12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Parl. Vraag</vt:lpstr>
      <vt:lpstr>Info begrotingscodes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Winderickx, Wim</dc:creator>
  <cp:lastModifiedBy>Winderickx, Wim</cp:lastModifiedBy>
  <dcterms:created xsi:type="dcterms:W3CDTF">2015-06-18T12:17:05Z</dcterms:created>
  <dcterms:modified xsi:type="dcterms:W3CDTF">2015-06-18T12:28:47Z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0x01010020FCACB3F920A6458C5B1316D3779E09007A0C4141FAF4F7408B20290F5A9D10EC</vt:lpwstr>
  </property>
  <property fmtid="{D5CDD505-2E9C-101B-9397-08002B2CF9AE}" pid="3" name="e9774d0c1c5b4673b17cf4c67a514757">
    <vt:lpwstr>2014|684dd4d6-5be9-41c0-ac8a-e5d3fba756ad</vt:lpwstr>
  </property>
  <property fmtid="{D5CDD505-2E9C-101B-9397-08002B2CF9AE}" pid="4" name="b1a289345cf1476fbb8677cb3fc7ccc2">
    <vt:lpwstr>Parlementaire vragen / antwoorden|8ac8b9f5-0ac5-42e3-890d-c9b36bb0a8b3</vt:lpwstr>
  </property>
  <property fmtid="{D5CDD505-2E9C-101B-9397-08002B2CF9AE}" pid="5" name="Type_x0020_document">
    <vt:lpwstr>307;#Parlementaire vragen / antwoorden|8ac8b9f5-0ac5-42e3-890d-c9b36bb0a8b3</vt:lpwstr>
  </property>
  <property fmtid="{D5CDD505-2E9C-101B-9397-08002B2CF9AE}" pid="6" name="_docset_NoMedatataSyncRequired">
    <vt:lpwstr>False</vt:lpwstr>
  </property>
  <property fmtid="{D5CDD505-2E9C-101B-9397-08002B2CF9AE}" pid="7" name="Jaartal">
    <vt:lpwstr>310;#2014|684dd4d6-5be9-41c0-ac8a-e5d3fba756ad</vt:lpwstr>
  </property>
  <property fmtid="{D5CDD505-2E9C-101B-9397-08002B2CF9AE}" pid="8" name="Type document">
    <vt:lpwstr>307;#Parlementaire vragen / antwoorden|8ac8b9f5-0ac5-42e3-890d-c9b36bb0a8b3</vt:lpwstr>
  </property>
</Properties>
</file>