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F.I.L.I.E.P\Documenten vanaf 1-8-2014\"/>
    </mc:Choice>
  </mc:AlternateContent>
  <bookViews>
    <workbookView xWindow="0" yWindow="0" windowWidth="19440" windowHeight="7755"/>
  </bookViews>
  <sheets>
    <sheet name="2010" sheetId="1" r:id="rId1"/>
    <sheet name="2011" sheetId="2" r:id="rId2"/>
    <sheet name="2012" sheetId="3" r:id="rId3"/>
    <sheet name="2013" sheetId="4" r:id="rId4"/>
    <sheet name="2014" sheetId="5" r:id="rId5"/>
  </sheets>
  <calcPr calcId="152511"/>
</workbook>
</file>

<file path=xl/calcChain.xml><?xml version="1.0" encoding="utf-8"?>
<calcChain xmlns="http://schemas.openxmlformats.org/spreadsheetml/2006/main">
  <c r="F404" i="5" l="1"/>
  <c r="E371" i="4"/>
  <c r="G404" i="5"/>
  <c r="H404" i="5"/>
  <c r="F371" i="4"/>
  <c r="G371" i="4"/>
  <c r="I296" i="3"/>
  <c r="I295" i="3"/>
  <c r="I294" i="3"/>
  <c r="I293" i="3"/>
  <c r="I292" i="3"/>
  <c r="I291" i="3"/>
  <c r="I290" i="3"/>
  <c r="I289" i="3"/>
  <c r="I288" i="3"/>
  <c r="I287" i="3"/>
  <c r="I286" i="3"/>
  <c r="I285" i="3"/>
  <c r="I284" i="3"/>
  <c r="I283" i="3"/>
  <c r="I282" i="3"/>
  <c r="I281" i="3"/>
  <c r="I280" i="3"/>
  <c r="I279" i="3"/>
  <c r="I278" i="3"/>
  <c r="I277" i="3"/>
  <c r="I276" i="3"/>
  <c r="I275" i="3"/>
  <c r="I274" i="3"/>
  <c r="I273" i="3"/>
  <c r="I272" i="3"/>
  <c r="I271" i="3"/>
  <c r="I270" i="3"/>
  <c r="I269" i="3"/>
  <c r="I268" i="3"/>
  <c r="I267" i="3"/>
  <c r="I266" i="3"/>
  <c r="I265" i="3"/>
  <c r="I264" i="3"/>
  <c r="I263" i="3"/>
  <c r="I262" i="3"/>
  <c r="I261" i="3"/>
  <c r="I260" i="3"/>
  <c r="I259" i="3"/>
  <c r="I258" i="3"/>
  <c r="I257" i="3"/>
  <c r="I256" i="3"/>
  <c r="I255" i="3"/>
  <c r="I254" i="3"/>
  <c r="I253" i="3"/>
  <c r="I252" i="3"/>
  <c r="I251" i="3"/>
  <c r="I250" i="3"/>
  <c r="I249" i="3"/>
  <c r="I248" i="3"/>
  <c r="I247" i="3"/>
  <c r="I246" i="3"/>
  <c r="I245" i="3"/>
  <c r="I244" i="3"/>
  <c r="I243" i="3"/>
  <c r="I242" i="3"/>
  <c r="I241" i="3"/>
  <c r="I240" i="3"/>
  <c r="I239" i="3"/>
  <c r="I238" i="3"/>
  <c r="I237" i="3"/>
  <c r="I236" i="3"/>
  <c r="I235" i="3"/>
  <c r="I234" i="3"/>
  <c r="I233" i="3"/>
  <c r="I232" i="3"/>
  <c r="I231" i="3"/>
  <c r="I230" i="3"/>
  <c r="I229" i="3"/>
  <c r="I228" i="3"/>
  <c r="I227" i="3"/>
  <c r="I226" i="3"/>
  <c r="I225" i="3"/>
  <c r="I224" i="3"/>
  <c r="I223" i="3"/>
  <c r="I222" i="3"/>
  <c r="I221" i="3"/>
  <c r="I220" i="3"/>
  <c r="I219" i="3"/>
  <c r="I218" i="3"/>
  <c r="I217" i="3"/>
  <c r="I216" i="3"/>
  <c r="I215" i="3"/>
  <c r="I214" i="3"/>
  <c r="I213" i="3"/>
  <c r="I212" i="3"/>
  <c r="I211" i="3"/>
  <c r="I210" i="3"/>
  <c r="I209" i="3"/>
  <c r="I208" i="3"/>
  <c r="I207" i="3"/>
  <c r="I206" i="3"/>
  <c r="I205" i="3"/>
  <c r="I204" i="3"/>
  <c r="I203" i="3"/>
  <c r="I202" i="3"/>
  <c r="I201" i="3"/>
  <c r="I200" i="3"/>
  <c r="I199" i="3"/>
  <c r="I198" i="3"/>
  <c r="I197" i="3"/>
  <c r="I196" i="3"/>
  <c r="I195" i="3"/>
  <c r="I194" i="3"/>
  <c r="I193" i="3"/>
  <c r="I192" i="3"/>
  <c r="I191" i="3"/>
  <c r="I190" i="3"/>
  <c r="I189" i="3"/>
  <c r="I188" i="3"/>
  <c r="I187" i="3"/>
  <c r="I186" i="3"/>
  <c r="I185" i="3"/>
  <c r="I184" i="3"/>
  <c r="I183" i="3"/>
  <c r="I182" i="3"/>
  <c r="I181" i="3"/>
  <c r="I180" i="3"/>
  <c r="I179" i="3"/>
  <c r="I178" i="3"/>
  <c r="I177" i="3"/>
  <c r="I176" i="3"/>
  <c r="I175" i="3"/>
  <c r="I174" i="3"/>
  <c r="I173" i="3"/>
  <c r="I169" i="3"/>
  <c r="I168" i="3"/>
  <c r="I158" i="3"/>
  <c r="I154" i="3"/>
  <c r="I150" i="3"/>
  <c r="I149" i="3"/>
  <c r="I147" i="3"/>
  <c r="I146" i="3"/>
  <c r="I145" i="3"/>
  <c r="I144" i="3"/>
  <c r="I142" i="3"/>
  <c r="I141" i="3"/>
  <c r="I140" i="3"/>
  <c r="I139" i="3"/>
  <c r="I138" i="3"/>
  <c r="I136" i="3"/>
  <c r="I129" i="3"/>
  <c r="I127" i="3"/>
  <c r="I125" i="3"/>
  <c r="I124" i="3"/>
  <c r="I122" i="3"/>
  <c r="I121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I297" i="3" s="1"/>
  <c r="I2" i="3"/>
  <c r="F297" i="3"/>
  <c r="G297" i="3"/>
  <c r="H297" i="3"/>
  <c r="F406" i="2"/>
  <c r="G406" i="2"/>
  <c r="H406" i="2"/>
  <c r="F476" i="1"/>
  <c r="G476" i="1"/>
  <c r="H476" i="1"/>
  <c r="I403" i="5" l="1"/>
  <c r="I402" i="5"/>
  <c r="I401" i="5"/>
  <c r="I400" i="5"/>
  <c r="I399" i="5"/>
  <c r="I398" i="5"/>
  <c r="I397" i="5"/>
  <c r="I396" i="5"/>
  <c r="I395" i="5"/>
  <c r="I394" i="5"/>
  <c r="I393" i="5"/>
  <c r="I392" i="5"/>
  <c r="I391" i="5"/>
  <c r="I390" i="5"/>
  <c r="I389" i="5"/>
  <c r="I388" i="5"/>
  <c r="I387" i="5"/>
  <c r="I386" i="5"/>
  <c r="I385" i="5"/>
  <c r="I384" i="5"/>
  <c r="I383" i="5"/>
  <c r="I382" i="5"/>
  <c r="I381" i="5"/>
  <c r="I380" i="5"/>
  <c r="I379" i="5"/>
  <c r="I378" i="5"/>
  <c r="I377" i="5"/>
  <c r="I376" i="5"/>
  <c r="I375" i="5"/>
  <c r="I374" i="5"/>
  <c r="I373" i="5"/>
  <c r="I372" i="5"/>
  <c r="I371" i="5"/>
  <c r="I370" i="5"/>
  <c r="I369" i="5"/>
  <c r="I368" i="5"/>
  <c r="I367" i="5"/>
  <c r="I366" i="5"/>
  <c r="I365" i="5"/>
  <c r="I364" i="5"/>
  <c r="I363" i="5"/>
  <c r="I362" i="5"/>
  <c r="I361" i="5"/>
  <c r="I360" i="5"/>
  <c r="I359" i="5"/>
  <c r="I358" i="5"/>
  <c r="I357" i="5"/>
  <c r="I356" i="5"/>
  <c r="I355" i="5"/>
  <c r="I354" i="5"/>
  <c r="I353" i="5"/>
  <c r="I352" i="5"/>
  <c r="I351" i="5"/>
  <c r="I350" i="5"/>
  <c r="I349" i="5"/>
  <c r="I348" i="5"/>
  <c r="I347" i="5"/>
  <c r="I346" i="5"/>
  <c r="I345" i="5"/>
  <c r="I344" i="5"/>
  <c r="I343" i="5"/>
  <c r="I342" i="5"/>
  <c r="I341" i="5"/>
  <c r="I340" i="5"/>
  <c r="I339" i="5"/>
  <c r="I338" i="5"/>
  <c r="I337" i="5"/>
  <c r="I336" i="5"/>
  <c r="I335" i="5"/>
  <c r="I334" i="5"/>
  <c r="I333" i="5"/>
  <c r="I332" i="5"/>
  <c r="I331" i="5"/>
  <c r="I330" i="5"/>
  <c r="I329" i="5"/>
  <c r="I328" i="5"/>
  <c r="I327" i="5"/>
  <c r="I326" i="5"/>
  <c r="I325" i="5"/>
  <c r="I324" i="5"/>
  <c r="I323" i="5"/>
  <c r="I322" i="5"/>
  <c r="I320" i="5"/>
  <c r="I319" i="5"/>
  <c r="I318" i="5"/>
  <c r="I317" i="5"/>
  <c r="I316" i="5"/>
  <c r="I313" i="5"/>
  <c r="I312" i="5"/>
  <c r="I301" i="5"/>
  <c r="I300" i="5"/>
  <c r="I299" i="5"/>
  <c r="I297" i="5"/>
  <c r="I296" i="5"/>
  <c r="I289" i="5"/>
  <c r="I287" i="5"/>
  <c r="I284" i="5"/>
  <c r="I281" i="5"/>
  <c r="I280" i="5"/>
  <c r="I278" i="5"/>
  <c r="I274" i="5"/>
  <c r="I270" i="5"/>
  <c r="I269" i="5"/>
  <c r="I268" i="5"/>
  <c r="I264" i="5"/>
  <c r="I262" i="5"/>
  <c r="I261" i="5"/>
  <c r="I260" i="5"/>
  <c r="I259" i="5"/>
  <c r="I258" i="5"/>
  <c r="I257" i="5"/>
  <c r="I256" i="5"/>
  <c r="I255" i="5"/>
  <c r="I254" i="5"/>
  <c r="I253" i="5"/>
  <c r="I252" i="5"/>
  <c r="I251" i="5"/>
  <c r="I250" i="5"/>
  <c r="I249" i="5"/>
  <c r="I248" i="5"/>
  <c r="I247" i="5"/>
  <c r="I246" i="5"/>
  <c r="I245" i="5"/>
  <c r="I244" i="5"/>
  <c r="I243" i="5"/>
  <c r="I242" i="5"/>
  <c r="I241" i="5"/>
  <c r="I240" i="5"/>
  <c r="I239" i="5"/>
  <c r="I238" i="5"/>
  <c r="I237" i="5"/>
  <c r="I236" i="5"/>
  <c r="I235" i="5"/>
  <c r="I234" i="5"/>
  <c r="I233" i="5"/>
  <c r="I232" i="5"/>
  <c r="I231" i="5"/>
  <c r="I230" i="5"/>
  <c r="I229" i="5"/>
  <c r="I228" i="5"/>
  <c r="I227" i="5"/>
  <c r="I226" i="5"/>
  <c r="I225" i="5"/>
  <c r="I224" i="5"/>
  <c r="I223" i="5"/>
  <c r="I222" i="5"/>
  <c r="I221" i="5"/>
  <c r="I220" i="5"/>
  <c r="I219" i="5"/>
  <c r="I218" i="5"/>
  <c r="I217" i="5"/>
  <c r="I216" i="5"/>
  <c r="I215" i="5"/>
  <c r="I214" i="5"/>
  <c r="I213" i="5"/>
  <c r="I212" i="5"/>
  <c r="I211" i="5"/>
  <c r="I210" i="5"/>
  <c r="I209" i="5"/>
  <c r="I208" i="5"/>
  <c r="I207" i="5"/>
  <c r="I206" i="5"/>
  <c r="I205" i="5"/>
  <c r="I204" i="5"/>
  <c r="I203" i="5"/>
  <c r="I202" i="5"/>
  <c r="I201" i="5"/>
  <c r="I200" i="5"/>
  <c r="I199" i="5"/>
  <c r="I198" i="5"/>
  <c r="I197" i="5"/>
  <c r="I196" i="5"/>
  <c r="I195" i="5"/>
  <c r="I194" i="5"/>
  <c r="I193" i="5"/>
  <c r="I192" i="5"/>
  <c r="I191" i="5"/>
  <c r="I190" i="5"/>
  <c r="I189" i="5"/>
  <c r="I188" i="5"/>
  <c r="I187" i="5"/>
  <c r="I186" i="5"/>
  <c r="I185" i="5"/>
  <c r="I184" i="5"/>
  <c r="I183" i="5"/>
  <c r="I182" i="5"/>
  <c r="I181" i="5"/>
  <c r="I180" i="5"/>
  <c r="I179" i="5"/>
  <c r="I178" i="5"/>
  <c r="I177" i="5"/>
  <c r="I176" i="5"/>
  <c r="I175" i="5"/>
  <c r="I174" i="5"/>
  <c r="I173" i="5"/>
  <c r="I172" i="5"/>
  <c r="I171" i="5"/>
  <c r="I170" i="5"/>
  <c r="I169" i="5"/>
  <c r="I168" i="5"/>
  <c r="I167" i="5"/>
  <c r="I166" i="5"/>
  <c r="I165" i="5"/>
  <c r="I164" i="5"/>
  <c r="I163" i="5"/>
  <c r="I162" i="5"/>
  <c r="I161" i="5"/>
  <c r="I160" i="5"/>
  <c r="I159" i="5"/>
  <c r="I158" i="5"/>
  <c r="I157" i="5"/>
  <c r="I156" i="5"/>
  <c r="I155" i="5"/>
  <c r="I154" i="5"/>
  <c r="I153" i="5"/>
  <c r="I152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I2" i="5"/>
  <c r="H370" i="4"/>
  <c r="H369" i="4"/>
  <c r="H368" i="4"/>
  <c r="H367" i="4"/>
  <c r="H366" i="4"/>
  <c r="H365" i="4"/>
  <c r="H364" i="4"/>
  <c r="H363" i="4"/>
  <c r="H362" i="4"/>
  <c r="H361" i="4"/>
  <c r="H360" i="4"/>
  <c r="H359" i="4"/>
  <c r="H358" i="4"/>
  <c r="H357" i="4"/>
  <c r="H356" i="4"/>
  <c r="H355" i="4"/>
  <c r="H354" i="4"/>
  <c r="H353" i="4"/>
  <c r="H352" i="4"/>
  <c r="H351" i="4"/>
  <c r="H350" i="4"/>
  <c r="H349" i="4"/>
  <c r="H348" i="4"/>
  <c r="H347" i="4"/>
  <c r="H346" i="4"/>
  <c r="H345" i="4"/>
  <c r="H344" i="4"/>
  <c r="H343" i="4"/>
  <c r="H342" i="4"/>
  <c r="H341" i="4"/>
  <c r="H340" i="4"/>
  <c r="H339" i="4"/>
  <c r="H338" i="4"/>
  <c r="H337" i="4"/>
  <c r="H336" i="4"/>
  <c r="H335" i="4"/>
  <c r="H334" i="4"/>
  <c r="H333" i="4"/>
  <c r="H332" i="4"/>
  <c r="H331" i="4"/>
  <c r="H330" i="4"/>
  <c r="H329" i="4"/>
  <c r="H328" i="4"/>
  <c r="H327" i="4"/>
  <c r="H326" i="4"/>
  <c r="H325" i="4"/>
  <c r="H324" i="4"/>
  <c r="H323" i="4"/>
  <c r="H322" i="4"/>
  <c r="H321" i="4"/>
  <c r="H320" i="4"/>
  <c r="H319" i="4"/>
  <c r="H318" i="4"/>
  <c r="H317" i="4"/>
  <c r="H316" i="4"/>
  <c r="H315" i="4"/>
  <c r="H314" i="4"/>
  <c r="H313" i="4"/>
  <c r="H312" i="4"/>
  <c r="H311" i="4"/>
  <c r="H310" i="4"/>
  <c r="H309" i="4"/>
  <c r="H308" i="4"/>
  <c r="H307" i="4"/>
  <c r="H306" i="4"/>
  <c r="H305" i="4"/>
  <c r="H304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91" i="4"/>
  <c r="H290" i="4"/>
  <c r="H289" i="4"/>
  <c r="H288" i="4"/>
  <c r="H287" i="4"/>
  <c r="H286" i="4"/>
  <c r="H285" i="4"/>
  <c r="H284" i="4"/>
  <c r="H283" i="4"/>
  <c r="H28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6" i="4"/>
  <c r="H224" i="4"/>
  <c r="H221" i="4"/>
  <c r="H218" i="4"/>
  <c r="H217" i="4"/>
  <c r="H213" i="4"/>
  <c r="H208" i="4"/>
  <c r="H204" i="4"/>
  <c r="H203" i="4"/>
  <c r="H202" i="4"/>
  <c r="H199" i="4"/>
  <c r="H186" i="4"/>
  <c r="H185" i="4"/>
  <c r="H184" i="4"/>
  <c r="H183" i="4"/>
  <c r="H182" i="4"/>
  <c r="H181" i="4"/>
  <c r="H180" i="4"/>
  <c r="H17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H2" i="4"/>
  <c r="I405" i="2"/>
  <c r="I404" i="2"/>
  <c r="I403" i="2"/>
  <c r="I402" i="2"/>
  <c r="I401" i="2"/>
  <c r="I400" i="2"/>
  <c r="I399" i="2"/>
  <c r="I398" i="2"/>
  <c r="I397" i="2"/>
  <c r="I396" i="2"/>
  <c r="I395" i="2"/>
  <c r="I394" i="2"/>
  <c r="I393" i="2"/>
  <c r="I392" i="2"/>
  <c r="I391" i="2"/>
  <c r="I390" i="2"/>
  <c r="I389" i="2"/>
  <c r="I388" i="2"/>
  <c r="I387" i="2"/>
  <c r="I386" i="2"/>
  <c r="I385" i="2"/>
  <c r="I384" i="2"/>
  <c r="I383" i="2"/>
  <c r="I382" i="2"/>
  <c r="I381" i="2"/>
  <c r="I380" i="2"/>
  <c r="I379" i="2"/>
  <c r="I378" i="2"/>
  <c r="I377" i="2"/>
  <c r="I376" i="2"/>
  <c r="I375" i="2"/>
  <c r="I374" i="2"/>
  <c r="I373" i="2"/>
  <c r="I372" i="2"/>
  <c r="I371" i="2"/>
  <c r="I370" i="2"/>
  <c r="I369" i="2"/>
  <c r="I368" i="2"/>
  <c r="I367" i="2"/>
  <c r="I366" i="2"/>
  <c r="I365" i="2"/>
  <c r="I364" i="2"/>
  <c r="I363" i="2"/>
  <c r="I362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47" i="2"/>
  <c r="I346" i="2"/>
  <c r="I345" i="2"/>
  <c r="I344" i="2"/>
  <c r="I343" i="2"/>
  <c r="I336" i="2"/>
  <c r="I334" i="2"/>
  <c r="I333" i="2"/>
  <c r="I332" i="2"/>
  <c r="I331" i="2"/>
  <c r="I330" i="2"/>
  <c r="I329" i="2"/>
  <c r="I328" i="2"/>
  <c r="I327" i="2"/>
  <c r="I326" i="2"/>
  <c r="I325" i="2"/>
  <c r="I324" i="2"/>
  <c r="I323" i="2"/>
  <c r="I322" i="2"/>
  <c r="I321" i="2"/>
  <c r="I320" i="2"/>
  <c r="I319" i="2"/>
  <c r="I318" i="2"/>
  <c r="I317" i="2"/>
  <c r="I316" i="2"/>
  <c r="I315" i="2"/>
  <c r="I314" i="2"/>
  <c r="I313" i="2"/>
  <c r="I312" i="2"/>
  <c r="I311" i="2"/>
  <c r="I310" i="2"/>
  <c r="I309" i="2"/>
  <c r="I308" i="2"/>
  <c r="I307" i="2"/>
  <c r="I306" i="2"/>
  <c r="I305" i="2"/>
  <c r="I304" i="2"/>
  <c r="I303" i="2"/>
  <c r="I301" i="2"/>
  <c r="I300" i="2"/>
  <c r="I298" i="2"/>
  <c r="I297" i="2"/>
  <c r="I296" i="2"/>
  <c r="I295" i="2"/>
  <c r="I294" i="2"/>
  <c r="I293" i="2"/>
  <c r="I291" i="2"/>
  <c r="I289" i="2"/>
  <c r="I286" i="2"/>
  <c r="I285" i="2"/>
  <c r="I284" i="2"/>
  <c r="I283" i="2"/>
  <c r="I282" i="2"/>
  <c r="I281" i="2"/>
  <c r="I280" i="2"/>
  <c r="I279" i="2"/>
  <c r="I278" i="2"/>
  <c r="I277" i="2"/>
  <c r="I276" i="2"/>
  <c r="I275" i="2"/>
  <c r="I274" i="2"/>
  <c r="I273" i="2"/>
  <c r="I272" i="2"/>
  <c r="I271" i="2"/>
  <c r="I270" i="2"/>
  <c r="I269" i="2"/>
  <c r="I265" i="2"/>
  <c r="I264" i="2"/>
  <c r="I263" i="2"/>
  <c r="I262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2" i="1"/>
  <c r="I301" i="1"/>
  <c r="I298" i="1"/>
  <c r="I297" i="1"/>
  <c r="I296" i="1"/>
  <c r="I295" i="1"/>
  <c r="I292" i="1"/>
  <c r="I290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59" i="1"/>
  <c r="I258" i="1"/>
  <c r="I257" i="1"/>
  <c r="I256" i="1"/>
  <c r="I250" i="1"/>
  <c r="I247" i="1"/>
  <c r="I243" i="1"/>
  <c r="I242" i="1"/>
  <c r="I241" i="1"/>
  <c r="I240" i="1"/>
  <c r="I237" i="1"/>
  <c r="I236" i="1"/>
  <c r="I235" i="1"/>
  <c r="I234" i="1"/>
  <c r="I233" i="1"/>
  <c r="I231" i="1"/>
  <c r="I228" i="1"/>
  <c r="I227" i="1"/>
  <c r="I226" i="1"/>
  <c r="I225" i="1"/>
  <c r="I224" i="1"/>
  <c r="I223" i="1"/>
  <c r="I222" i="1"/>
  <c r="I221" i="1"/>
  <c r="I219" i="1"/>
  <c r="I217" i="1"/>
  <c r="I216" i="1"/>
  <c r="I214" i="1"/>
  <c r="I213" i="1"/>
  <c r="I212" i="1"/>
  <c r="I211" i="1"/>
  <c r="I210" i="1"/>
  <c r="I209" i="1"/>
  <c r="I207" i="1"/>
  <c r="I206" i="1"/>
  <c r="I204" i="1"/>
  <c r="I203" i="1"/>
  <c r="I202" i="1"/>
  <c r="I201" i="1"/>
  <c r="I200" i="1"/>
  <c r="I199" i="1"/>
  <c r="I198" i="1"/>
  <c r="I196" i="1"/>
  <c r="I195" i="1"/>
  <c r="I186" i="1"/>
  <c r="I184" i="1"/>
  <c r="I183" i="1"/>
  <c r="I182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406" i="2" l="1"/>
  <c r="H371" i="4"/>
  <c r="I404" i="5"/>
  <c r="I476" i="1"/>
</calcChain>
</file>

<file path=xl/sharedStrings.xml><?xml version="1.0" encoding="utf-8"?>
<sst xmlns="http://schemas.openxmlformats.org/spreadsheetml/2006/main" count="7757" uniqueCount="715">
  <si>
    <t>datum</t>
  </si>
  <si>
    <t>gemeente</t>
  </si>
  <si>
    <t>Bossenproject Loppem</t>
  </si>
  <si>
    <t>Zedelgem</t>
  </si>
  <si>
    <t>Blankaart</t>
  </si>
  <si>
    <t>Diksmuide</t>
  </si>
  <si>
    <t>Leiemeersen</t>
  </si>
  <si>
    <t>Beernem</t>
  </si>
  <si>
    <t>Damme</t>
  </si>
  <si>
    <t>Uitkerkse Polder</t>
  </si>
  <si>
    <t>Zuienkerke</t>
  </si>
  <si>
    <t>Blankenberge</t>
  </si>
  <si>
    <t>Zwaanhoek</t>
  </si>
  <si>
    <t>Oudenburg</t>
  </si>
  <si>
    <t>Gulke Putten</t>
  </si>
  <si>
    <t>Ruiselede</t>
  </si>
  <si>
    <t>Leiekant - 't Schrijverke</t>
  </si>
  <si>
    <t>Kortrijk</t>
  </si>
  <si>
    <t>Langemeersen</t>
  </si>
  <si>
    <t>Wortegem-Petegem</t>
  </si>
  <si>
    <t>Oudenaarde</t>
  </si>
  <si>
    <t>Dendervallei Ninove</t>
  </si>
  <si>
    <t>Ninove</t>
  </si>
  <si>
    <t>Leiemeersen van Astene en Bachte</t>
  </si>
  <si>
    <t>Deinze</t>
  </si>
  <si>
    <t>Middenloop Zwalm</t>
  </si>
  <si>
    <t>Zottegem</t>
  </si>
  <si>
    <t>Het Zwijn - Moesdistel</t>
  </si>
  <si>
    <t>Hamme</t>
  </si>
  <si>
    <t>Walputbeek-Dendermeersen</t>
  </si>
  <si>
    <t>Roosdaal</t>
  </si>
  <si>
    <t>Beverbeek (Muylem)</t>
  </si>
  <si>
    <t>Hogedonk</t>
  </si>
  <si>
    <t>Dendermonde</t>
  </si>
  <si>
    <t>Aalst</t>
  </si>
  <si>
    <t>Wellemeersen</t>
  </si>
  <si>
    <t>Kalkense Meersen</t>
  </si>
  <si>
    <t>Laarne</t>
  </si>
  <si>
    <t>Moenebroek</t>
  </si>
  <si>
    <t>Geraardsbergen</t>
  </si>
  <si>
    <t>Maldegemveld</t>
  </si>
  <si>
    <t>Maldegem</t>
  </si>
  <si>
    <t>Latemse Meersen</t>
  </si>
  <si>
    <t>Sint-Martens-Latem</t>
  </si>
  <si>
    <t>Scheldemeersen</t>
  </si>
  <si>
    <t>Merelbeke</t>
  </si>
  <si>
    <t>Meetjeslandse Kreken</t>
  </si>
  <si>
    <t>Assenede</t>
  </si>
  <si>
    <t>Sint-Laureins</t>
  </si>
  <si>
    <t>Heidebos</t>
  </si>
  <si>
    <t>Wachtebeke</t>
  </si>
  <si>
    <t>Moerbeke</t>
  </si>
  <si>
    <t>Boelaremeersen</t>
  </si>
  <si>
    <t>Denderbellebroek</t>
  </si>
  <si>
    <t>Lebbeke</t>
  </si>
  <si>
    <t>Heidemeersen</t>
  </si>
  <si>
    <t>Wichelen</t>
  </si>
  <si>
    <t>Gemene Meers</t>
  </si>
  <si>
    <t>Assels</t>
  </si>
  <si>
    <t>Gent</t>
  </si>
  <si>
    <t>Korte Lake</t>
  </si>
  <si>
    <t>Pyreneeën-Tombele</t>
  </si>
  <si>
    <t>Ronse</t>
  </si>
  <si>
    <t>Kiekenbossen</t>
  </si>
  <si>
    <t>Evergem</t>
  </si>
  <si>
    <t>Keigatbossen</t>
  </si>
  <si>
    <t>Knesselare</t>
  </si>
  <si>
    <t>Bossenproject Sint-Katelijne-Waver</t>
  </si>
  <si>
    <t>Sint-Katelijne-Waver</t>
  </si>
  <si>
    <t>Kooldries</t>
  </si>
  <si>
    <t>Brecht</t>
  </si>
  <si>
    <t>Liereman</t>
  </si>
  <si>
    <t>Oud-Turnhout</t>
  </si>
  <si>
    <t>Arendonk</t>
  </si>
  <si>
    <t>Dombergheide</t>
  </si>
  <si>
    <t>Turnhout</t>
  </si>
  <si>
    <t>Zammelsbroek</t>
  </si>
  <si>
    <t>Geel</t>
  </si>
  <si>
    <t>Neerhelst - De Botten</t>
  </si>
  <si>
    <t>Halsche Beemd &amp; Pimpernelgraslanden</t>
  </si>
  <si>
    <t>Hoogstraten</t>
  </si>
  <si>
    <t>Griesbroek</t>
  </si>
  <si>
    <t>Balen</t>
  </si>
  <si>
    <t>Vallei van de Grote Nete</t>
  </si>
  <si>
    <t>Berlaar</t>
  </si>
  <si>
    <t>Nijlen</t>
  </si>
  <si>
    <t>Niels Broek</t>
  </si>
  <si>
    <t>Niel</t>
  </si>
  <si>
    <t>Vuilvoort</t>
  </si>
  <si>
    <t>Herentals</t>
  </si>
  <si>
    <t>Kleine Netevallei</t>
  </si>
  <si>
    <t>Ranst</t>
  </si>
  <si>
    <t>Zandhoven</t>
  </si>
  <si>
    <t>Lier</t>
  </si>
  <si>
    <t>Keiheuvel</t>
  </si>
  <si>
    <t>7707A</t>
  </si>
  <si>
    <t>Langdonken, Herselt</t>
  </si>
  <si>
    <t>Herselt</t>
  </si>
  <si>
    <t>7707B</t>
  </si>
  <si>
    <t>Langdonken, Aarschot</t>
  </si>
  <si>
    <t>Aarschot</t>
  </si>
  <si>
    <t>Oude Spoorwegberm</t>
  </si>
  <si>
    <t>Kontich</t>
  </si>
  <si>
    <t>Turnhouts Vennengebied</t>
  </si>
  <si>
    <t>Merksplas</t>
  </si>
  <si>
    <t>Visbeek - Kindernouw</t>
  </si>
  <si>
    <t>Lille</t>
  </si>
  <si>
    <t>De Kluis</t>
  </si>
  <si>
    <t>Malle</t>
  </si>
  <si>
    <t>Zoersel</t>
  </si>
  <si>
    <t>Netevallei - Schaapswees</t>
  </si>
  <si>
    <t>Westerlo</t>
  </si>
  <si>
    <t>Mispeldonk</t>
  </si>
  <si>
    <t>Bonheiden</t>
  </si>
  <si>
    <t>Schupleer</t>
  </si>
  <si>
    <t>Vorselaar</t>
  </si>
  <si>
    <t>De Vennen</t>
  </si>
  <si>
    <t>Malesbroek</t>
  </si>
  <si>
    <t>De Roost - Laakvalleien</t>
  </si>
  <si>
    <t>Laakdal</t>
  </si>
  <si>
    <t>Molse Nete</t>
  </si>
  <si>
    <t>Mol</t>
  </si>
  <si>
    <t>Averbode Bos &amp; Heide</t>
  </si>
  <si>
    <t>Tussen Wamp en Neten</t>
  </si>
  <si>
    <t>Zelguis</t>
  </si>
  <si>
    <t>Lovenhoek</t>
  </si>
  <si>
    <t>Den Haring</t>
  </si>
  <si>
    <t>Retie</t>
  </si>
  <si>
    <t>Kevie</t>
  </si>
  <si>
    <t>Tongeren</t>
  </si>
  <si>
    <t>Dommelvallei, Overpelt/Peer</t>
  </si>
  <si>
    <t>Hechtel-Eksel</t>
  </si>
  <si>
    <t>Peer</t>
  </si>
  <si>
    <t>Dommelvallei, Hechtel-Eksel</t>
  </si>
  <si>
    <t>Sint-Maartensheide - De Luysen</t>
  </si>
  <si>
    <t>Bocholt</t>
  </si>
  <si>
    <t>Bree</t>
  </si>
  <si>
    <t>Bosbeek, Opglabbeek</t>
  </si>
  <si>
    <t>Opglabbeek</t>
  </si>
  <si>
    <t>Hageven</t>
  </si>
  <si>
    <t>Neerpelt</t>
  </si>
  <si>
    <t>Maten</t>
  </si>
  <si>
    <t>Genk</t>
  </si>
  <si>
    <t>Overbroek, Sint-Truiden</t>
  </si>
  <si>
    <t>Sint-Truiden</t>
  </si>
  <si>
    <t>Pomperik - Dorpsbeemden</t>
  </si>
  <si>
    <t>Diepenbeek</t>
  </si>
  <si>
    <t>Vallei van de Zwarte Beek, Beringen</t>
  </si>
  <si>
    <t>Beringen</t>
  </si>
  <si>
    <t>Schulensbroek</t>
  </si>
  <si>
    <t>Herk-de-Stad</t>
  </si>
  <si>
    <t>Mombeekvallei</t>
  </si>
  <si>
    <t>Hasselt</t>
  </si>
  <si>
    <t>Alken</t>
  </si>
  <si>
    <t>Itterbeek</t>
  </si>
  <si>
    <t>Maaseik</t>
  </si>
  <si>
    <t>Vallei van de Zwarte Beek, benedenstroom Halen</t>
  </si>
  <si>
    <t>Halen</t>
  </si>
  <si>
    <t>Meersbeemden</t>
  </si>
  <si>
    <t>Borgloon</t>
  </si>
  <si>
    <t>Grote Beek</t>
  </si>
  <si>
    <t>Ham</t>
  </si>
  <si>
    <t>A-beek</t>
  </si>
  <si>
    <t>Meeuwen-Gruitrode</t>
  </si>
  <si>
    <t>Vallei van de Zwarte Beek, Middenstroom Lummen</t>
  </si>
  <si>
    <t>Lummen</t>
  </si>
  <si>
    <t>8834A</t>
  </si>
  <si>
    <t>Smeetshof</t>
  </si>
  <si>
    <t>Bosbeek, Maaseik</t>
  </si>
  <si>
    <t>Maasweerden</t>
  </si>
  <si>
    <t>Dilsen-Stokkem</t>
  </si>
  <si>
    <t>Sleepenbroek</t>
  </si>
  <si>
    <t>Loksbergen</t>
  </si>
  <si>
    <t>Bosbeek, As</t>
  </si>
  <si>
    <t>As</t>
  </si>
  <si>
    <t>Demervallei</t>
  </si>
  <si>
    <t>Bilzen</t>
  </si>
  <si>
    <t>Averbode Bos &amp; Heide (Tessenderlo)</t>
  </si>
  <si>
    <t>Tessenderlo</t>
  </si>
  <si>
    <t>Achterheide</t>
  </si>
  <si>
    <t>Oude Weerd</t>
  </si>
  <si>
    <t>Lanaken</t>
  </si>
  <si>
    <t>Schoterse Bossen</t>
  </si>
  <si>
    <t>Nico de Boevé</t>
  </si>
  <si>
    <t>Kampenhout</t>
  </si>
  <si>
    <t>Berendries</t>
  </si>
  <si>
    <t>Halle</t>
  </si>
  <si>
    <t>Poelenbroek</t>
  </si>
  <si>
    <t>Vilvoorde</t>
  </si>
  <si>
    <t>Paddebroeken</t>
  </si>
  <si>
    <t>Merchtem</t>
  </si>
  <si>
    <t>Laekdal</t>
  </si>
  <si>
    <t>Tremelo</t>
  </si>
  <si>
    <t>Steenvoorde</t>
  </si>
  <si>
    <t>Affligem</t>
  </si>
  <si>
    <t>Ternat</t>
  </si>
  <si>
    <t>Catselt</t>
  </si>
  <si>
    <t>Scherpenheuvel-Zichem</t>
  </si>
  <si>
    <t>Koebos, Lubbeek</t>
  </si>
  <si>
    <t>Bierbeek</t>
  </si>
  <si>
    <t>Aronst Hoek</t>
  </si>
  <si>
    <t>Geetbets</t>
  </si>
  <si>
    <t>Speelhoven</t>
  </si>
  <si>
    <t>Palitsebeekvallei</t>
  </si>
  <si>
    <t>Liedekerke</t>
  </si>
  <si>
    <t>Demerbeemden</t>
  </si>
  <si>
    <t>Begijnendijk</t>
  </si>
  <si>
    <t>Tussen de 2 Motten</t>
  </si>
  <si>
    <t>Tielt-Winge</t>
  </si>
  <si>
    <t>Averbode Bos &amp; Heide (Scherpenheuvel)</t>
  </si>
  <si>
    <t>Elsbos</t>
  </si>
  <si>
    <t>Londerzeel</t>
  </si>
  <si>
    <t>Wallen Zoutleeuw</t>
  </si>
  <si>
    <t>Zoutleeuw</t>
  </si>
  <si>
    <t>Grote Bos</t>
  </si>
  <si>
    <t>Ter Pede, Dilbeek</t>
  </si>
  <si>
    <t>Dilbeek</t>
  </si>
  <si>
    <t>Tienbunderbos</t>
  </si>
  <si>
    <t>Land van Oppem</t>
  </si>
  <si>
    <t>Meise</t>
  </si>
  <si>
    <t>Vinkenberg</t>
  </si>
  <si>
    <t>Broekelei</t>
  </si>
  <si>
    <t>Keerbergen</t>
  </si>
  <si>
    <t>Torfbroek</t>
  </si>
  <si>
    <t>Demerbroeken</t>
  </si>
  <si>
    <t>Vorsdonkbos - Turfputten</t>
  </si>
  <si>
    <t>Zuunvallei</t>
  </si>
  <si>
    <t>Sint-Pieters-Leeuw</t>
  </si>
  <si>
    <t>9929A</t>
  </si>
  <si>
    <t>Markvallei, Galmaarden</t>
  </si>
  <si>
    <t>Galmaarden</t>
  </si>
  <si>
    <t>9936A</t>
  </si>
  <si>
    <t>Molenbeekvallei, Kortenberg</t>
  </si>
  <si>
    <t>Kortenberg</t>
  </si>
  <si>
    <t>Molenheide</t>
  </si>
  <si>
    <t>Wijgmaalbroek</t>
  </si>
  <si>
    <t>Leuven</t>
  </si>
  <si>
    <t>Kalstersbos</t>
  </si>
  <si>
    <t>Zegbroek</t>
  </si>
  <si>
    <t>Nechelputbos</t>
  </si>
  <si>
    <t>Herne</t>
  </si>
  <si>
    <t>Tomdries</t>
  </si>
  <si>
    <t>Asse</t>
  </si>
  <si>
    <t>Haachts Broek</t>
  </si>
  <si>
    <t>Haacht</t>
  </si>
  <si>
    <t>Achter Schoonhoven</t>
  </si>
  <si>
    <t>Holsbeek</t>
  </si>
  <si>
    <t>Vriezenbroek</t>
  </si>
  <si>
    <t>Zemst</t>
  </si>
  <si>
    <t>provincie</t>
  </si>
  <si>
    <t>opp in ha</t>
  </si>
  <si>
    <t>totaal</t>
  </si>
  <si>
    <t>Antwerpen</t>
  </si>
  <si>
    <t>7018</t>
  </si>
  <si>
    <t>Landschap De Liereman</t>
  </si>
  <si>
    <t>Tikkebroeken</t>
  </si>
  <si>
    <t>7032</t>
  </si>
  <si>
    <t>Heist-op-den-Berg</t>
  </si>
  <si>
    <t>Hulshout</t>
  </si>
  <si>
    <t>Schrieken</t>
  </si>
  <si>
    <t>Beerse</t>
  </si>
  <si>
    <t>7110</t>
  </si>
  <si>
    <t>Spierbroek</t>
  </si>
  <si>
    <t>Bornem</t>
  </si>
  <si>
    <t>9904</t>
  </si>
  <si>
    <t>Winkelsbroek</t>
  </si>
  <si>
    <t>7118</t>
  </si>
  <si>
    <t>9916</t>
  </si>
  <si>
    <t>7192</t>
  </si>
  <si>
    <t>7198</t>
  </si>
  <si>
    <t>Bergen</t>
  </si>
  <si>
    <t>Herenthout</t>
  </si>
  <si>
    <t>7250</t>
  </si>
  <si>
    <t>9937</t>
  </si>
  <si>
    <t>9924</t>
  </si>
  <si>
    <t>Steenovens</t>
  </si>
  <si>
    <t>7716</t>
  </si>
  <si>
    <t>Goor-Asbroek</t>
  </si>
  <si>
    <t>7718</t>
  </si>
  <si>
    <t>Visbeek-Kindernouw</t>
  </si>
  <si>
    <t>9914</t>
  </si>
  <si>
    <t>9955</t>
  </si>
  <si>
    <t>9963</t>
  </si>
  <si>
    <t>Netevallei-Schaapswees</t>
  </si>
  <si>
    <t>Barebeekmonding</t>
  </si>
  <si>
    <t>Mechelen</t>
  </si>
  <si>
    <t>7734</t>
  </si>
  <si>
    <t>7738</t>
  </si>
  <si>
    <t>De Roost-Laakvalleien</t>
  </si>
  <si>
    <t>Meerhout</t>
  </si>
  <si>
    <t>7739</t>
  </si>
  <si>
    <t>7749</t>
  </si>
  <si>
    <t>Mosterdpot-Goorbosbeekvallei</t>
  </si>
  <si>
    <t>Duffel</t>
  </si>
  <si>
    <t>7759</t>
  </si>
  <si>
    <t>7762</t>
  </si>
  <si>
    <t>Heiberg</t>
  </si>
  <si>
    <t>7763</t>
  </si>
  <si>
    <t>Bels Broek</t>
  </si>
  <si>
    <t>Witte Netevallei</t>
  </si>
  <si>
    <t>7212A</t>
  </si>
  <si>
    <t>Nieuwe Hoeve</t>
  </si>
  <si>
    <t>Olen</t>
  </si>
  <si>
    <t>Langdonken</t>
  </si>
  <si>
    <t>Limburg</t>
  </si>
  <si>
    <t>8064</t>
  </si>
  <si>
    <t>Wijvenheide</t>
  </si>
  <si>
    <t>Zonhoven</t>
  </si>
  <si>
    <t>Plat</t>
  </si>
  <si>
    <t>Overpelt</t>
  </si>
  <si>
    <t>8090</t>
  </si>
  <si>
    <t>Dommelvallei</t>
  </si>
  <si>
    <t>8117</t>
  </si>
  <si>
    <t>St.-Martensheide - Luysen</t>
  </si>
  <si>
    <t>8802</t>
  </si>
  <si>
    <t>Bosbeek</t>
  </si>
  <si>
    <t>Vallei van de Zwarte Beek</t>
  </si>
  <si>
    <t>8814</t>
  </si>
  <si>
    <t>8816</t>
  </si>
  <si>
    <t>Buitenheide</t>
  </si>
  <si>
    <t>Hamont-Achel</t>
  </si>
  <si>
    <t>8830</t>
  </si>
  <si>
    <t>Vallei van de A-Beek</t>
  </si>
  <si>
    <t>9946</t>
  </si>
  <si>
    <t>Altenbroek</t>
  </si>
  <si>
    <t>Voeren</t>
  </si>
  <si>
    <t>8854</t>
  </si>
  <si>
    <t>Munsterbroek</t>
  </si>
  <si>
    <t>8866</t>
  </si>
  <si>
    <t>Rammelaars-Gerhoeven</t>
  </si>
  <si>
    <t>Vallei van de Zwarte Beek - Benedenstroom</t>
  </si>
  <si>
    <t>Vallei van de Zwarte Beek - Middenstroom</t>
  </si>
  <si>
    <t>Oost-Vlaanderen</t>
  </si>
  <si>
    <t>6076</t>
  </si>
  <si>
    <t>6082</t>
  </si>
  <si>
    <t>Zeverenbeekvallei</t>
  </si>
  <si>
    <t>6099</t>
  </si>
  <si>
    <t>Bos 't Ename</t>
  </si>
  <si>
    <t>Tarwemeersch</t>
  </si>
  <si>
    <t>Gavere</t>
  </si>
  <si>
    <t>9918</t>
  </si>
  <si>
    <t>6210</t>
  </si>
  <si>
    <t>Everbeekse Bossen</t>
  </si>
  <si>
    <t>Brakel</t>
  </si>
  <si>
    <t>6213</t>
  </si>
  <si>
    <t>6612</t>
  </si>
  <si>
    <t>Denderleeuw</t>
  </si>
  <si>
    <t>Bourgoyen - Grijtgracht</t>
  </si>
  <si>
    <t>Oude Kalevallei</t>
  </si>
  <si>
    <t>Lovendegem</t>
  </si>
  <si>
    <t>6623</t>
  </si>
  <si>
    <t>Sint-Onolfspolder</t>
  </si>
  <si>
    <t>6627</t>
  </si>
  <si>
    <t>6629</t>
  </si>
  <si>
    <t>6633</t>
  </si>
  <si>
    <t>Oosterzele</t>
  </si>
  <si>
    <t>6634</t>
  </si>
  <si>
    <t>6636</t>
  </si>
  <si>
    <t>Molenbeekmeersen</t>
  </si>
  <si>
    <t>6652</t>
  </si>
  <si>
    <t>Paddebeekvallei</t>
  </si>
  <si>
    <t>6653</t>
  </si>
  <si>
    <t>Hannaerden</t>
  </si>
  <si>
    <t>6655</t>
  </si>
  <si>
    <t>Kanaalberm Aalter</t>
  </si>
  <si>
    <t>Kiekebossen</t>
  </si>
  <si>
    <t>Eeklo</t>
  </si>
  <si>
    <t>Ganzenveld</t>
  </si>
  <si>
    <t>Aalter</t>
  </si>
  <si>
    <t>9427</t>
  </si>
  <si>
    <t>Pallitsebeekvallei</t>
  </si>
  <si>
    <t>9978B</t>
  </si>
  <si>
    <t>Hof ten Berg</t>
  </si>
  <si>
    <t>Vlaams-Brabant</t>
  </si>
  <si>
    <t>Kesterheide-Lombergbos</t>
  </si>
  <si>
    <t>Gooik</t>
  </si>
  <si>
    <t>9407</t>
  </si>
  <si>
    <t>9414</t>
  </si>
  <si>
    <t>De Valier</t>
  </si>
  <si>
    <t>Boortmeerbeekse Broek</t>
  </si>
  <si>
    <t>9438</t>
  </si>
  <si>
    <t>Demerbroek</t>
  </si>
  <si>
    <t>Diest</t>
  </si>
  <si>
    <t>Doode Bemde</t>
  </si>
  <si>
    <t>Huldenberg</t>
  </si>
  <si>
    <t>Oud-Heverlee</t>
  </si>
  <si>
    <t>Papenbroek</t>
  </si>
  <si>
    <t>Bekkevoort</t>
  </si>
  <si>
    <t>Snoekengracht</t>
  </si>
  <si>
    <t>Boutersem</t>
  </si>
  <si>
    <t>Paddenpoel</t>
  </si>
  <si>
    <t>Glabbeek</t>
  </si>
  <si>
    <t>9976</t>
  </si>
  <si>
    <t>De Meren</t>
  </si>
  <si>
    <t>Hellebos-Rotbos</t>
  </si>
  <si>
    <t>Steenputbeek</t>
  </si>
  <si>
    <t>Beersel</t>
  </si>
  <si>
    <t>Dassenaarde</t>
  </si>
  <si>
    <t>9972</t>
  </si>
  <si>
    <t>Pamelse Meersen</t>
  </si>
  <si>
    <t>9979</t>
  </si>
  <si>
    <t>Hagelands Bos</t>
  </si>
  <si>
    <t>Markvallei</t>
  </si>
  <si>
    <t>West-Vlaanderen</t>
  </si>
  <si>
    <t>Vaarttaluds Bossuit</t>
  </si>
  <si>
    <t>Zwevegem</t>
  </si>
  <si>
    <t>Avelgemse Scheldemeersen</t>
  </si>
  <si>
    <t>Avelgem</t>
  </si>
  <si>
    <t>5501</t>
  </si>
  <si>
    <t>Leiemeersen - Vallei van de Zuidleie</t>
  </si>
  <si>
    <t>5510</t>
  </si>
  <si>
    <t>5527</t>
  </si>
  <si>
    <t>Bronnen van het Heuvelland (ex-Sulferberg)</t>
  </si>
  <si>
    <t>Heuvelland</t>
  </si>
  <si>
    <t>Wingene</t>
  </si>
  <si>
    <t>Breemeersen</t>
  </si>
  <si>
    <t>Natuurtuin Gilbert Desloovere</t>
  </si>
  <si>
    <t>Wulgebroeken</t>
  </si>
  <si>
    <t>Oostkamp</t>
  </si>
  <si>
    <t>Puurs</t>
  </si>
  <si>
    <t>7111</t>
  </si>
  <si>
    <t>Vallei van de Molenbeek, Laenenbemd en Liezelebroek</t>
  </si>
  <si>
    <t>De Laakvalleien</t>
  </si>
  <si>
    <t>Vallei van de Delftse Beek</t>
  </si>
  <si>
    <t>7736</t>
  </si>
  <si>
    <t>Grobbendonk</t>
  </si>
  <si>
    <t>Waverwoud</t>
  </si>
  <si>
    <t>Pikhakendonk</t>
  </si>
  <si>
    <t>Sint-Amands</t>
  </si>
  <si>
    <t>Vallei van de Lippelosebeek</t>
  </si>
  <si>
    <t>Lippelobos-Marselaer</t>
  </si>
  <si>
    <t>Neerhelst-De Botten</t>
  </si>
  <si>
    <t>Vallei van de Molenbeek te Kalfort</t>
  </si>
  <si>
    <t>Scheppelijke Nete</t>
  </si>
  <si>
    <t>Beneden-Nete</t>
  </si>
  <si>
    <t>Zaartloopvallei</t>
  </si>
  <si>
    <t>8841</t>
  </si>
  <si>
    <t>Vallei van de Abeek</t>
  </si>
  <si>
    <t>Nietelbroeken</t>
  </si>
  <si>
    <t>8806</t>
  </si>
  <si>
    <t>Riemst</t>
  </si>
  <si>
    <t>8831</t>
  </si>
  <si>
    <t>Molenbeemden</t>
  </si>
  <si>
    <t>Genebos</t>
  </si>
  <si>
    <t>8868</t>
  </si>
  <si>
    <t>8856</t>
  </si>
  <si>
    <t>Willekensberg</t>
  </si>
  <si>
    <t>Vallei van de Zwarte Beek - middenstroom</t>
  </si>
  <si>
    <t>Engelmanshoven</t>
  </si>
  <si>
    <t>8091</t>
  </si>
  <si>
    <t>Hoeselt</t>
  </si>
  <si>
    <t>Vallei van de Winterbeek</t>
  </si>
  <si>
    <t>Vallei van de Zwarte Beek - benedenstroom</t>
  </si>
  <si>
    <t>Heers</t>
  </si>
  <si>
    <t>Klein-Gelmen-Beemd</t>
  </si>
  <si>
    <t>Kinrooi</t>
  </si>
  <si>
    <t>Heusden-Zolder</t>
  </si>
  <si>
    <t>Leopoldsburg</t>
  </si>
  <si>
    <t>Lommel</t>
  </si>
  <si>
    <t>Den Tip</t>
  </si>
  <si>
    <t>Egoven</t>
  </si>
  <si>
    <t>Kortessem</t>
  </si>
  <si>
    <t>Sint-Gillis-Waas</t>
  </si>
  <si>
    <t>Kreken van Saleghem</t>
  </si>
  <si>
    <t>Kortelake</t>
  </si>
  <si>
    <t>Berlare</t>
  </si>
  <si>
    <t>6644</t>
  </si>
  <si>
    <t>Heurnemeersen</t>
  </si>
  <si>
    <t>Destelbergen</t>
  </si>
  <si>
    <t>Damvallei</t>
  </si>
  <si>
    <t>Maarkebeekvallei</t>
  </si>
  <si>
    <t>6668</t>
  </si>
  <si>
    <t>Zandberg</t>
  </si>
  <si>
    <t>Scheldevallei Moerzeke-Kastel</t>
  </si>
  <si>
    <t>Hof Ten Berg</t>
  </si>
  <si>
    <t>6160</t>
  </si>
  <si>
    <t>Beverbeek</t>
  </si>
  <si>
    <t>6630</t>
  </si>
  <si>
    <t>Erpe-Mere</t>
  </si>
  <si>
    <t>Honegem</t>
  </si>
  <si>
    <t>Lubbeek</t>
  </si>
  <si>
    <t>9933</t>
  </si>
  <si>
    <t>De Spicht</t>
  </si>
  <si>
    <t>Boortmeerbeek</t>
  </si>
  <si>
    <t>Herent</t>
  </si>
  <si>
    <t>Ter Neppen</t>
  </si>
  <si>
    <t>Tienen</t>
  </si>
  <si>
    <t>Roosdaalbeek</t>
  </si>
  <si>
    <t>Doysbroek</t>
  </si>
  <si>
    <t>Molenbeekvallei</t>
  </si>
  <si>
    <t>Rotselaar</t>
  </si>
  <si>
    <t>9917</t>
  </si>
  <si>
    <t>Hagelandse Vallei</t>
  </si>
  <si>
    <t>Tussen de 2 motten</t>
  </si>
  <si>
    <t>Vorsdonkbos-Turfputten</t>
  </si>
  <si>
    <t>Brongebieden van de Vossel, De Zeyp</t>
  </si>
  <si>
    <t>9406</t>
  </si>
  <si>
    <t>Zwarte Bos</t>
  </si>
  <si>
    <t>Grote Molenbeek en bijbeken</t>
  </si>
  <si>
    <t>9936B</t>
  </si>
  <si>
    <t>Bomputten</t>
  </si>
  <si>
    <t>9923</t>
  </si>
  <si>
    <t>Kastanjebos</t>
  </si>
  <si>
    <t>Papendel</t>
  </si>
  <si>
    <t>Antitankgracht</t>
  </si>
  <si>
    <t>Steentjesbos</t>
  </si>
  <si>
    <t>Lazarijberg</t>
  </si>
  <si>
    <t>Waals-Brabant</t>
  </si>
  <si>
    <t>Geldenaken</t>
  </si>
  <si>
    <t>Rosdel</t>
  </si>
  <si>
    <t>Brugge</t>
  </si>
  <si>
    <t>Rode Dopheidereservaat</t>
  </si>
  <si>
    <t>Schuddebeurze</t>
  </si>
  <si>
    <t>Houthulst</t>
  </si>
  <si>
    <t>Torhout</t>
  </si>
  <si>
    <t>Plaisiersbos</t>
  </si>
  <si>
    <t>5519</t>
  </si>
  <si>
    <t>Middelkerke</t>
  </si>
  <si>
    <t>5532</t>
  </si>
  <si>
    <t>Jobeekbosje</t>
  </si>
  <si>
    <t>Zuidleie-Vallei van de Zuidleie</t>
  </si>
  <si>
    <t>Ieper</t>
  </si>
  <si>
    <t>De Haan</t>
  </si>
  <si>
    <t>Oostende</t>
  </si>
  <si>
    <t>naam reservaat</t>
  </si>
  <si>
    <t>aankoopprijs</t>
  </si>
  <si>
    <t>Sint-Denijsbosje</t>
  </si>
  <si>
    <t>Fonteintjes</t>
  </si>
  <si>
    <t>Kijkuit</t>
  </si>
  <si>
    <t>Leiemeersen-Vallei van de Zuidleie</t>
  </si>
  <si>
    <t>Uitkerkse Polders</t>
  </si>
  <si>
    <t>5539</t>
  </si>
  <si>
    <t>Kravaalbos</t>
  </si>
  <si>
    <t>Speelhof</t>
  </si>
  <si>
    <t>Stekene</t>
  </si>
  <si>
    <t>Gavers</t>
  </si>
  <si>
    <t>Beveren</t>
  </si>
  <si>
    <t>6102</t>
  </si>
  <si>
    <t>Wiestermeersch</t>
  </si>
  <si>
    <t>Turfmeersen</t>
  </si>
  <si>
    <t>Lede</t>
  </si>
  <si>
    <t>6178</t>
  </si>
  <si>
    <t>Keelman</t>
  </si>
  <si>
    <t>Perlinckvallei</t>
  </si>
  <si>
    <t>Zwalm</t>
  </si>
  <si>
    <t>De Vaag</t>
  </si>
  <si>
    <t>Waasmunster</t>
  </si>
  <si>
    <t>Burreken</t>
  </si>
  <si>
    <t>Maarkedal</t>
  </si>
  <si>
    <t>Bourgoyen-Grijtgracht</t>
  </si>
  <si>
    <t>Nevele</t>
  </si>
  <si>
    <t>Lierde</t>
  </si>
  <si>
    <t>Steengelaag</t>
  </si>
  <si>
    <t>De Pinte</t>
  </si>
  <si>
    <t>6640</t>
  </si>
  <si>
    <t>6657</t>
  </si>
  <si>
    <t>Ledezijde</t>
  </si>
  <si>
    <t>Zouter</t>
  </si>
  <si>
    <t>Oude Moervaartarm</t>
  </si>
  <si>
    <t>6682</t>
  </si>
  <si>
    <t>Gentbrugse Meersen</t>
  </si>
  <si>
    <t>Zammelbroek</t>
  </si>
  <si>
    <t>Peulisbossen</t>
  </si>
  <si>
    <t>Putte</t>
  </si>
  <si>
    <t>7187</t>
  </si>
  <si>
    <t>Rothoek</t>
  </si>
  <si>
    <t>Kijkverdriet</t>
  </si>
  <si>
    <t>Ravels</t>
  </si>
  <si>
    <t>Mechels Broek</t>
  </si>
  <si>
    <t>Het Goor-Asbroek</t>
  </si>
  <si>
    <t>Visbeekvallei</t>
  </si>
  <si>
    <t>7733</t>
  </si>
  <si>
    <t>Molenbeekvallei-Vremde</t>
  </si>
  <si>
    <t>Boechout</t>
  </si>
  <si>
    <t>7756</t>
  </si>
  <si>
    <t>Ruige Heide</t>
  </si>
  <si>
    <t>Biezenweide</t>
  </si>
  <si>
    <t>Willebroek</t>
  </si>
  <si>
    <t>7769</t>
  </si>
  <si>
    <t>Breeven</t>
  </si>
  <si>
    <t>7770</t>
  </si>
  <si>
    <t>8014</t>
  </si>
  <si>
    <t>Dommelvallei Noord</t>
  </si>
  <si>
    <t>8174</t>
  </si>
  <si>
    <t>Spoorwegzate Tongeren</t>
  </si>
  <si>
    <t>Dauteweyers</t>
  </si>
  <si>
    <t>Overbroek</t>
  </si>
  <si>
    <t>Dorpsbeemden</t>
  </si>
  <si>
    <t>8823</t>
  </si>
  <si>
    <t>8845</t>
  </si>
  <si>
    <t>Keiberg-Hasselbos</t>
  </si>
  <si>
    <t>Stiemerbeekvallei</t>
  </si>
  <si>
    <t>Plateau van Caestert</t>
  </si>
  <si>
    <t>8871</t>
  </si>
  <si>
    <t>Zwarte Beek</t>
  </si>
  <si>
    <t>Sluisbeemden</t>
  </si>
  <si>
    <t>Weisetterbos-Nico De Boevé</t>
  </si>
  <si>
    <t>Velpebeemden-Zuurbemde</t>
  </si>
  <si>
    <t>Noskoem Boske</t>
  </si>
  <si>
    <t>Zaventem</t>
  </si>
  <si>
    <t>Beemden Wolvertem</t>
  </si>
  <si>
    <t>9411</t>
  </si>
  <si>
    <t>Averbode Bos en Heide</t>
  </si>
  <si>
    <t>9448</t>
  </si>
  <si>
    <t>Tafelbos</t>
  </si>
  <si>
    <t>Bolwerk</t>
  </si>
  <si>
    <t>Hagelands Bos - Keerskotbos</t>
  </si>
  <si>
    <t>Bertem</t>
  </si>
  <si>
    <t>9915</t>
  </si>
  <si>
    <t>Wijngaardberg</t>
  </si>
  <si>
    <t>9919</t>
  </si>
  <si>
    <t>Begijneborrebos</t>
  </si>
  <si>
    <t>Meldertbos</t>
  </si>
  <si>
    <t>Hoegaarden</t>
  </si>
  <si>
    <t>Silsombos</t>
  </si>
  <si>
    <t>Dronkenborre</t>
  </si>
  <si>
    <t>Linter</t>
  </si>
  <si>
    <t>Hagelandse Heuvelstreek</t>
  </si>
  <si>
    <t>7787</t>
  </si>
  <si>
    <t>7768</t>
  </si>
  <si>
    <t>Stabroek</t>
  </si>
  <si>
    <t>-geen-</t>
  </si>
  <si>
    <t>7744</t>
  </si>
  <si>
    <t>7122</t>
  </si>
  <si>
    <t>7772</t>
  </si>
  <si>
    <t>7703</t>
  </si>
  <si>
    <t>7764</t>
  </si>
  <si>
    <t>7721</t>
  </si>
  <si>
    <t>Kasterlee</t>
  </si>
  <si>
    <t>7783</t>
  </si>
  <si>
    <t>8876</t>
  </si>
  <si>
    <t>8815</t>
  </si>
  <si>
    <t>9160</t>
  </si>
  <si>
    <t>8839</t>
  </si>
  <si>
    <t>8811</t>
  </si>
  <si>
    <t>8047</t>
  </si>
  <si>
    <t>6185</t>
  </si>
  <si>
    <t>Kluisbergen</t>
  </si>
  <si>
    <t>6667</t>
  </si>
  <si>
    <t>6651</t>
  </si>
  <si>
    <t>6656</t>
  </si>
  <si>
    <t>6670</t>
  </si>
  <si>
    <t>Horebeke</t>
  </si>
  <si>
    <t>6149</t>
  </si>
  <si>
    <t>Haaltert</t>
  </si>
  <si>
    <t>6151</t>
  </si>
  <si>
    <t>6243</t>
  </si>
  <si>
    <t>9428</t>
  </si>
  <si>
    <t>Overijse</t>
  </si>
  <si>
    <t>Kortenaken</t>
  </si>
  <si>
    <t>Opwijk</t>
  </si>
  <si>
    <t>9954</t>
  </si>
  <si>
    <t>9456</t>
  </si>
  <si>
    <t>Landen</t>
  </si>
  <si>
    <t>5520</t>
  </si>
  <si>
    <t>Poperinge</t>
  </si>
  <si>
    <t>5533</t>
  </si>
  <si>
    <t>5521</t>
  </si>
  <si>
    <t>5568</t>
  </si>
  <si>
    <t>Itterbeekvallei</t>
  </si>
  <si>
    <t>Schansbeemden</t>
  </si>
  <si>
    <t>Stamprooierbroek</t>
  </si>
  <si>
    <t>Eggertingen</t>
  </si>
  <si>
    <t>Herkvallei</t>
  </si>
  <si>
    <t>Wellen</t>
  </si>
  <si>
    <t>Galgenberg</t>
  </si>
  <si>
    <t>Laambeekvallei</t>
  </si>
  <si>
    <t>Watervalbos</t>
  </si>
  <si>
    <t>Schotsheide</t>
  </si>
  <si>
    <t>Teugelenbeemd</t>
  </si>
  <si>
    <t>Kelsbroek</t>
  </si>
  <si>
    <t>Nieuwerkerken</t>
  </si>
  <si>
    <t>Kattevennen</t>
  </si>
  <si>
    <t>St. Janskapelbos</t>
  </si>
  <si>
    <t>Schotshei</t>
  </si>
  <si>
    <t>Warmbeekvallei</t>
  </si>
  <si>
    <t>Dal van de Grensmaas</t>
  </si>
  <si>
    <t>Houthalen-Helchteren</t>
  </si>
  <si>
    <t>Hesselberg</t>
  </si>
  <si>
    <t>Zutendaal</t>
  </si>
  <si>
    <t>Dal vd grensmaas</t>
  </si>
  <si>
    <t>Vallei vd Mangelbeek</t>
  </si>
  <si>
    <t>Maasmechelen</t>
  </si>
  <si>
    <t>Caetsweyers</t>
  </si>
  <si>
    <t>Oud Kanaal</t>
  </si>
  <si>
    <t xml:space="preserve">Bree </t>
  </si>
  <si>
    <t>Slangebeekbron</t>
  </si>
  <si>
    <t>Natuurpunt Beheer vzw</t>
  </si>
  <si>
    <t>terreinbeherende vereniging</t>
  </si>
  <si>
    <t>Limburgs Landschap vzw</t>
  </si>
  <si>
    <t>Durme vzw</t>
  </si>
  <si>
    <t>De Fondatie van Boudelo</t>
  </si>
  <si>
    <t>Sint-Niklaas</t>
  </si>
  <si>
    <t>Reservaatzone Donkmeer</t>
  </si>
  <si>
    <t>De Scheldebroeken</t>
  </si>
  <si>
    <t>De Linie</t>
  </si>
  <si>
    <t>Lokeren</t>
  </si>
  <si>
    <t>Linie</t>
  </si>
  <si>
    <t>De Durmemeersen</t>
  </si>
  <si>
    <t>Sint-Niklaas en Stekene</t>
  </si>
  <si>
    <t>Bronbosjes, Cuestazoom en Sombeekse Meersen</t>
  </si>
  <si>
    <t>Relicten van Durme &amp; Scheldeland: Kerregavers</t>
  </si>
  <si>
    <t>De Lokerse Moervaartmeersen</t>
  </si>
  <si>
    <t>De Eenbes</t>
  </si>
  <si>
    <t>Eksaarde</t>
  </si>
  <si>
    <t>Zele</t>
  </si>
  <si>
    <t>Sinaai</t>
  </si>
  <si>
    <t>SV795(JS)-bijlage 2-Gesubsidieerde aankopen natuur- en bosgebieden door terreinbeherende verenigingen</t>
  </si>
  <si>
    <t>naam of nummer erkend natuureservaat</t>
  </si>
  <si>
    <t>naam erkend natuureservaat</t>
  </si>
  <si>
    <t>naam ekend natuurreservaat</t>
  </si>
  <si>
    <t>naam erkend natuurreservaat</t>
  </si>
  <si>
    <t>totaal aankoopprijs</t>
  </si>
  <si>
    <t>subsidie gewest</t>
  </si>
  <si>
    <t>restfinanciering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</si>
</sst>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0"/>
    <numFmt numFmtId="165" formatCode="&quot;€&quot;\ #,##0.00"/>
    <numFmt numFmtId="166" formatCode="#,##0.0000"/>
    <numFmt numFmtId="167" formatCode="#0.0000"/>
    <numFmt numFmtId="168" formatCode="#,##0.00\ &quot;€&quot;"/>
    <numFmt numFmtId="169" formatCode="&quot;€ &quot;#,##0.00"/>
    <numFmt numFmtId="170" formatCode="d\-mm\-yy"/>
  </numFmts>
  <fonts count="12" x14ac:knownFonts="1">
    <font>
      <sz val="11"/>
      <color theme="1"/>
      <name val="Calibri"/>
      <family val="2"/>
      <scheme val="minor"/>
    </font>
    <font>
      <b/>
      <sz val="8"/>
      <color indexed="21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color rgb="FF0070C0"/>
      <name val="Arial"/>
      <family val="2"/>
    </font>
    <font>
      <b/>
      <sz val="8"/>
      <color rgb="FF0070C0"/>
      <name val="Arial"/>
      <family val="2"/>
    </font>
    <font>
      <sz val="10"/>
      <color theme="1"/>
      <name val="Century Gothic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F0F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>
      <alignment wrapText="1"/>
    </xf>
    <xf numFmtId="9" fontId="4" fillId="0" borderId="0" applyFill="0" applyBorder="0" applyAlignment="0" applyProtection="0"/>
    <xf numFmtId="0" fontId="7" fillId="0" borderId="0"/>
    <xf numFmtId="9" fontId="7" fillId="0" borderId="0" applyFont="0" applyFill="0" applyBorder="0" applyAlignment="0" applyProtection="0"/>
  </cellStyleXfs>
  <cellXfs count="153">
    <xf numFmtId="0" fontId="0" fillId="0" borderId="0" xfId="0"/>
    <xf numFmtId="0" fontId="1" fillId="2" borderId="0" xfId="0" applyNumberFormat="1" applyFont="1" applyFill="1" applyBorder="1" applyAlignment="1" applyProtection="1">
      <alignment horizontal="left" vertical="top" wrapText="1"/>
    </xf>
    <xf numFmtId="166" fontId="1" fillId="2" borderId="0" xfId="0" applyNumberFormat="1" applyFont="1" applyFill="1" applyBorder="1" applyAlignment="1" applyProtection="1">
      <alignment horizontal="right" vertical="top" wrapText="1"/>
    </xf>
    <xf numFmtId="165" fontId="1" fillId="2" borderId="0" xfId="0" applyNumberFormat="1" applyFont="1" applyFill="1" applyBorder="1" applyAlignment="1" applyProtection="1">
      <alignment horizontal="right" vertical="top" wrapText="1"/>
    </xf>
    <xf numFmtId="0" fontId="1" fillId="2" borderId="0" xfId="0" applyNumberFormat="1" applyFont="1" applyFill="1" applyBorder="1" applyAlignment="1" applyProtection="1">
      <alignment horizontal="right" vertical="top" wrapText="1"/>
    </xf>
    <xf numFmtId="0" fontId="2" fillId="0" borderId="0" xfId="0" applyFont="1" applyFill="1"/>
    <xf numFmtId="0" fontId="3" fillId="0" borderId="0" xfId="0" applyNumberFormat="1" applyFont="1" applyFill="1" applyBorder="1" applyAlignment="1" applyProtection="1">
      <alignment horizontal="left" vertical="top" wrapText="1"/>
    </xf>
    <xf numFmtId="164" fontId="3" fillId="0" borderId="0" xfId="0" applyNumberFormat="1" applyFont="1" applyFill="1" applyBorder="1" applyAlignment="1" applyProtection="1">
      <alignment horizontal="right" vertical="top" wrapText="1"/>
    </xf>
    <xf numFmtId="0" fontId="2" fillId="0" borderId="0" xfId="0" applyNumberFormat="1" applyFont="1" applyFill="1" applyBorder="1" applyAlignment="1" applyProtection="1">
      <alignment horizontal="left" vertical="top" wrapText="1"/>
    </xf>
    <xf numFmtId="164" fontId="2" fillId="0" borderId="0" xfId="0" applyNumberFormat="1" applyFont="1" applyFill="1" applyBorder="1" applyAlignment="1" applyProtection="1">
      <alignment horizontal="right" vertical="top" wrapText="1"/>
    </xf>
    <xf numFmtId="164" fontId="2" fillId="0" borderId="0" xfId="0" applyNumberFormat="1" applyFont="1" applyFill="1"/>
    <xf numFmtId="168" fontId="2" fillId="0" borderId="0" xfId="0" applyNumberFormat="1" applyFont="1" applyFill="1"/>
    <xf numFmtId="0" fontId="2" fillId="0" borderId="0" xfId="3" applyFont="1" applyFill="1" applyBorder="1" applyAlignment="1">
      <alignment vertical="center" wrapText="1"/>
    </xf>
    <xf numFmtId="0" fontId="2" fillId="0" borderId="0" xfId="3" applyFont="1" applyBorder="1" applyAlignment="1">
      <alignment vertical="center" wrapText="1"/>
    </xf>
    <xf numFmtId="170" fontId="5" fillId="0" borderId="0" xfId="1" applyNumberFormat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8" fillId="0" borderId="0" xfId="1" applyFont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169" fontId="8" fillId="0" borderId="0" xfId="1" applyNumberFormat="1" applyFont="1" applyFill="1" applyBorder="1" applyAlignment="1">
      <alignment vertical="center"/>
    </xf>
    <xf numFmtId="169" fontId="8" fillId="0" borderId="0" xfId="1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 applyProtection="1">
      <alignment horizontal="left" vertical="top" wrapText="1"/>
    </xf>
    <xf numFmtId="169" fontId="2" fillId="0" borderId="0" xfId="1" applyNumberFormat="1" applyFont="1" applyFill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2" fillId="0" borderId="0" xfId="1" applyFont="1" applyBorder="1" applyAlignment="1">
      <alignment vertical="center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>
      <alignment wrapText="1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 vertical="center"/>
    </xf>
    <xf numFmtId="169" fontId="2" fillId="0" borderId="0" xfId="1" applyNumberFormat="1" applyFont="1" applyFill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wrapText="1"/>
    </xf>
    <xf numFmtId="164" fontId="3" fillId="0" borderId="0" xfId="0" applyNumberFormat="1" applyFont="1"/>
    <xf numFmtId="165" fontId="3" fillId="0" borderId="0" xfId="0" applyNumberFormat="1" applyFont="1"/>
    <xf numFmtId="14" fontId="3" fillId="0" borderId="0" xfId="0" applyNumberFormat="1" applyFont="1"/>
    <xf numFmtId="0" fontId="3" fillId="0" borderId="0" xfId="0" applyFont="1" applyFill="1"/>
    <xf numFmtId="164" fontId="3" fillId="0" borderId="0" xfId="0" applyNumberFormat="1" applyFont="1" applyFill="1"/>
    <xf numFmtId="165" fontId="3" fillId="0" borderId="0" xfId="0" applyNumberFormat="1" applyFont="1" applyFill="1"/>
    <xf numFmtId="164" fontId="1" fillId="0" borderId="0" xfId="0" applyNumberFormat="1" applyFont="1" applyFill="1" applyBorder="1" applyAlignment="1" applyProtection="1">
      <alignment horizontal="right" vertical="top" wrapText="1"/>
    </xf>
    <xf numFmtId="168" fontId="1" fillId="0" borderId="0" xfId="0" applyNumberFormat="1" applyFont="1" applyFill="1" applyBorder="1" applyAlignment="1" applyProtection="1">
      <alignment horizontal="right" vertical="top" wrapText="1"/>
    </xf>
    <xf numFmtId="0" fontId="8" fillId="0" borderId="0" xfId="0" applyFont="1"/>
    <xf numFmtId="165" fontId="3" fillId="0" borderId="0" xfId="0" applyNumberFormat="1" applyFont="1" applyFill="1" applyBorder="1" applyAlignment="1" applyProtection="1">
      <alignment horizontal="right" vertical="top"/>
    </xf>
    <xf numFmtId="165" fontId="3" fillId="0" borderId="0" xfId="0" applyNumberFormat="1" applyFont="1" applyFill="1" applyBorder="1" applyAlignment="1" applyProtection="1">
      <alignment horizontal="right" vertical="top" wrapText="1"/>
    </xf>
    <xf numFmtId="0" fontId="8" fillId="0" borderId="0" xfId="0" applyFont="1" applyFill="1"/>
    <xf numFmtId="0" fontId="3" fillId="0" borderId="0" xfId="0" applyNumberFormat="1" applyFont="1" applyFill="1" applyBorder="1" applyAlignment="1" applyProtection="1">
      <alignment horizontal="left" vertical="top"/>
    </xf>
    <xf numFmtId="164" fontId="3" fillId="0" borderId="0" xfId="0" applyNumberFormat="1" applyFont="1" applyFill="1" applyBorder="1" applyAlignment="1" applyProtection="1">
      <alignment horizontal="left" vertical="top"/>
    </xf>
    <xf numFmtId="164" fontId="2" fillId="0" borderId="0" xfId="0" applyNumberFormat="1" applyFont="1" applyFill="1" applyBorder="1" applyAlignment="1" applyProtection="1">
      <alignment horizontal="left" vertical="top"/>
    </xf>
    <xf numFmtId="165" fontId="3" fillId="0" borderId="0" xfId="0" applyNumberFormat="1" applyFont="1" applyAlignment="1">
      <alignment horizontal="right"/>
    </xf>
    <xf numFmtId="0" fontId="1" fillId="2" borderId="0" xfId="0" applyNumberFormat="1" applyFont="1" applyFill="1" applyBorder="1" applyAlignment="1" applyProtection="1">
      <alignment horizontal="center" vertical="top" wrapText="1"/>
    </xf>
    <xf numFmtId="164" fontId="1" fillId="2" borderId="0" xfId="0" applyNumberFormat="1" applyFont="1" applyFill="1" applyBorder="1" applyAlignment="1" applyProtection="1">
      <alignment horizontal="center" vertical="top" wrapText="1"/>
    </xf>
    <xf numFmtId="165" fontId="1" fillId="2" borderId="0" xfId="0" applyNumberFormat="1" applyFont="1" applyFill="1" applyBorder="1" applyAlignment="1" applyProtection="1">
      <alignment horizontal="center" vertical="top" wrapText="1"/>
    </xf>
    <xf numFmtId="0" fontId="2" fillId="0" borderId="0" xfId="1" applyFont="1" applyBorder="1">
      <alignment wrapText="1"/>
    </xf>
    <xf numFmtId="0" fontId="8" fillId="0" borderId="0" xfId="0" applyFont="1" applyBorder="1"/>
    <xf numFmtId="0" fontId="2" fillId="0" borderId="0" xfId="1" applyFont="1" applyBorder="1" applyAlignment="1">
      <alignment horizontal="left"/>
    </xf>
    <xf numFmtId="0" fontId="2" fillId="0" borderId="0" xfId="1" applyFont="1" applyBorder="1" applyAlignment="1">
      <alignment horizontal="left" vertical="center"/>
    </xf>
    <xf numFmtId="0" fontId="2" fillId="0" borderId="0" xfId="3" applyFont="1" applyBorder="1" applyAlignment="1">
      <alignment vertical="center"/>
    </xf>
    <xf numFmtId="169" fontId="5" fillId="0" borderId="0" xfId="1" applyNumberFormat="1" applyFont="1" applyFill="1" applyBorder="1" applyAlignment="1">
      <alignment vertical="center"/>
    </xf>
    <xf numFmtId="169" fontId="5" fillId="0" borderId="0" xfId="1" applyNumberFormat="1" applyFont="1" applyFill="1" applyBorder="1" applyAlignment="1">
      <alignment vertical="center" wrapText="1"/>
    </xf>
    <xf numFmtId="169" fontId="2" fillId="0" borderId="0" xfId="1" applyNumberFormat="1" applyFont="1" applyFill="1" applyBorder="1" applyAlignment="1">
      <alignment horizontal="right" vertical="center"/>
    </xf>
    <xf numFmtId="0" fontId="2" fillId="0" borderId="0" xfId="1" applyFont="1" applyBorder="1" applyAlignment="1">
      <alignment horizontal="right" vertical="center" wrapText="1"/>
    </xf>
    <xf numFmtId="0" fontId="2" fillId="0" borderId="0" xfId="1" applyFont="1" applyFill="1" applyBorder="1" applyAlignment="1" applyProtection="1">
      <alignment vertical="center"/>
    </xf>
    <xf numFmtId="14" fontId="2" fillId="0" borderId="0" xfId="1" applyNumberFormat="1" applyFont="1" applyFill="1" applyBorder="1" applyAlignment="1">
      <alignment horizontal="center" vertical="center"/>
    </xf>
    <xf numFmtId="14" fontId="2" fillId="0" borderId="0" xfId="3" applyNumberFormat="1" applyFont="1" applyFill="1" applyBorder="1" applyAlignment="1">
      <alignment horizontal="center" vertical="center"/>
    </xf>
    <xf numFmtId="14" fontId="1" fillId="2" borderId="0" xfId="0" applyNumberFormat="1" applyFont="1" applyFill="1" applyBorder="1" applyAlignment="1" applyProtection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5" fillId="0" borderId="0" xfId="0" applyNumberFormat="1" applyFont="1" applyFill="1" applyBorder="1" applyAlignment="1" applyProtection="1">
      <alignment horizontal="left" vertical="top" wrapText="1"/>
    </xf>
    <xf numFmtId="164" fontId="5" fillId="0" borderId="0" xfId="0" applyNumberFormat="1" applyFont="1" applyFill="1" applyBorder="1" applyAlignment="1" applyProtection="1">
      <alignment horizontal="right" vertical="top" wrapText="1"/>
    </xf>
    <xf numFmtId="0" fontId="5" fillId="0" borderId="0" xfId="0" applyFont="1"/>
    <xf numFmtId="0" fontId="3" fillId="0" borderId="0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vertical="top"/>
    </xf>
    <xf numFmtId="0" fontId="1" fillId="2" borderId="0" xfId="0" applyNumberFormat="1" applyFont="1" applyFill="1" applyBorder="1" applyAlignment="1" applyProtection="1">
      <alignment vertical="top" wrapText="1"/>
    </xf>
    <xf numFmtId="0" fontId="2" fillId="0" borderId="0" xfId="3" applyFont="1" applyFill="1" applyBorder="1" applyAlignment="1">
      <alignment vertical="center"/>
    </xf>
    <xf numFmtId="0" fontId="2" fillId="0" borderId="0" xfId="3" applyFont="1" applyFill="1" applyBorder="1" applyAlignment="1"/>
    <xf numFmtId="0" fontId="2" fillId="0" borderId="0" xfId="3" applyFont="1" applyBorder="1" applyAlignment="1"/>
    <xf numFmtId="0" fontId="8" fillId="0" borderId="0" xfId="3" applyFont="1" applyBorder="1" applyAlignment="1">
      <alignment vertical="center" wrapText="1"/>
    </xf>
    <xf numFmtId="170" fontId="2" fillId="0" borderId="0" xfId="3" applyNumberFormat="1" applyFont="1" applyFill="1" applyBorder="1" applyAlignment="1">
      <alignment vertical="center"/>
    </xf>
    <xf numFmtId="0" fontId="8" fillId="0" borderId="0" xfId="0" applyFont="1" applyAlignment="1"/>
    <xf numFmtId="0" fontId="5" fillId="0" borderId="0" xfId="0" applyFont="1" applyAlignment="1"/>
    <xf numFmtId="165" fontId="5" fillId="0" borderId="0" xfId="0" applyNumberFormat="1" applyFont="1"/>
    <xf numFmtId="14" fontId="3" fillId="0" borderId="0" xfId="0" applyNumberFormat="1" applyFont="1" applyFill="1" applyBorder="1" applyAlignment="1" applyProtection="1">
      <alignment horizontal="center" vertical="top" wrapText="1"/>
    </xf>
    <xf numFmtId="14" fontId="5" fillId="0" borderId="0" xfId="0" applyNumberFormat="1" applyFont="1" applyAlignment="1">
      <alignment horizontal="center"/>
    </xf>
    <xf numFmtId="14" fontId="2" fillId="0" borderId="0" xfId="0" applyNumberFormat="1" applyFont="1" applyFill="1" applyBorder="1" applyAlignment="1" applyProtection="1">
      <alignment horizontal="center" vertical="top" wrapText="1"/>
    </xf>
    <xf numFmtId="14" fontId="2" fillId="0" borderId="0" xfId="0" applyNumberFormat="1" applyFont="1" applyFill="1" applyAlignment="1">
      <alignment horizontal="center"/>
    </xf>
    <xf numFmtId="14" fontId="8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14" fontId="3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1" applyNumberFormat="1" applyFont="1" applyBorder="1" applyAlignment="1">
      <alignment horizontal="center" vertical="center"/>
    </xf>
    <xf numFmtId="14" fontId="5" fillId="0" borderId="0" xfId="0" applyNumberFormat="1" applyFont="1" applyFill="1" applyBorder="1" applyAlignment="1" applyProtection="1">
      <alignment horizontal="center" vertical="top" wrapText="1"/>
    </xf>
    <xf numFmtId="165" fontId="8" fillId="0" borderId="0" xfId="0" applyNumberFormat="1" applyFont="1" applyBorder="1"/>
    <xf numFmtId="165" fontId="2" fillId="0" borderId="0" xfId="0" applyNumberFormat="1" applyFont="1" applyFill="1" applyBorder="1" applyAlignment="1" applyProtection="1">
      <alignment horizontal="right" vertical="top" wrapText="1"/>
    </xf>
    <xf numFmtId="169" fontId="2" fillId="0" borderId="0" xfId="1" applyNumberFormat="1" applyFont="1" applyFill="1" applyBorder="1" applyAlignment="1">
      <alignment vertical="center"/>
    </xf>
    <xf numFmtId="169" fontId="2" fillId="0" borderId="0" xfId="1" applyNumberFormat="1" applyFont="1" applyFill="1" applyBorder="1" applyAlignment="1">
      <alignment vertical="center" wrapText="1"/>
    </xf>
    <xf numFmtId="169" fontId="2" fillId="0" borderId="0" xfId="1" applyNumberFormat="1" applyFont="1" applyFill="1" applyBorder="1" applyAlignment="1" applyProtection="1">
      <alignment vertical="center"/>
    </xf>
    <xf numFmtId="0" fontId="2" fillId="0" borderId="0" xfId="1" applyFont="1" applyBorder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169" fontId="6" fillId="3" borderId="0" xfId="1" applyNumberFormat="1" applyFont="1" applyFill="1" applyBorder="1" applyAlignment="1">
      <alignment horizontal="right" vertical="center"/>
    </xf>
    <xf numFmtId="0" fontId="5" fillId="0" borderId="0" xfId="1" applyFont="1" applyBorder="1" applyAlignment="1">
      <alignment horizontal="right" vertical="center" wrapText="1"/>
    </xf>
    <xf numFmtId="165" fontId="2" fillId="0" borderId="0" xfId="3" applyNumberFormat="1" applyFont="1" applyFill="1" applyBorder="1" applyAlignment="1">
      <alignment horizontal="center" vertical="center"/>
    </xf>
    <xf numFmtId="165" fontId="2" fillId="0" borderId="0" xfId="3" applyNumberFormat="1" applyFont="1" applyFill="1" applyBorder="1" applyAlignment="1">
      <alignment vertical="center"/>
    </xf>
    <xf numFmtId="165" fontId="2" fillId="0" borderId="0" xfId="3" applyNumberFormat="1" applyFont="1" applyFill="1" applyBorder="1" applyAlignment="1">
      <alignment vertical="center" wrapText="1"/>
    </xf>
    <xf numFmtId="165" fontId="8" fillId="0" borderId="0" xfId="3" applyNumberFormat="1" applyFont="1" applyFill="1" applyBorder="1" applyAlignment="1">
      <alignment vertical="center"/>
    </xf>
    <xf numFmtId="165" fontId="8" fillId="0" borderId="0" xfId="3" applyNumberFormat="1" applyFont="1" applyFill="1" applyBorder="1" applyAlignment="1">
      <alignment vertical="center" wrapText="1"/>
    </xf>
    <xf numFmtId="165" fontId="2" fillId="0" borderId="0" xfId="3" applyNumberFormat="1" applyFont="1" applyBorder="1" applyAlignment="1">
      <alignment horizontal="left" vertical="center" wrapText="1"/>
    </xf>
    <xf numFmtId="165" fontId="3" fillId="0" borderId="0" xfId="0" applyNumberFormat="1" applyFont="1" applyFill="1" applyBorder="1" applyAlignment="1" applyProtection="1">
      <alignment vertical="top"/>
    </xf>
    <xf numFmtId="165" fontId="3" fillId="0" borderId="0" xfId="0" applyNumberFormat="1" applyFont="1" applyFill="1" applyBorder="1" applyAlignment="1" applyProtection="1">
      <alignment vertical="top" wrapText="1"/>
    </xf>
    <xf numFmtId="165" fontId="5" fillId="0" borderId="0" xfId="0" applyNumberFormat="1" applyFont="1" applyFill="1" applyBorder="1" applyAlignment="1" applyProtection="1">
      <alignment vertical="top"/>
    </xf>
    <xf numFmtId="165" fontId="5" fillId="0" borderId="0" xfId="0" applyNumberFormat="1" applyFont="1" applyFill="1" applyBorder="1" applyAlignment="1" applyProtection="1">
      <alignment vertical="top" wrapText="1"/>
    </xf>
    <xf numFmtId="0" fontId="2" fillId="0" borderId="0" xfId="1" applyFont="1" applyBorder="1" applyAlignment="1">
      <alignment wrapText="1"/>
    </xf>
    <xf numFmtId="165" fontId="2" fillId="0" borderId="0" xfId="0" applyNumberFormat="1" applyFont="1" applyFill="1"/>
    <xf numFmtId="165" fontId="3" fillId="0" borderId="0" xfId="0" applyNumberFormat="1" applyFont="1" applyFill="1" applyAlignment="1">
      <alignment vertical="top"/>
    </xf>
    <xf numFmtId="168" fontId="1" fillId="4" borderId="0" xfId="0" applyNumberFormat="1" applyFont="1" applyFill="1" applyBorder="1" applyAlignment="1" applyProtection="1">
      <alignment horizontal="right" vertical="top" wrapText="1"/>
    </xf>
    <xf numFmtId="165" fontId="3" fillId="0" borderId="0" xfId="0" applyNumberFormat="1" applyFont="1" applyAlignment="1">
      <alignment vertical="top"/>
    </xf>
    <xf numFmtId="0" fontId="5" fillId="0" borderId="0" xfId="0" applyNumberFormat="1" applyFont="1" applyFill="1" applyBorder="1" applyAlignment="1" applyProtection="1">
      <alignment vertical="top" wrapText="1"/>
    </xf>
    <xf numFmtId="164" fontId="9" fillId="0" borderId="0" xfId="0" applyNumberFormat="1" applyFont="1" applyFill="1"/>
    <xf numFmtId="168" fontId="9" fillId="0" borderId="0" xfId="0" applyNumberFormat="1" applyFont="1" applyFill="1"/>
    <xf numFmtId="165" fontId="9" fillId="0" borderId="0" xfId="0" applyNumberFormat="1" applyFont="1" applyFill="1"/>
    <xf numFmtId="164" fontId="10" fillId="0" borderId="0" xfId="0" applyNumberFormat="1" applyFont="1"/>
    <xf numFmtId="165" fontId="10" fillId="0" borderId="0" xfId="0" applyNumberFormat="1" applyFont="1"/>
    <xf numFmtId="165" fontId="11" fillId="0" borderId="0" xfId="0" applyNumberFormat="1" applyFont="1"/>
    <xf numFmtId="165" fontId="8" fillId="0" borderId="0" xfId="0" applyNumberFormat="1" applyFont="1" applyAlignment="1"/>
    <xf numFmtId="165" fontId="8" fillId="0" borderId="0" xfId="0" applyNumberFormat="1" applyFont="1" applyAlignment="1">
      <alignment vertical="top"/>
    </xf>
    <xf numFmtId="0" fontId="8" fillId="0" borderId="0" xfId="0" applyFont="1" applyAlignment="1">
      <alignment vertical="top"/>
    </xf>
    <xf numFmtId="165" fontId="5" fillId="0" borderId="0" xfId="0" applyNumberFormat="1" applyFont="1" applyAlignment="1">
      <alignment vertical="top"/>
    </xf>
    <xf numFmtId="165" fontId="2" fillId="0" borderId="0" xfId="3" applyNumberFormat="1" applyFont="1" applyBorder="1" applyAlignment="1">
      <alignment vertical="center" wrapText="1"/>
    </xf>
    <xf numFmtId="165" fontId="5" fillId="0" borderId="0" xfId="0" applyNumberFormat="1" applyFont="1" applyAlignment="1"/>
    <xf numFmtId="165" fontId="11" fillId="0" borderId="0" xfId="0" applyNumberFormat="1" applyFont="1" applyAlignment="1"/>
    <xf numFmtId="165" fontId="10" fillId="0" borderId="0" xfId="0" applyNumberFormat="1" applyFont="1" applyAlignment="1">
      <alignment horizontal="right"/>
    </xf>
    <xf numFmtId="165" fontId="10" fillId="0" borderId="0" xfId="0" applyNumberFormat="1" applyFont="1" applyFill="1" applyBorder="1" applyAlignment="1" applyProtection="1">
      <alignment horizontal="right" vertical="top"/>
    </xf>
    <xf numFmtId="165" fontId="10" fillId="0" borderId="0" xfId="0" applyNumberFormat="1" applyFont="1" applyFill="1" applyBorder="1" applyAlignment="1" applyProtection="1">
      <alignment horizontal="right" vertical="top" wrapText="1"/>
    </xf>
    <xf numFmtId="165" fontId="2" fillId="0" borderId="0" xfId="0" applyNumberFormat="1" applyFont="1" applyAlignment="1">
      <alignment vertical="top"/>
    </xf>
    <xf numFmtId="165" fontId="11" fillId="0" borderId="0" xfId="0" applyNumberFormat="1" applyFont="1" applyAlignment="1">
      <alignment vertical="top"/>
    </xf>
    <xf numFmtId="164" fontId="1" fillId="2" borderId="0" xfId="0" applyNumberFormat="1" applyFont="1" applyFill="1" applyBorder="1" applyAlignment="1" applyProtection="1">
      <alignment horizontal="left" vertical="top" wrapText="1"/>
    </xf>
    <xf numFmtId="167" fontId="3" fillId="0" borderId="0" xfId="0" applyNumberFormat="1" applyFont="1" applyFill="1" applyBorder="1" applyAlignment="1" applyProtection="1">
      <alignment horizontal="left" vertical="top" wrapText="1"/>
    </xf>
    <xf numFmtId="0" fontId="8" fillId="0" borderId="0" xfId="0" applyFont="1" applyBorder="1" applyAlignment="1">
      <alignment horizontal="left"/>
    </xf>
    <xf numFmtId="164" fontId="10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166" fontId="1" fillId="2" borderId="0" xfId="0" applyNumberFormat="1" applyFont="1" applyFill="1" applyBorder="1" applyAlignment="1" applyProtection="1">
      <alignment horizontal="left" vertical="top" wrapText="1"/>
    </xf>
    <xf numFmtId="166" fontId="3" fillId="0" borderId="0" xfId="0" applyNumberFormat="1" applyFont="1" applyFill="1" applyBorder="1" applyAlignment="1" applyProtection="1">
      <alignment horizontal="left" vertical="top" wrapText="1"/>
    </xf>
    <xf numFmtId="166" fontId="5" fillId="0" borderId="0" xfId="0" applyNumberFormat="1" applyFont="1" applyAlignment="1">
      <alignment horizontal="left"/>
    </xf>
    <xf numFmtId="166" fontId="11" fillId="0" borderId="0" xfId="0" applyNumberFormat="1" applyFont="1" applyAlignment="1">
      <alignment horizontal="left"/>
    </xf>
    <xf numFmtId="166" fontId="8" fillId="0" borderId="0" xfId="0" applyNumberFormat="1" applyFont="1" applyAlignment="1">
      <alignment horizontal="left"/>
    </xf>
    <xf numFmtId="164" fontId="10" fillId="0" borderId="0" xfId="0" applyNumberFormat="1" applyFont="1" applyFill="1" applyBorder="1" applyAlignment="1" applyProtection="1">
      <alignment horizontal="right" vertical="top" wrapText="1"/>
    </xf>
    <xf numFmtId="0" fontId="2" fillId="0" borderId="0" xfId="0" applyFont="1"/>
    <xf numFmtId="164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right"/>
    </xf>
    <xf numFmtId="165" fontId="2" fillId="0" borderId="0" xfId="0" applyNumberFormat="1" applyFont="1" applyFill="1" applyAlignment="1">
      <alignment vertical="top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/>
    <xf numFmtId="166" fontId="2" fillId="0" borderId="0" xfId="0" applyNumberFormat="1" applyFont="1"/>
    <xf numFmtId="165" fontId="2" fillId="0" borderId="0" xfId="0" applyNumberFormat="1" applyFont="1"/>
    <xf numFmtId="4" fontId="2" fillId="0" borderId="0" xfId="0" applyNumberFormat="1" applyFont="1"/>
  </cellXfs>
  <cellStyles count="5">
    <cellStyle name="Procent 2" xfId="2"/>
    <cellStyle name="Procent 3" xfId="4"/>
    <cellStyle name="Standaard" xfId="0" builtinId="0"/>
    <cellStyle name="Standaard 2" xfId="1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6"/>
  <sheetViews>
    <sheetView tabSelected="1" zoomScaleNormal="100" workbookViewId="0">
      <selection activeCell="I2" sqref="I2"/>
    </sheetView>
  </sheetViews>
  <sheetFormatPr defaultColWidth="10.85546875" defaultRowHeight="11.25" x14ac:dyDescent="0.2"/>
  <cols>
    <col min="1" max="1" width="18.5703125" style="5" customWidth="1"/>
    <col min="2" max="2" width="17" style="5" customWidth="1"/>
    <col min="3" max="3" width="9.42578125" style="5" customWidth="1"/>
    <col min="4" max="4" width="13" style="5" customWidth="1"/>
    <col min="5" max="5" width="18.140625" style="5" bestFit="1" customWidth="1"/>
    <col min="6" max="6" width="8.28515625" style="10" bestFit="1" customWidth="1"/>
    <col min="7" max="7" width="11.28515625" style="11" bestFit="1" customWidth="1"/>
    <col min="8" max="8" width="11.7109375" style="11" customWidth="1"/>
    <col min="9" max="9" width="13.7109375" style="5" customWidth="1"/>
    <col min="10" max="16" width="10.85546875" style="5"/>
    <col min="17" max="17" width="10.85546875" style="5" customWidth="1"/>
    <col min="18" max="253" width="10.85546875" style="5"/>
    <col min="254" max="254" width="6.42578125" style="5" customWidth="1"/>
    <col min="255" max="255" width="7" style="5" bestFit="1" customWidth="1"/>
    <col min="256" max="256" width="5.5703125" style="5" bestFit="1" customWidth="1"/>
    <col min="257" max="257" width="18.140625" style="5" bestFit="1" customWidth="1"/>
    <col min="258" max="258" width="64.5703125" style="5" customWidth="1"/>
    <col min="259" max="259" width="8.28515625" style="5" bestFit="1" customWidth="1"/>
    <col min="260" max="260" width="11.28515625" style="5" bestFit="1" customWidth="1"/>
    <col min="261" max="261" width="44.5703125" style="5" customWidth="1"/>
    <col min="262" max="262" width="11.28515625" style="5" bestFit="1" customWidth="1"/>
    <col min="263" max="264" width="6.28515625" style="5" bestFit="1" customWidth="1"/>
    <col min="265" max="509" width="10.85546875" style="5"/>
    <col min="510" max="510" width="6.42578125" style="5" customWidth="1"/>
    <col min="511" max="511" width="7" style="5" bestFit="1" customWidth="1"/>
    <col min="512" max="512" width="5.5703125" style="5" bestFit="1" customWidth="1"/>
    <col min="513" max="513" width="18.140625" style="5" bestFit="1" customWidth="1"/>
    <col min="514" max="514" width="64.5703125" style="5" customWidth="1"/>
    <col min="515" max="515" width="8.28515625" style="5" bestFit="1" customWidth="1"/>
    <col min="516" max="516" width="11.28515625" style="5" bestFit="1" customWidth="1"/>
    <col min="517" max="517" width="44.5703125" style="5" customWidth="1"/>
    <col min="518" max="518" width="11.28515625" style="5" bestFit="1" customWidth="1"/>
    <col min="519" max="520" width="6.28515625" style="5" bestFit="1" customWidth="1"/>
    <col min="521" max="765" width="10.85546875" style="5"/>
    <col min="766" max="766" width="6.42578125" style="5" customWidth="1"/>
    <col min="767" max="767" width="7" style="5" bestFit="1" customWidth="1"/>
    <col min="768" max="768" width="5.5703125" style="5" bestFit="1" customWidth="1"/>
    <col min="769" max="769" width="18.140625" style="5" bestFit="1" customWidth="1"/>
    <col min="770" max="770" width="64.5703125" style="5" customWidth="1"/>
    <col min="771" max="771" width="8.28515625" style="5" bestFit="1" customWidth="1"/>
    <col min="772" max="772" width="11.28515625" style="5" bestFit="1" customWidth="1"/>
    <col min="773" max="773" width="44.5703125" style="5" customWidth="1"/>
    <col min="774" max="774" width="11.28515625" style="5" bestFit="1" customWidth="1"/>
    <col min="775" max="776" width="6.28515625" style="5" bestFit="1" customWidth="1"/>
    <col min="777" max="1021" width="10.85546875" style="5"/>
    <col min="1022" max="1022" width="6.42578125" style="5" customWidth="1"/>
    <col min="1023" max="1023" width="7" style="5" bestFit="1" customWidth="1"/>
    <col min="1024" max="1024" width="5.5703125" style="5" bestFit="1" customWidth="1"/>
    <col min="1025" max="1025" width="18.140625" style="5" bestFit="1" customWidth="1"/>
    <col min="1026" max="1026" width="64.5703125" style="5" customWidth="1"/>
    <col min="1027" max="1027" width="8.28515625" style="5" bestFit="1" customWidth="1"/>
    <col min="1028" max="1028" width="11.28515625" style="5" bestFit="1" customWidth="1"/>
    <col min="1029" max="1029" width="44.5703125" style="5" customWidth="1"/>
    <col min="1030" max="1030" width="11.28515625" style="5" bestFit="1" customWidth="1"/>
    <col min="1031" max="1032" width="6.28515625" style="5" bestFit="1" customWidth="1"/>
    <col min="1033" max="1277" width="10.85546875" style="5"/>
    <col min="1278" max="1278" width="6.42578125" style="5" customWidth="1"/>
    <col min="1279" max="1279" width="7" style="5" bestFit="1" customWidth="1"/>
    <col min="1280" max="1280" width="5.5703125" style="5" bestFit="1" customWidth="1"/>
    <col min="1281" max="1281" width="18.140625" style="5" bestFit="1" customWidth="1"/>
    <col min="1282" max="1282" width="64.5703125" style="5" customWidth="1"/>
    <col min="1283" max="1283" width="8.28515625" style="5" bestFit="1" customWidth="1"/>
    <col min="1284" max="1284" width="11.28515625" style="5" bestFit="1" customWidth="1"/>
    <col min="1285" max="1285" width="44.5703125" style="5" customWidth="1"/>
    <col min="1286" max="1286" width="11.28515625" style="5" bestFit="1" customWidth="1"/>
    <col min="1287" max="1288" width="6.28515625" style="5" bestFit="1" customWidth="1"/>
    <col min="1289" max="1533" width="10.85546875" style="5"/>
    <col min="1534" max="1534" width="6.42578125" style="5" customWidth="1"/>
    <col min="1535" max="1535" width="7" style="5" bestFit="1" customWidth="1"/>
    <col min="1536" max="1536" width="5.5703125" style="5" bestFit="1" customWidth="1"/>
    <col min="1537" max="1537" width="18.140625" style="5" bestFit="1" customWidth="1"/>
    <col min="1538" max="1538" width="64.5703125" style="5" customWidth="1"/>
    <col min="1539" max="1539" width="8.28515625" style="5" bestFit="1" customWidth="1"/>
    <col min="1540" max="1540" width="11.28515625" style="5" bestFit="1" customWidth="1"/>
    <col min="1541" max="1541" width="44.5703125" style="5" customWidth="1"/>
    <col min="1542" max="1542" width="11.28515625" style="5" bestFit="1" customWidth="1"/>
    <col min="1543" max="1544" width="6.28515625" style="5" bestFit="1" customWidth="1"/>
    <col min="1545" max="1789" width="10.85546875" style="5"/>
    <col min="1790" max="1790" width="6.42578125" style="5" customWidth="1"/>
    <col min="1791" max="1791" width="7" style="5" bestFit="1" customWidth="1"/>
    <col min="1792" max="1792" width="5.5703125" style="5" bestFit="1" customWidth="1"/>
    <col min="1793" max="1793" width="18.140625" style="5" bestFit="1" customWidth="1"/>
    <col min="1794" max="1794" width="64.5703125" style="5" customWidth="1"/>
    <col min="1795" max="1795" width="8.28515625" style="5" bestFit="1" customWidth="1"/>
    <col min="1796" max="1796" width="11.28515625" style="5" bestFit="1" customWidth="1"/>
    <col min="1797" max="1797" width="44.5703125" style="5" customWidth="1"/>
    <col min="1798" max="1798" width="11.28515625" style="5" bestFit="1" customWidth="1"/>
    <col min="1799" max="1800" width="6.28515625" style="5" bestFit="1" customWidth="1"/>
    <col min="1801" max="2045" width="10.85546875" style="5"/>
    <col min="2046" max="2046" width="6.42578125" style="5" customWidth="1"/>
    <col min="2047" max="2047" width="7" style="5" bestFit="1" customWidth="1"/>
    <col min="2048" max="2048" width="5.5703125" style="5" bestFit="1" customWidth="1"/>
    <col min="2049" max="2049" width="18.140625" style="5" bestFit="1" customWidth="1"/>
    <col min="2050" max="2050" width="64.5703125" style="5" customWidth="1"/>
    <col min="2051" max="2051" width="8.28515625" style="5" bestFit="1" customWidth="1"/>
    <col min="2052" max="2052" width="11.28515625" style="5" bestFit="1" customWidth="1"/>
    <col min="2053" max="2053" width="44.5703125" style="5" customWidth="1"/>
    <col min="2054" max="2054" width="11.28515625" style="5" bestFit="1" customWidth="1"/>
    <col min="2055" max="2056" width="6.28515625" style="5" bestFit="1" customWidth="1"/>
    <col min="2057" max="2301" width="10.85546875" style="5"/>
    <col min="2302" max="2302" width="6.42578125" style="5" customWidth="1"/>
    <col min="2303" max="2303" width="7" style="5" bestFit="1" customWidth="1"/>
    <col min="2304" max="2304" width="5.5703125" style="5" bestFit="1" customWidth="1"/>
    <col min="2305" max="2305" width="18.140625" style="5" bestFit="1" customWidth="1"/>
    <col min="2306" max="2306" width="64.5703125" style="5" customWidth="1"/>
    <col min="2307" max="2307" width="8.28515625" style="5" bestFit="1" customWidth="1"/>
    <col min="2308" max="2308" width="11.28515625" style="5" bestFit="1" customWidth="1"/>
    <col min="2309" max="2309" width="44.5703125" style="5" customWidth="1"/>
    <col min="2310" max="2310" width="11.28515625" style="5" bestFit="1" customWidth="1"/>
    <col min="2311" max="2312" width="6.28515625" style="5" bestFit="1" customWidth="1"/>
    <col min="2313" max="2557" width="10.85546875" style="5"/>
    <col min="2558" max="2558" width="6.42578125" style="5" customWidth="1"/>
    <col min="2559" max="2559" width="7" style="5" bestFit="1" customWidth="1"/>
    <col min="2560" max="2560" width="5.5703125" style="5" bestFit="1" customWidth="1"/>
    <col min="2561" max="2561" width="18.140625" style="5" bestFit="1" customWidth="1"/>
    <col min="2562" max="2562" width="64.5703125" style="5" customWidth="1"/>
    <col min="2563" max="2563" width="8.28515625" style="5" bestFit="1" customWidth="1"/>
    <col min="2564" max="2564" width="11.28515625" style="5" bestFit="1" customWidth="1"/>
    <col min="2565" max="2565" width="44.5703125" style="5" customWidth="1"/>
    <col min="2566" max="2566" width="11.28515625" style="5" bestFit="1" customWidth="1"/>
    <col min="2567" max="2568" width="6.28515625" style="5" bestFit="1" customWidth="1"/>
    <col min="2569" max="2813" width="10.85546875" style="5"/>
    <col min="2814" max="2814" width="6.42578125" style="5" customWidth="1"/>
    <col min="2815" max="2815" width="7" style="5" bestFit="1" customWidth="1"/>
    <col min="2816" max="2816" width="5.5703125" style="5" bestFit="1" customWidth="1"/>
    <col min="2817" max="2817" width="18.140625" style="5" bestFit="1" customWidth="1"/>
    <col min="2818" max="2818" width="64.5703125" style="5" customWidth="1"/>
    <col min="2819" max="2819" width="8.28515625" style="5" bestFit="1" customWidth="1"/>
    <col min="2820" max="2820" width="11.28515625" style="5" bestFit="1" customWidth="1"/>
    <col min="2821" max="2821" width="44.5703125" style="5" customWidth="1"/>
    <col min="2822" max="2822" width="11.28515625" style="5" bestFit="1" customWidth="1"/>
    <col min="2823" max="2824" width="6.28515625" style="5" bestFit="1" customWidth="1"/>
    <col min="2825" max="3069" width="10.85546875" style="5"/>
    <col min="3070" max="3070" width="6.42578125" style="5" customWidth="1"/>
    <col min="3071" max="3071" width="7" style="5" bestFit="1" customWidth="1"/>
    <col min="3072" max="3072" width="5.5703125" style="5" bestFit="1" customWidth="1"/>
    <col min="3073" max="3073" width="18.140625" style="5" bestFit="1" customWidth="1"/>
    <col min="3074" max="3074" width="64.5703125" style="5" customWidth="1"/>
    <col min="3075" max="3075" width="8.28515625" style="5" bestFit="1" customWidth="1"/>
    <col min="3076" max="3076" width="11.28515625" style="5" bestFit="1" customWidth="1"/>
    <col min="3077" max="3077" width="44.5703125" style="5" customWidth="1"/>
    <col min="3078" max="3078" width="11.28515625" style="5" bestFit="1" customWidth="1"/>
    <col min="3079" max="3080" width="6.28515625" style="5" bestFit="1" customWidth="1"/>
    <col min="3081" max="3325" width="10.85546875" style="5"/>
    <col min="3326" max="3326" width="6.42578125" style="5" customWidth="1"/>
    <col min="3327" max="3327" width="7" style="5" bestFit="1" customWidth="1"/>
    <col min="3328" max="3328" width="5.5703125" style="5" bestFit="1" customWidth="1"/>
    <col min="3329" max="3329" width="18.140625" style="5" bestFit="1" customWidth="1"/>
    <col min="3330" max="3330" width="64.5703125" style="5" customWidth="1"/>
    <col min="3331" max="3331" width="8.28515625" style="5" bestFit="1" customWidth="1"/>
    <col min="3332" max="3332" width="11.28515625" style="5" bestFit="1" customWidth="1"/>
    <col min="3333" max="3333" width="44.5703125" style="5" customWidth="1"/>
    <col min="3334" max="3334" width="11.28515625" style="5" bestFit="1" customWidth="1"/>
    <col min="3335" max="3336" width="6.28515625" style="5" bestFit="1" customWidth="1"/>
    <col min="3337" max="3581" width="10.85546875" style="5"/>
    <col min="3582" max="3582" width="6.42578125" style="5" customWidth="1"/>
    <col min="3583" max="3583" width="7" style="5" bestFit="1" customWidth="1"/>
    <col min="3584" max="3584" width="5.5703125" style="5" bestFit="1" customWidth="1"/>
    <col min="3585" max="3585" width="18.140625" style="5" bestFit="1" customWidth="1"/>
    <col min="3586" max="3586" width="64.5703125" style="5" customWidth="1"/>
    <col min="3587" max="3587" width="8.28515625" style="5" bestFit="1" customWidth="1"/>
    <col min="3588" max="3588" width="11.28515625" style="5" bestFit="1" customWidth="1"/>
    <col min="3589" max="3589" width="44.5703125" style="5" customWidth="1"/>
    <col min="3590" max="3590" width="11.28515625" style="5" bestFit="1" customWidth="1"/>
    <col min="3591" max="3592" width="6.28515625" style="5" bestFit="1" customWidth="1"/>
    <col min="3593" max="3837" width="10.85546875" style="5"/>
    <col min="3838" max="3838" width="6.42578125" style="5" customWidth="1"/>
    <col min="3839" max="3839" width="7" style="5" bestFit="1" customWidth="1"/>
    <col min="3840" max="3840" width="5.5703125" style="5" bestFit="1" customWidth="1"/>
    <col min="3841" max="3841" width="18.140625" style="5" bestFit="1" customWidth="1"/>
    <col min="3842" max="3842" width="64.5703125" style="5" customWidth="1"/>
    <col min="3843" max="3843" width="8.28515625" style="5" bestFit="1" customWidth="1"/>
    <col min="3844" max="3844" width="11.28515625" style="5" bestFit="1" customWidth="1"/>
    <col min="3845" max="3845" width="44.5703125" style="5" customWidth="1"/>
    <col min="3846" max="3846" width="11.28515625" style="5" bestFit="1" customWidth="1"/>
    <col min="3847" max="3848" width="6.28515625" style="5" bestFit="1" customWidth="1"/>
    <col min="3849" max="4093" width="10.85546875" style="5"/>
    <col min="4094" max="4094" width="6.42578125" style="5" customWidth="1"/>
    <col min="4095" max="4095" width="7" style="5" bestFit="1" customWidth="1"/>
    <col min="4096" max="4096" width="5.5703125" style="5" bestFit="1" customWidth="1"/>
    <col min="4097" max="4097" width="18.140625" style="5" bestFit="1" customWidth="1"/>
    <col min="4098" max="4098" width="64.5703125" style="5" customWidth="1"/>
    <col min="4099" max="4099" width="8.28515625" style="5" bestFit="1" customWidth="1"/>
    <col min="4100" max="4100" width="11.28515625" style="5" bestFit="1" customWidth="1"/>
    <col min="4101" max="4101" width="44.5703125" style="5" customWidth="1"/>
    <col min="4102" max="4102" width="11.28515625" style="5" bestFit="1" customWidth="1"/>
    <col min="4103" max="4104" width="6.28515625" style="5" bestFit="1" customWidth="1"/>
    <col min="4105" max="4349" width="10.85546875" style="5"/>
    <col min="4350" max="4350" width="6.42578125" style="5" customWidth="1"/>
    <col min="4351" max="4351" width="7" style="5" bestFit="1" customWidth="1"/>
    <col min="4352" max="4352" width="5.5703125" style="5" bestFit="1" customWidth="1"/>
    <col min="4353" max="4353" width="18.140625" style="5" bestFit="1" customWidth="1"/>
    <col min="4354" max="4354" width="64.5703125" style="5" customWidth="1"/>
    <col min="4355" max="4355" width="8.28515625" style="5" bestFit="1" customWidth="1"/>
    <col min="4356" max="4356" width="11.28515625" style="5" bestFit="1" customWidth="1"/>
    <col min="4357" max="4357" width="44.5703125" style="5" customWidth="1"/>
    <col min="4358" max="4358" width="11.28515625" style="5" bestFit="1" customWidth="1"/>
    <col min="4359" max="4360" width="6.28515625" style="5" bestFit="1" customWidth="1"/>
    <col min="4361" max="4605" width="10.85546875" style="5"/>
    <col min="4606" max="4606" width="6.42578125" style="5" customWidth="1"/>
    <col min="4607" max="4607" width="7" style="5" bestFit="1" customWidth="1"/>
    <col min="4608" max="4608" width="5.5703125" style="5" bestFit="1" customWidth="1"/>
    <col min="4609" max="4609" width="18.140625" style="5" bestFit="1" customWidth="1"/>
    <col min="4610" max="4610" width="64.5703125" style="5" customWidth="1"/>
    <col min="4611" max="4611" width="8.28515625" style="5" bestFit="1" customWidth="1"/>
    <col min="4612" max="4612" width="11.28515625" style="5" bestFit="1" customWidth="1"/>
    <col min="4613" max="4613" width="44.5703125" style="5" customWidth="1"/>
    <col min="4614" max="4614" width="11.28515625" style="5" bestFit="1" customWidth="1"/>
    <col min="4615" max="4616" width="6.28515625" style="5" bestFit="1" customWidth="1"/>
    <col min="4617" max="4861" width="10.85546875" style="5"/>
    <col min="4862" max="4862" width="6.42578125" style="5" customWidth="1"/>
    <col min="4863" max="4863" width="7" style="5" bestFit="1" customWidth="1"/>
    <col min="4864" max="4864" width="5.5703125" style="5" bestFit="1" customWidth="1"/>
    <col min="4865" max="4865" width="18.140625" style="5" bestFit="1" customWidth="1"/>
    <col min="4866" max="4866" width="64.5703125" style="5" customWidth="1"/>
    <col min="4867" max="4867" width="8.28515625" style="5" bestFit="1" customWidth="1"/>
    <col min="4868" max="4868" width="11.28515625" style="5" bestFit="1" customWidth="1"/>
    <col min="4869" max="4869" width="44.5703125" style="5" customWidth="1"/>
    <col min="4870" max="4870" width="11.28515625" style="5" bestFit="1" customWidth="1"/>
    <col min="4871" max="4872" width="6.28515625" style="5" bestFit="1" customWidth="1"/>
    <col min="4873" max="5117" width="10.85546875" style="5"/>
    <col min="5118" max="5118" width="6.42578125" style="5" customWidth="1"/>
    <col min="5119" max="5119" width="7" style="5" bestFit="1" customWidth="1"/>
    <col min="5120" max="5120" width="5.5703125" style="5" bestFit="1" customWidth="1"/>
    <col min="5121" max="5121" width="18.140625" style="5" bestFit="1" customWidth="1"/>
    <col min="5122" max="5122" width="64.5703125" style="5" customWidth="1"/>
    <col min="5123" max="5123" width="8.28515625" style="5" bestFit="1" customWidth="1"/>
    <col min="5124" max="5124" width="11.28515625" style="5" bestFit="1" customWidth="1"/>
    <col min="5125" max="5125" width="44.5703125" style="5" customWidth="1"/>
    <col min="5126" max="5126" width="11.28515625" style="5" bestFit="1" customWidth="1"/>
    <col min="5127" max="5128" width="6.28515625" style="5" bestFit="1" customWidth="1"/>
    <col min="5129" max="5373" width="10.85546875" style="5"/>
    <col min="5374" max="5374" width="6.42578125" style="5" customWidth="1"/>
    <col min="5375" max="5375" width="7" style="5" bestFit="1" customWidth="1"/>
    <col min="5376" max="5376" width="5.5703125" style="5" bestFit="1" customWidth="1"/>
    <col min="5377" max="5377" width="18.140625" style="5" bestFit="1" customWidth="1"/>
    <col min="5378" max="5378" width="64.5703125" style="5" customWidth="1"/>
    <col min="5379" max="5379" width="8.28515625" style="5" bestFit="1" customWidth="1"/>
    <col min="5380" max="5380" width="11.28515625" style="5" bestFit="1" customWidth="1"/>
    <col min="5381" max="5381" width="44.5703125" style="5" customWidth="1"/>
    <col min="5382" max="5382" width="11.28515625" style="5" bestFit="1" customWidth="1"/>
    <col min="5383" max="5384" width="6.28515625" style="5" bestFit="1" customWidth="1"/>
    <col min="5385" max="5629" width="10.85546875" style="5"/>
    <col min="5630" max="5630" width="6.42578125" style="5" customWidth="1"/>
    <col min="5631" max="5631" width="7" style="5" bestFit="1" customWidth="1"/>
    <col min="5632" max="5632" width="5.5703125" style="5" bestFit="1" customWidth="1"/>
    <col min="5633" max="5633" width="18.140625" style="5" bestFit="1" customWidth="1"/>
    <col min="5634" max="5634" width="64.5703125" style="5" customWidth="1"/>
    <col min="5635" max="5635" width="8.28515625" style="5" bestFit="1" customWidth="1"/>
    <col min="5636" max="5636" width="11.28515625" style="5" bestFit="1" customWidth="1"/>
    <col min="5637" max="5637" width="44.5703125" style="5" customWidth="1"/>
    <col min="5638" max="5638" width="11.28515625" style="5" bestFit="1" customWidth="1"/>
    <col min="5639" max="5640" width="6.28515625" style="5" bestFit="1" customWidth="1"/>
    <col min="5641" max="5885" width="10.85546875" style="5"/>
    <col min="5886" max="5886" width="6.42578125" style="5" customWidth="1"/>
    <col min="5887" max="5887" width="7" style="5" bestFit="1" customWidth="1"/>
    <col min="5888" max="5888" width="5.5703125" style="5" bestFit="1" customWidth="1"/>
    <col min="5889" max="5889" width="18.140625" style="5" bestFit="1" customWidth="1"/>
    <col min="5890" max="5890" width="64.5703125" style="5" customWidth="1"/>
    <col min="5891" max="5891" width="8.28515625" style="5" bestFit="1" customWidth="1"/>
    <col min="5892" max="5892" width="11.28515625" style="5" bestFit="1" customWidth="1"/>
    <col min="5893" max="5893" width="44.5703125" style="5" customWidth="1"/>
    <col min="5894" max="5894" width="11.28515625" style="5" bestFit="1" customWidth="1"/>
    <col min="5895" max="5896" width="6.28515625" style="5" bestFit="1" customWidth="1"/>
    <col min="5897" max="6141" width="10.85546875" style="5"/>
    <col min="6142" max="6142" width="6.42578125" style="5" customWidth="1"/>
    <col min="6143" max="6143" width="7" style="5" bestFit="1" customWidth="1"/>
    <col min="6144" max="6144" width="5.5703125" style="5" bestFit="1" customWidth="1"/>
    <col min="6145" max="6145" width="18.140625" style="5" bestFit="1" customWidth="1"/>
    <col min="6146" max="6146" width="64.5703125" style="5" customWidth="1"/>
    <col min="6147" max="6147" width="8.28515625" style="5" bestFit="1" customWidth="1"/>
    <col min="6148" max="6148" width="11.28515625" style="5" bestFit="1" customWidth="1"/>
    <col min="6149" max="6149" width="44.5703125" style="5" customWidth="1"/>
    <col min="6150" max="6150" width="11.28515625" style="5" bestFit="1" customWidth="1"/>
    <col min="6151" max="6152" width="6.28515625" style="5" bestFit="1" customWidth="1"/>
    <col min="6153" max="6397" width="10.85546875" style="5"/>
    <col min="6398" max="6398" width="6.42578125" style="5" customWidth="1"/>
    <col min="6399" max="6399" width="7" style="5" bestFit="1" customWidth="1"/>
    <col min="6400" max="6400" width="5.5703125" style="5" bestFit="1" customWidth="1"/>
    <col min="6401" max="6401" width="18.140625" style="5" bestFit="1" customWidth="1"/>
    <col min="6402" max="6402" width="64.5703125" style="5" customWidth="1"/>
    <col min="6403" max="6403" width="8.28515625" style="5" bestFit="1" customWidth="1"/>
    <col min="6404" max="6404" width="11.28515625" style="5" bestFit="1" customWidth="1"/>
    <col min="6405" max="6405" width="44.5703125" style="5" customWidth="1"/>
    <col min="6406" max="6406" width="11.28515625" style="5" bestFit="1" customWidth="1"/>
    <col min="6407" max="6408" width="6.28515625" style="5" bestFit="1" customWidth="1"/>
    <col min="6409" max="6653" width="10.85546875" style="5"/>
    <col min="6654" max="6654" width="6.42578125" style="5" customWidth="1"/>
    <col min="6655" max="6655" width="7" style="5" bestFit="1" customWidth="1"/>
    <col min="6656" max="6656" width="5.5703125" style="5" bestFit="1" customWidth="1"/>
    <col min="6657" max="6657" width="18.140625" style="5" bestFit="1" customWidth="1"/>
    <col min="6658" max="6658" width="64.5703125" style="5" customWidth="1"/>
    <col min="6659" max="6659" width="8.28515625" style="5" bestFit="1" customWidth="1"/>
    <col min="6660" max="6660" width="11.28515625" style="5" bestFit="1" customWidth="1"/>
    <col min="6661" max="6661" width="44.5703125" style="5" customWidth="1"/>
    <col min="6662" max="6662" width="11.28515625" style="5" bestFit="1" customWidth="1"/>
    <col min="6663" max="6664" width="6.28515625" style="5" bestFit="1" customWidth="1"/>
    <col min="6665" max="6909" width="10.85546875" style="5"/>
    <col min="6910" max="6910" width="6.42578125" style="5" customWidth="1"/>
    <col min="6911" max="6911" width="7" style="5" bestFit="1" customWidth="1"/>
    <col min="6912" max="6912" width="5.5703125" style="5" bestFit="1" customWidth="1"/>
    <col min="6913" max="6913" width="18.140625" style="5" bestFit="1" customWidth="1"/>
    <col min="6914" max="6914" width="64.5703125" style="5" customWidth="1"/>
    <col min="6915" max="6915" width="8.28515625" style="5" bestFit="1" customWidth="1"/>
    <col min="6916" max="6916" width="11.28515625" style="5" bestFit="1" customWidth="1"/>
    <col min="6917" max="6917" width="44.5703125" style="5" customWidth="1"/>
    <col min="6918" max="6918" width="11.28515625" style="5" bestFit="1" customWidth="1"/>
    <col min="6919" max="6920" width="6.28515625" style="5" bestFit="1" customWidth="1"/>
    <col min="6921" max="7165" width="10.85546875" style="5"/>
    <col min="7166" max="7166" width="6.42578125" style="5" customWidth="1"/>
    <col min="7167" max="7167" width="7" style="5" bestFit="1" customWidth="1"/>
    <col min="7168" max="7168" width="5.5703125" style="5" bestFit="1" customWidth="1"/>
    <col min="7169" max="7169" width="18.140625" style="5" bestFit="1" customWidth="1"/>
    <col min="7170" max="7170" width="64.5703125" style="5" customWidth="1"/>
    <col min="7171" max="7171" width="8.28515625" style="5" bestFit="1" customWidth="1"/>
    <col min="7172" max="7172" width="11.28515625" style="5" bestFit="1" customWidth="1"/>
    <col min="7173" max="7173" width="44.5703125" style="5" customWidth="1"/>
    <col min="7174" max="7174" width="11.28515625" style="5" bestFit="1" customWidth="1"/>
    <col min="7175" max="7176" width="6.28515625" style="5" bestFit="1" customWidth="1"/>
    <col min="7177" max="7421" width="10.85546875" style="5"/>
    <col min="7422" max="7422" width="6.42578125" style="5" customWidth="1"/>
    <col min="7423" max="7423" width="7" style="5" bestFit="1" customWidth="1"/>
    <col min="7424" max="7424" width="5.5703125" style="5" bestFit="1" customWidth="1"/>
    <col min="7425" max="7425" width="18.140625" style="5" bestFit="1" customWidth="1"/>
    <col min="7426" max="7426" width="64.5703125" style="5" customWidth="1"/>
    <col min="7427" max="7427" width="8.28515625" style="5" bestFit="1" customWidth="1"/>
    <col min="7428" max="7428" width="11.28515625" style="5" bestFit="1" customWidth="1"/>
    <col min="7429" max="7429" width="44.5703125" style="5" customWidth="1"/>
    <col min="7430" max="7430" width="11.28515625" style="5" bestFit="1" customWidth="1"/>
    <col min="7431" max="7432" width="6.28515625" style="5" bestFit="1" customWidth="1"/>
    <col min="7433" max="7677" width="10.85546875" style="5"/>
    <col min="7678" max="7678" width="6.42578125" style="5" customWidth="1"/>
    <col min="7679" max="7679" width="7" style="5" bestFit="1" customWidth="1"/>
    <col min="7680" max="7680" width="5.5703125" style="5" bestFit="1" customWidth="1"/>
    <col min="7681" max="7681" width="18.140625" style="5" bestFit="1" customWidth="1"/>
    <col min="7682" max="7682" width="64.5703125" style="5" customWidth="1"/>
    <col min="7683" max="7683" width="8.28515625" style="5" bestFit="1" customWidth="1"/>
    <col min="7684" max="7684" width="11.28515625" style="5" bestFit="1" customWidth="1"/>
    <col min="7685" max="7685" width="44.5703125" style="5" customWidth="1"/>
    <col min="7686" max="7686" width="11.28515625" style="5" bestFit="1" customWidth="1"/>
    <col min="7687" max="7688" width="6.28515625" style="5" bestFit="1" customWidth="1"/>
    <col min="7689" max="7933" width="10.85546875" style="5"/>
    <col min="7934" max="7934" width="6.42578125" style="5" customWidth="1"/>
    <col min="7935" max="7935" width="7" style="5" bestFit="1" customWidth="1"/>
    <col min="7936" max="7936" width="5.5703125" style="5" bestFit="1" customWidth="1"/>
    <col min="7937" max="7937" width="18.140625" style="5" bestFit="1" customWidth="1"/>
    <col min="7938" max="7938" width="64.5703125" style="5" customWidth="1"/>
    <col min="7939" max="7939" width="8.28515625" style="5" bestFit="1" customWidth="1"/>
    <col min="7940" max="7940" width="11.28515625" style="5" bestFit="1" customWidth="1"/>
    <col min="7941" max="7941" width="44.5703125" style="5" customWidth="1"/>
    <col min="7942" max="7942" width="11.28515625" style="5" bestFit="1" customWidth="1"/>
    <col min="7943" max="7944" width="6.28515625" style="5" bestFit="1" customWidth="1"/>
    <col min="7945" max="8189" width="10.85546875" style="5"/>
    <col min="8190" max="8190" width="6.42578125" style="5" customWidth="1"/>
    <col min="8191" max="8191" width="7" style="5" bestFit="1" customWidth="1"/>
    <col min="8192" max="8192" width="5.5703125" style="5" bestFit="1" customWidth="1"/>
    <col min="8193" max="8193" width="18.140625" style="5" bestFit="1" customWidth="1"/>
    <col min="8194" max="8194" width="64.5703125" style="5" customWidth="1"/>
    <col min="8195" max="8195" width="8.28515625" style="5" bestFit="1" customWidth="1"/>
    <col min="8196" max="8196" width="11.28515625" style="5" bestFit="1" customWidth="1"/>
    <col min="8197" max="8197" width="44.5703125" style="5" customWidth="1"/>
    <col min="8198" max="8198" width="11.28515625" style="5" bestFit="1" customWidth="1"/>
    <col min="8199" max="8200" width="6.28515625" style="5" bestFit="1" customWidth="1"/>
    <col min="8201" max="8445" width="10.85546875" style="5"/>
    <col min="8446" max="8446" width="6.42578125" style="5" customWidth="1"/>
    <col min="8447" max="8447" width="7" style="5" bestFit="1" customWidth="1"/>
    <col min="8448" max="8448" width="5.5703125" style="5" bestFit="1" customWidth="1"/>
    <col min="8449" max="8449" width="18.140625" style="5" bestFit="1" customWidth="1"/>
    <col min="8450" max="8450" width="64.5703125" style="5" customWidth="1"/>
    <col min="8451" max="8451" width="8.28515625" style="5" bestFit="1" customWidth="1"/>
    <col min="8452" max="8452" width="11.28515625" style="5" bestFit="1" customWidth="1"/>
    <col min="8453" max="8453" width="44.5703125" style="5" customWidth="1"/>
    <col min="8454" max="8454" width="11.28515625" style="5" bestFit="1" customWidth="1"/>
    <col min="8455" max="8456" width="6.28515625" style="5" bestFit="1" customWidth="1"/>
    <col min="8457" max="8701" width="10.85546875" style="5"/>
    <col min="8702" max="8702" width="6.42578125" style="5" customWidth="1"/>
    <col min="8703" max="8703" width="7" style="5" bestFit="1" customWidth="1"/>
    <col min="8704" max="8704" width="5.5703125" style="5" bestFit="1" customWidth="1"/>
    <col min="8705" max="8705" width="18.140625" style="5" bestFit="1" customWidth="1"/>
    <col min="8706" max="8706" width="64.5703125" style="5" customWidth="1"/>
    <col min="8707" max="8707" width="8.28515625" style="5" bestFit="1" customWidth="1"/>
    <col min="8708" max="8708" width="11.28515625" style="5" bestFit="1" customWidth="1"/>
    <col min="8709" max="8709" width="44.5703125" style="5" customWidth="1"/>
    <col min="8710" max="8710" width="11.28515625" style="5" bestFit="1" customWidth="1"/>
    <col min="8711" max="8712" width="6.28515625" style="5" bestFit="1" customWidth="1"/>
    <col min="8713" max="8957" width="10.85546875" style="5"/>
    <col min="8958" max="8958" width="6.42578125" style="5" customWidth="1"/>
    <col min="8959" max="8959" width="7" style="5" bestFit="1" customWidth="1"/>
    <col min="8960" max="8960" width="5.5703125" style="5" bestFit="1" customWidth="1"/>
    <col min="8961" max="8961" width="18.140625" style="5" bestFit="1" customWidth="1"/>
    <col min="8962" max="8962" width="64.5703125" style="5" customWidth="1"/>
    <col min="8963" max="8963" width="8.28515625" style="5" bestFit="1" customWidth="1"/>
    <col min="8964" max="8964" width="11.28515625" style="5" bestFit="1" customWidth="1"/>
    <col min="8965" max="8965" width="44.5703125" style="5" customWidth="1"/>
    <col min="8966" max="8966" width="11.28515625" style="5" bestFit="1" customWidth="1"/>
    <col min="8967" max="8968" width="6.28515625" style="5" bestFit="1" customWidth="1"/>
    <col min="8969" max="9213" width="10.85546875" style="5"/>
    <col min="9214" max="9214" width="6.42578125" style="5" customWidth="1"/>
    <col min="9215" max="9215" width="7" style="5" bestFit="1" customWidth="1"/>
    <col min="9216" max="9216" width="5.5703125" style="5" bestFit="1" customWidth="1"/>
    <col min="9217" max="9217" width="18.140625" style="5" bestFit="1" customWidth="1"/>
    <col min="9218" max="9218" width="64.5703125" style="5" customWidth="1"/>
    <col min="9219" max="9219" width="8.28515625" style="5" bestFit="1" customWidth="1"/>
    <col min="9220" max="9220" width="11.28515625" style="5" bestFit="1" customWidth="1"/>
    <col min="9221" max="9221" width="44.5703125" style="5" customWidth="1"/>
    <col min="9222" max="9222" width="11.28515625" style="5" bestFit="1" customWidth="1"/>
    <col min="9223" max="9224" width="6.28515625" style="5" bestFit="1" customWidth="1"/>
    <col min="9225" max="9469" width="10.85546875" style="5"/>
    <col min="9470" max="9470" width="6.42578125" style="5" customWidth="1"/>
    <col min="9471" max="9471" width="7" style="5" bestFit="1" customWidth="1"/>
    <col min="9472" max="9472" width="5.5703125" style="5" bestFit="1" customWidth="1"/>
    <col min="9473" max="9473" width="18.140625" style="5" bestFit="1" customWidth="1"/>
    <col min="9474" max="9474" width="64.5703125" style="5" customWidth="1"/>
    <col min="9475" max="9475" width="8.28515625" style="5" bestFit="1" customWidth="1"/>
    <col min="9476" max="9476" width="11.28515625" style="5" bestFit="1" customWidth="1"/>
    <col min="9477" max="9477" width="44.5703125" style="5" customWidth="1"/>
    <col min="9478" max="9478" width="11.28515625" style="5" bestFit="1" customWidth="1"/>
    <col min="9479" max="9480" width="6.28515625" style="5" bestFit="1" customWidth="1"/>
    <col min="9481" max="9725" width="10.85546875" style="5"/>
    <col min="9726" max="9726" width="6.42578125" style="5" customWidth="1"/>
    <col min="9727" max="9727" width="7" style="5" bestFit="1" customWidth="1"/>
    <col min="9728" max="9728" width="5.5703125" style="5" bestFit="1" customWidth="1"/>
    <col min="9729" max="9729" width="18.140625" style="5" bestFit="1" customWidth="1"/>
    <col min="9730" max="9730" width="64.5703125" style="5" customWidth="1"/>
    <col min="9731" max="9731" width="8.28515625" style="5" bestFit="1" customWidth="1"/>
    <col min="9732" max="9732" width="11.28515625" style="5" bestFit="1" customWidth="1"/>
    <col min="9733" max="9733" width="44.5703125" style="5" customWidth="1"/>
    <col min="9734" max="9734" width="11.28515625" style="5" bestFit="1" customWidth="1"/>
    <col min="9735" max="9736" width="6.28515625" style="5" bestFit="1" customWidth="1"/>
    <col min="9737" max="9981" width="10.85546875" style="5"/>
    <col min="9982" max="9982" width="6.42578125" style="5" customWidth="1"/>
    <col min="9983" max="9983" width="7" style="5" bestFit="1" customWidth="1"/>
    <col min="9984" max="9984" width="5.5703125" style="5" bestFit="1" customWidth="1"/>
    <col min="9985" max="9985" width="18.140625" style="5" bestFit="1" customWidth="1"/>
    <col min="9986" max="9986" width="64.5703125" style="5" customWidth="1"/>
    <col min="9987" max="9987" width="8.28515625" style="5" bestFit="1" customWidth="1"/>
    <col min="9988" max="9988" width="11.28515625" style="5" bestFit="1" customWidth="1"/>
    <col min="9989" max="9989" width="44.5703125" style="5" customWidth="1"/>
    <col min="9990" max="9990" width="11.28515625" style="5" bestFit="1" customWidth="1"/>
    <col min="9991" max="9992" width="6.28515625" style="5" bestFit="1" customWidth="1"/>
    <col min="9993" max="10237" width="10.85546875" style="5"/>
    <col min="10238" max="10238" width="6.42578125" style="5" customWidth="1"/>
    <col min="10239" max="10239" width="7" style="5" bestFit="1" customWidth="1"/>
    <col min="10240" max="10240" width="5.5703125" style="5" bestFit="1" customWidth="1"/>
    <col min="10241" max="10241" width="18.140625" style="5" bestFit="1" customWidth="1"/>
    <col min="10242" max="10242" width="64.5703125" style="5" customWidth="1"/>
    <col min="10243" max="10243" width="8.28515625" style="5" bestFit="1" customWidth="1"/>
    <col min="10244" max="10244" width="11.28515625" style="5" bestFit="1" customWidth="1"/>
    <col min="10245" max="10245" width="44.5703125" style="5" customWidth="1"/>
    <col min="10246" max="10246" width="11.28515625" style="5" bestFit="1" customWidth="1"/>
    <col min="10247" max="10248" width="6.28515625" style="5" bestFit="1" customWidth="1"/>
    <col min="10249" max="10493" width="10.85546875" style="5"/>
    <col min="10494" max="10494" width="6.42578125" style="5" customWidth="1"/>
    <col min="10495" max="10495" width="7" style="5" bestFit="1" customWidth="1"/>
    <col min="10496" max="10496" width="5.5703125" style="5" bestFit="1" customWidth="1"/>
    <col min="10497" max="10497" width="18.140625" style="5" bestFit="1" customWidth="1"/>
    <col min="10498" max="10498" width="64.5703125" style="5" customWidth="1"/>
    <col min="10499" max="10499" width="8.28515625" style="5" bestFit="1" customWidth="1"/>
    <col min="10500" max="10500" width="11.28515625" style="5" bestFit="1" customWidth="1"/>
    <col min="10501" max="10501" width="44.5703125" style="5" customWidth="1"/>
    <col min="10502" max="10502" width="11.28515625" style="5" bestFit="1" customWidth="1"/>
    <col min="10503" max="10504" width="6.28515625" style="5" bestFit="1" customWidth="1"/>
    <col min="10505" max="10749" width="10.85546875" style="5"/>
    <col min="10750" max="10750" width="6.42578125" style="5" customWidth="1"/>
    <col min="10751" max="10751" width="7" style="5" bestFit="1" customWidth="1"/>
    <col min="10752" max="10752" width="5.5703125" style="5" bestFit="1" customWidth="1"/>
    <col min="10753" max="10753" width="18.140625" style="5" bestFit="1" customWidth="1"/>
    <col min="10754" max="10754" width="64.5703125" style="5" customWidth="1"/>
    <col min="10755" max="10755" width="8.28515625" style="5" bestFit="1" customWidth="1"/>
    <col min="10756" max="10756" width="11.28515625" style="5" bestFit="1" customWidth="1"/>
    <col min="10757" max="10757" width="44.5703125" style="5" customWidth="1"/>
    <col min="10758" max="10758" width="11.28515625" style="5" bestFit="1" customWidth="1"/>
    <col min="10759" max="10760" width="6.28515625" style="5" bestFit="1" customWidth="1"/>
    <col min="10761" max="11005" width="10.85546875" style="5"/>
    <col min="11006" max="11006" width="6.42578125" style="5" customWidth="1"/>
    <col min="11007" max="11007" width="7" style="5" bestFit="1" customWidth="1"/>
    <col min="11008" max="11008" width="5.5703125" style="5" bestFit="1" customWidth="1"/>
    <col min="11009" max="11009" width="18.140625" style="5" bestFit="1" customWidth="1"/>
    <col min="11010" max="11010" width="64.5703125" style="5" customWidth="1"/>
    <col min="11011" max="11011" width="8.28515625" style="5" bestFit="1" customWidth="1"/>
    <col min="11012" max="11012" width="11.28515625" style="5" bestFit="1" customWidth="1"/>
    <col min="11013" max="11013" width="44.5703125" style="5" customWidth="1"/>
    <col min="11014" max="11014" width="11.28515625" style="5" bestFit="1" customWidth="1"/>
    <col min="11015" max="11016" width="6.28515625" style="5" bestFit="1" customWidth="1"/>
    <col min="11017" max="11261" width="10.85546875" style="5"/>
    <col min="11262" max="11262" width="6.42578125" style="5" customWidth="1"/>
    <col min="11263" max="11263" width="7" style="5" bestFit="1" customWidth="1"/>
    <col min="11264" max="11264" width="5.5703125" style="5" bestFit="1" customWidth="1"/>
    <col min="11265" max="11265" width="18.140625" style="5" bestFit="1" customWidth="1"/>
    <col min="11266" max="11266" width="64.5703125" style="5" customWidth="1"/>
    <col min="11267" max="11267" width="8.28515625" style="5" bestFit="1" customWidth="1"/>
    <col min="11268" max="11268" width="11.28515625" style="5" bestFit="1" customWidth="1"/>
    <col min="11269" max="11269" width="44.5703125" style="5" customWidth="1"/>
    <col min="11270" max="11270" width="11.28515625" style="5" bestFit="1" customWidth="1"/>
    <col min="11271" max="11272" width="6.28515625" style="5" bestFit="1" customWidth="1"/>
    <col min="11273" max="11517" width="10.85546875" style="5"/>
    <col min="11518" max="11518" width="6.42578125" style="5" customWidth="1"/>
    <col min="11519" max="11519" width="7" style="5" bestFit="1" customWidth="1"/>
    <col min="11520" max="11520" width="5.5703125" style="5" bestFit="1" customWidth="1"/>
    <col min="11521" max="11521" width="18.140625" style="5" bestFit="1" customWidth="1"/>
    <col min="11522" max="11522" width="64.5703125" style="5" customWidth="1"/>
    <col min="11523" max="11523" width="8.28515625" style="5" bestFit="1" customWidth="1"/>
    <col min="11524" max="11524" width="11.28515625" style="5" bestFit="1" customWidth="1"/>
    <col min="11525" max="11525" width="44.5703125" style="5" customWidth="1"/>
    <col min="11526" max="11526" width="11.28515625" style="5" bestFit="1" customWidth="1"/>
    <col min="11527" max="11528" width="6.28515625" style="5" bestFit="1" customWidth="1"/>
    <col min="11529" max="11773" width="10.85546875" style="5"/>
    <col min="11774" max="11774" width="6.42578125" style="5" customWidth="1"/>
    <col min="11775" max="11775" width="7" style="5" bestFit="1" customWidth="1"/>
    <col min="11776" max="11776" width="5.5703125" style="5" bestFit="1" customWidth="1"/>
    <col min="11777" max="11777" width="18.140625" style="5" bestFit="1" customWidth="1"/>
    <col min="11778" max="11778" width="64.5703125" style="5" customWidth="1"/>
    <col min="11779" max="11779" width="8.28515625" style="5" bestFit="1" customWidth="1"/>
    <col min="11780" max="11780" width="11.28515625" style="5" bestFit="1" customWidth="1"/>
    <col min="11781" max="11781" width="44.5703125" style="5" customWidth="1"/>
    <col min="11782" max="11782" width="11.28515625" style="5" bestFit="1" customWidth="1"/>
    <col min="11783" max="11784" width="6.28515625" style="5" bestFit="1" customWidth="1"/>
    <col min="11785" max="12029" width="10.85546875" style="5"/>
    <col min="12030" max="12030" width="6.42578125" style="5" customWidth="1"/>
    <col min="12031" max="12031" width="7" style="5" bestFit="1" customWidth="1"/>
    <col min="12032" max="12032" width="5.5703125" style="5" bestFit="1" customWidth="1"/>
    <col min="12033" max="12033" width="18.140625" style="5" bestFit="1" customWidth="1"/>
    <col min="12034" max="12034" width="64.5703125" style="5" customWidth="1"/>
    <col min="12035" max="12035" width="8.28515625" style="5" bestFit="1" customWidth="1"/>
    <col min="12036" max="12036" width="11.28515625" style="5" bestFit="1" customWidth="1"/>
    <col min="12037" max="12037" width="44.5703125" style="5" customWidth="1"/>
    <col min="12038" max="12038" width="11.28515625" style="5" bestFit="1" customWidth="1"/>
    <col min="12039" max="12040" width="6.28515625" style="5" bestFit="1" customWidth="1"/>
    <col min="12041" max="12285" width="10.85546875" style="5"/>
    <col min="12286" max="12286" width="6.42578125" style="5" customWidth="1"/>
    <col min="12287" max="12287" width="7" style="5" bestFit="1" customWidth="1"/>
    <col min="12288" max="12288" width="5.5703125" style="5" bestFit="1" customWidth="1"/>
    <col min="12289" max="12289" width="18.140625" style="5" bestFit="1" customWidth="1"/>
    <col min="12290" max="12290" width="64.5703125" style="5" customWidth="1"/>
    <col min="12291" max="12291" width="8.28515625" style="5" bestFit="1" customWidth="1"/>
    <col min="12292" max="12292" width="11.28515625" style="5" bestFit="1" customWidth="1"/>
    <col min="12293" max="12293" width="44.5703125" style="5" customWidth="1"/>
    <col min="12294" max="12294" width="11.28515625" style="5" bestFit="1" customWidth="1"/>
    <col min="12295" max="12296" width="6.28515625" style="5" bestFit="1" customWidth="1"/>
    <col min="12297" max="12541" width="10.85546875" style="5"/>
    <col min="12542" max="12542" width="6.42578125" style="5" customWidth="1"/>
    <col min="12543" max="12543" width="7" style="5" bestFit="1" customWidth="1"/>
    <col min="12544" max="12544" width="5.5703125" style="5" bestFit="1" customWidth="1"/>
    <col min="12545" max="12545" width="18.140625" style="5" bestFit="1" customWidth="1"/>
    <col min="12546" max="12546" width="64.5703125" style="5" customWidth="1"/>
    <col min="12547" max="12547" width="8.28515625" style="5" bestFit="1" customWidth="1"/>
    <col min="12548" max="12548" width="11.28515625" style="5" bestFit="1" customWidth="1"/>
    <col min="12549" max="12549" width="44.5703125" style="5" customWidth="1"/>
    <col min="12550" max="12550" width="11.28515625" style="5" bestFit="1" customWidth="1"/>
    <col min="12551" max="12552" width="6.28515625" style="5" bestFit="1" customWidth="1"/>
    <col min="12553" max="12797" width="10.85546875" style="5"/>
    <col min="12798" max="12798" width="6.42578125" style="5" customWidth="1"/>
    <col min="12799" max="12799" width="7" style="5" bestFit="1" customWidth="1"/>
    <col min="12800" max="12800" width="5.5703125" style="5" bestFit="1" customWidth="1"/>
    <col min="12801" max="12801" width="18.140625" style="5" bestFit="1" customWidth="1"/>
    <col min="12802" max="12802" width="64.5703125" style="5" customWidth="1"/>
    <col min="12803" max="12803" width="8.28515625" style="5" bestFit="1" customWidth="1"/>
    <col min="12804" max="12804" width="11.28515625" style="5" bestFit="1" customWidth="1"/>
    <col min="12805" max="12805" width="44.5703125" style="5" customWidth="1"/>
    <col min="12806" max="12806" width="11.28515625" style="5" bestFit="1" customWidth="1"/>
    <col min="12807" max="12808" width="6.28515625" style="5" bestFit="1" customWidth="1"/>
    <col min="12809" max="13053" width="10.85546875" style="5"/>
    <col min="13054" max="13054" width="6.42578125" style="5" customWidth="1"/>
    <col min="13055" max="13055" width="7" style="5" bestFit="1" customWidth="1"/>
    <col min="13056" max="13056" width="5.5703125" style="5" bestFit="1" customWidth="1"/>
    <col min="13057" max="13057" width="18.140625" style="5" bestFit="1" customWidth="1"/>
    <col min="13058" max="13058" width="64.5703125" style="5" customWidth="1"/>
    <col min="13059" max="13059" width="8.28515625" style="5" bestFit="1" customWidth="1"/>
    <col min="13060" max="13060" width="11.28515625" style="5" bestFit="1" customWidth="1"/>
    <col min="13061" max="13061" width="44.5703125" style="5" customWidth="1"/>
    <col min="13062" max="13062" width="11.28515625" style="5" bestFit="1" customWidth="1"/>
    <col min="13063" max="13064" width="6.28515625" style="5" bestFit="1" customWidth="1"/>
    <col min="13065" max="13309" width="10.85546875" style="5"/>
    <col min="13310" max="13310" width="6.42578125" style="5" customWidth="1"/>
    <col min="13311" max="13311" width="7" style="5" bestFit="1" customWidth="1"/>
    <col min="13312" max="13312" width="5.5703125" style="5" bestFit="1" customWidth="1"/>
    <col min="13313" max="13313" width="18.140625" style="5" bestFit="1" customWidth="1"/>
    <col min="13314" max="13314" width="64.5703125" style="5" customWidth="1"/>
    <col min="13315" max="13315" width="8.28515625" style="5" bestFit="1" customWidth="1"/>
    <col min="13316" max="13316" width="11.28515625" style="5" bestFit="1" customWidth="1"/>
    <col min="13317" max="13317" width="44.5703125" style="5" customWidth="1"/>
    <col min="13318" max="13318" width="11.28515625" style="5" bestFit="1" customWidth="1"/>
    <col min="13319" max="13320" width="6.28515625" style="5" bestFit="1" customWidth="1"/>
    <col min="13321" max="13565" width="10.85546875" style="5"/>
    <col min="13566" max="13566" width="6.42578125" style="5" customWidth="1"/>
    <col min="13567" max="13567" width="7" style="5" bestFit="1" customWidth="1"/>
    <col min="13568" max="13568" width="5.5703125" style="5" bestFit="1" customWidth="1"/>
    <col min="13569" max="13569" width="18.140625" style="5" bestFit="1" customWidth="1"/>
    <col min="13570" max="13570" width="64.5703125" style="5" customWidth="1"/>
    <col min="13571" max="13571" width="8.28515625" style="5" bestFit="1" customWidth="1"/>
    <col min="13572" max="13572" width="11.28515625" style="5" bestFit="1" customWidth="1"/>
    <col min="13573" max="13573" width="44.5703125" style="5" customWidth="1"/>
    <col min="13574" max="13574" width="11.28515625" style="5" bestFit="1" customWidth="1"/>
    <col min="13575" max="13576" width="6.28515625" style="5" bestFit="1" customWidth="1"/>
    <col min="13577" max="13821" width="10.85546875" style="5"/>
    <col min="13822" max="13822" width="6.42578125" style="5" customWidth="1"/>
    <col min="13823" max="13823" width="7" style="5" bestFit="1" customWidth="1"/>
    <col min="13824" max="13824" width="5.5703125" style="5" bestFit="1" customWidth="1"/>
    <col min="13825" max="13825" width="18.140625" style="5" bestFit="1" customWidth="1"/>
    <col min="13826" max="13826" width="64.5703125" style="5" customWidth="1"/>
    <col min="13827" max="13827" width="8.28515625" style="5" bestFit="1" customWidth="1"/>
    <col min="13828" max="13828" width="11.28515625" style="5" bestFit="1" customWidth="1"/>
    <col min="13829" max="13829" width="44.5703125" style="5" customWidth="1"/>
    <col min="13830" max="13830" width="11.28515625" style="5" bestFit="1" customWidth="1"/>
    <col min="13831" max="13832" width="6.28515625" style="5" bestFit="1" customWidth="1"/>
    <col min="13833" max="14077" width="10.85546875" style="5"/>
    <col min="14078" max="14078" width="6.42578125" style="5" customWidth="1"/>
    <col min="14079" max="14079" width="7" style="5" bestFit="1" customWidth="1"/>
    <col min="14080" max="14080" width="5.5703125" style="5" bestFit="1" customWidth="1"/>
    <col min="14081" max="14081" width="18.140625" style="5" bestFit="1" customWidth="1"/>
    <col min="14082" max="14082" width="64.5703125" style="5" customWidth="1"/>
    <col min="14083" max="14083" width="8.28515625" style="5" bestFit="1" customWidth="1"/>
    <col min="14084" max="14084" width="11.28515625" style="5" bestFit="1" customWidth="1"/>
    <col min="14085" max="14085" width="44.5703125" style="5" customWidth="1"/>
    <col min="14086" max="14086" width="11.28515625" style="5" bestFit="1" customWidth="1"/>
    <col min="14087" max="14088" width="6.28515625" style="5" bestFit="1" customWidth="1"/>
    <col min="14089" max="14333" width="10.85546875" style="5"/>
    <col min="14334" max="14334" width="6.42578125" style="5" customWidth="1"/>
    <col min="14335" max="14335" width="7" style="5" bestFit="1" customWidth="1"/>
    <col min="14336" max="14336" width="5.5703125" style="5" bestFit="1" customWidth="1"/>
    <col min="14337" max="14337" width="18.140625" style="5" bestFit="1" customWidth="1"/>
    <col min="14338" max="14338" width="64.5703125" style="5" customWidth="1"/>
    <col min="14339" max="14339" width="8.28515625" style="5" bestFit="1" customWidth="1"/>
    <col min="14340" max="14340" width="11.28515625" style="5" bestFit="1" customWidth="1"/>
    <col min="14341" max="14341" width="44.5703125" style="5" customWidth="1"/>
    <col min="14342" max="14342" width="11.28515625" style="5" bestFit="1" customWidth="1"/>
    <col min="14343" max="14344" width="6.28515625" style="5" bestFit="1" customWidth="1"/>
    <col min="14345" max="14589" width="10.85546875" style="5"/>
    <col min="14590" max="14590" width="6.42578125" style="5" customWidth="1"/>
    <col min="14591" max="14591" width="7" style="5" bestFit="1" customWidth="1"/>
    <col min="14592" max="14592" width="5.5703125" style="5" bestFit="1" customWidth="1"/>
    <col min="14593" max="14593" width="18.140625" style="5" bestFit="1" customWidth="1"/>
    <col min="14594" max="14594" width="64.5703125" style="5" customWidth="1"/>
    <col min="14595" max="14595" width="8.28515625" style="5" bestFit="1" customWidth="1"/>
    <col min="14596" max="14596" width="11.28515625" style="5" bestFit="1" customWidth="1"/>
    <col min="14597" max="14597" width="44.5703125" style="5" customWidth="1"/>
    <col min="14598" max="14598" width="11.28515625" style="5" bestFit="1" customWidth="1"/>
    <col min="14599" max="14600" width="6.28515625" style="5" bestFit="1" customWidth="1"/>
    <col min="14601" max="14845" width="10.85546875" style="5"/>
    <col min="14846" max="14846" width="6.42578125" style="5" customWidth="1"/>
    <col min="14847" max="14847" width="7" style="5" bestFit="1" customWidth="1"/>
    <col min="14848" max="14848" width="5.5703125" style="5" bestFit="1" customWidth="1"/>
    <col min="14849" max="14849" width="18.140625" style="5" bestFit="1" customWidth="1"/>
    <col min="14850" max="14850" width="64.5703125" style="5" customWidth="1"/>
    <col min="14851" max="14851" width="8.28515625" style="5" bestFit="1" customWidth="1"/>
    <col min="14852" max="14852" width="11.28515625" style="5" bestFit="1" customWidth="1"/>
    <col min="14853" max="14853" width="44.5703125" style="5" customWidth="1"/>
    <col min="14854" max="14854" width="11.28515625" style="5" bestFit="1" customWidth="1"/>
    <col min="14855" max="14856" width="6.28515625" style="5" bestFit="1" customWidth="1"/>
    <col min="14857" max="15101" width="10.85546875" style="5"/>
    <col min="15102" max="15102" width="6.42578125" style="5" customWidth="1"/>
    <col min="15103" max="15103" width="7" style="5" bestFit="1" customWidth="1"/>
    <col min="15104" max="15104" width="5.5703125" style="5" bestFit="1" customWidth="1"/>
    <col min="15105" max="15105" width="18.140625" style="5" bestFit="1" customWidth="1"/>
    <col min="15106" max="15106" width="64.5703125" style="5" customWidth="1"/>
    <col min="15107" max="15107" width="8.28515625" style="5" bestFit="1" customWidth="1"/>
    <col min="15108" max="15108" width="11.28515625" style="5" bestFit="1" customWidth="1"/>
    <col min="15109" max="15109" width="44.5703125" style="5" customWidth="1"/>
    <col min="15110" max="15110" width="11.28515625" style="5" bestFit="1" customWidth="1"/>
    <col min="15111" max="15112" width="6.28515625" style="5" bestFit="1" customWidth="1"/>
    <col min="15113" max="15357" width="10.85546875" style="5"/>
    <col min="15358" max="15358" width="6.42578125" style="5" customWidth="1"/>
    <col min="15359" max="15359" width="7" style="5" bestFit="1" customWidth="1"/>
    <col min="15360" max="15360" width="5.5703125" style="5" bestFit="1" customWidth="1"/>
    <col min="15361" max="15361" width="18.140625" style="5" bestFit="1" customWidth="1"/>
    <col min="15362" max="15362" width="64.5703125" style="5" customWidth="1"/>
    <col min="15363" max="15363" width="8.28515625" style="5" bestFit="1" customWidth="1"/>
    <col min="15364" max="15364" width="11.28515625" style="5" bestFit="1" customWidth="1"/>
    <col min="15365" max="15365" width="44.5703125" style="5" customWidth="1"/>
    <col min="15366" max="15366" width="11.28515625" style="5" bestFit="1" customWidth="1"/>
    <col min="15367" max="15368" width="6.28515625" style="5" bestFit="1" customWidth="1"/>
    <col min="15369" max="15613" width="10.85546875" style="5"/>
    <col min="15614" max="15614" width="6.42578125" style="5" customWidth="1"/>
    <col min="15615" max="15615" width="7" style="5" bestFit="1" customWidth="1"/>
    <col min="15616" max="15616" width="5.5703125" style="5" bestFit="1" customWidth="1"/>
    <col min="15617" max="15617" width="18.140625" style="5" bestFit="1" customWidth="1"/>
    <col min="15618" max="15618" width="64.5703125" style="5" customWidth="1"/>
    <col min="15619" max="15619" width="8.28515625" style="5" bestFit="1" customWidth="1"/>
    <col min="15620" max="15620" width="11.28515625" style="5" bestFit="1" customWidth="1"/>
    <col min="15621" max="15621" width="44.5703125" style="5" customWidth="1"/>
    <col min="15622" max="15622" width="11.28515625" style="5" bestFit="1" customWidth="1"/>
    <col min="15623" max="15624" width="6.28515625" style="5" bestFit="1" customWidth="1"/>
    <col min="15625" max="15869" width="10.85546875" style="5"/>
    <col min="15870" max="15870" width="6.42578125" style="5" customWidth="1"/>
    <col min="15871" max="15871" width="7" style="5" bestFit="1" customWidth="1"/>
    <col min="15872" max="15872" width="5.5703125" style="5" bestFit="1" customWidth="1"/>
    <col min="15873" max="15873" width="18.140625" style="5" bestFit="1" customWidth="1"/>
    <col min="15874" max="15874" width="64.5703125" style="5" customWidth="1"/>
    <col min="15875" max="15875" width="8.28515625" style="5" bestFit="1" customWidth="1"/>
    <col min="15876" max="15876" width="11.28515625" style="5" bestFit="1" customWidth="1"/>
    <col min="15877" max="15877" width="44.5703125" style="5" customWidth="1"/>
    <col min="15878" max="15878" width="11.28515625" style="5" bestFit="1" customWidth="1"/>
    <col min="15879" max="15880" width="6.28515625" style="5" bestFit="1" customWidth="1"/>
    <col min="15881" max="16125" width="10.85546875" style="5"/>
    <col min="16126" max="16126" width="6.42578125" style="5" customWidth="1"/>
    <col min="16127" max="16127" width="7" style="5" bestFit="1" customWidth="1"/>
    <col min="16128" max="16128" width="5.5703125" style="5" bestFit="1" customWidth="1"/>
    <col min="16129" max="16129" width="18.140625" style="5" bestFit="1" customWidth="1"/>
    <col min="16130" max="16130" width="64.5703125" style="5" customWidth="1"/>
    <col min="16131" max="16131" width="8.28515625" style="5" bestFit="1" customWidth="1"/>
    <col min="16132" max="16132" width="11.28515625" style="5" bestFit="1" customWidth="1"/>
    <col min="16133" max="16133" width="44.5703125" style="5" customWidth="1"/>
    <col min="16134" max="16134" width="11.28515625" style="5" bestFit="1" customWidth="1"/>
    <col min="16135" max="16136" width="6.28515625" style="5" bestFit="1" customWidth="1"/>
    <col min="16137" max="16384" width="10.85546875" style="5"/>
  </cols>
  <sheetData>
    <row r="1" spans="1:9" x14ac:dyDescent="0.2">
      <c r="A1" s="5" t="s">
        <v>707</v>
      </c>
    </row>
    <row r="2" spans="1:9" ht="45" x14ac:dyDescent="0.2">
      <c r="A2" s="1" t="s">
        <v>688</v>
      </c>
      <c r="B2" s="1" t="s">
        <v>249</v>
      </c>
      <c r="C2" s="20" t="s">
        <v>0</v>
      </c>
      <c r="D2" s="20" t="s">
        <v>708</v>
      </c>
      <c r="E2" s="20" t="s">
        <v>1</v>
      </c>
      <c r="F2" s="38" t="s">
        <v>250</v>
      </c>
      <c r="G2" s="39" t="s">
        <v>525</v>
      </c>
      <c r="H2" s="39" t="s">
        <v>713</v>
      </c>
      <c r="I2" s="39" t="s">
        <v>714</v>
      </c>
    </row>
    <row r="3" spans="1:9" x14ac:dyDescent="0.2">
      <c r="A3" s="5" t="s">
        <v>687</v>
      </c>
      <c r="B3" s="6" t="s">
        <v>252</v>
      </c>
      <c r="C3" s="80">
        <v>40248</v>
      </c>
      <c r="D3" s="6" t="s">
        <v>424</v>
      </c>
      <c r="E3" s="6" t="s">
        <v>77</v>
      </c>
      <c r="F3" s="7">
        <v>0.30270000000000002</v>
      </c>
      <c r="G3" s="42">
        <v>4061.8</v>
      </c>
      <c r="H3" s="42">
        <v>2700</v>
      </c>
      <c r="I3" s="110">
        <f>G3-H3</f>
        <v>1361.8000000000002</v>
      </c>
    </row>
    <row r="4" spans="1:9" x14ac:dyDescent="0.2">
      <c r="A4" s="5" t="s">
        <v>687</v>
      </c>
      <c r="B4" s="6" t="s">
        <v>252</v>
      </c>
      <c r="C4" s="80">
        <v>40415</v>
      </c>
      <c r="D4" s="6" t="s">
        <v>291</v>
      </c>
      <c r="E4" s="6" t="s">
        <v>68</v>
      </c>
      <c r="F4" s="7">
        <v>4.2375999999999996</v>
      </c>
      <c r="G4" s="42">
        <v>62709.01</v>
      </c>
      <c r="H4" s="42">
        <v>50423.71</v>
      </c>
      <c r="I4" s="110">
        <f t="shared" ref="I4:I67" si="0">G4-H4</f>
        <v>12285.300000000003</v>
      </c>
    </row>
    <row r="5" spans="1:9" x14ac:dyDescent="0.2">
      <c r="A5" s="5" t="s">
        <v>687</v>
      </c>
      <c r="B5" s="6" t="s">
        <v>252</v>
      </c>
      <c r="C5" s="80">
        <v>40354</v>
      </c>
      <c r="D5" s="6" t="s">
        <v>618</v>
      </c>
      <c r="E5" s="6" t="s">
        <v>115</v>
      </c>
      <c r="F5" s="7">
        <v>26.177099999999999</v>
      </c>
      <c r="G5" s="42">
        <v>415717.55</v>
      </c>
      <c r="H5" s="42">
        <v>325495.2</v>
      </c>
      <c r="I5" s="110">
        <f t="shared" si="0"/>
        <v>90222.349999999977</v>
      </c>
    </row>
    <row r="6" spans="1:9" x14ac:dyDescent="0.2">
      <c r="A6" s="5" t="s">
        <v>687</v>
      </c>
      <c r="B6" s="6" t="s">
        <v>252</v>
      </c>
      <c r="C6" s="80">
        <v>40323</v>
      </c>
      <c r="D6" s="6" t="s">
        <v>253</v>
      </c>
      <c r="E6" s="6" t="s">
        <v>72</v>
      </c>
      <c r="F6" s="7">
        <v>0.4506</v>
      </c>
      <c r="G6" s="42">
        <v>0</v>
      </c>
      <c r="H6" s="42">
        <v>0</v>
      </c>
      <c r="I6" s="110">
        <f t="shared" si="0"/>
        <v>0</v>
      </c>
    </row>
    <row r="7" spans="1:9" x14ac:dyDescent="0.2">
      <c r="A7" s="5" t="s">
        <v>687</v>
      </c>
      <c r="B7" s="6" t="s">
        <v>252</v>
      </c>
      <c r="C7" s="80">
        <v>40191</v>
      </c>
      <c r="D7" s="6" t="s">
        <v>278</v>
      </c>
      <c r="E7" s="6" t="s">
        <v>106</v>
      </c>
      <c r="F7" s="7">
        <v>1.554</v>
      </c>
      <c r="G7" s="42">
        <v>35704.1</v>
      </c>
      <c r="H7" s="42">
        <v>22222.2</v>
      </c>
      <c r="I7" s="110">
        <f t="shared" si="0"/>
        <v>13481.899999999998</v>
      </c>
    </row>
    <row r="8" spans="1:9" x14ac:dyDescent="0.2">
      <c r="A8" s="5" t="s">
        <v>687</v>
      </c>
      <c r="B8" s="6" t="s">
        <v>252</v>
      </c>
      <c r="C8" s="80">
        <v>40191</v>
      </c>
      <c r="D8" s="6" t="s">
        <v>272</v>
      </c>
      <c r="E8" s="6" t="s">
        <v>91</v>
      </c>
      <c r="F8" s="7">
        <v>0.43540000000000001</v>
      </c>
      <c r="G8" s="42">
        <v>5647.94</v>
      </c>
      <c r="H8" s="42">
        <v>4912.66</v>
      </c>
      <c r="I8" s="110">
        <f t="shared" si="0"/>
        <v>735.27999999999975</v>
      </c>
    </row>
    <row r="9" spans="1:9" x14ac:dyDescent="0.2">
      <c r="A9" s="5" t="s">
        <v>687</v>
      </c>
      <c r="B9" s="6" t="s">
        <v>252</v>
      </c>
      <c r="C9" s="80">
        <v>40191</v>
      </c>
      <c r="D9" s="6" t="s">
        <v>278</v>
      </c>
      <c r="E9" s="6" t="s">
        <v>106</v>
      </c>
      <c r="F9" s="7">
        <v>0.34100000000000003</v>
      </c>
      <c r="G9" s="42">
        <v>3725</v>
      </c>
      <c r="H9" s="42">
        <v>2323.8000000000002</v>
      </c>
      <c r="I9" s="110">
        <f t="shared" si="0"/>
        <v>1401.1999999999998</v>
      </c>
    </row>
    <row r="10" spans="1:9" x14ac:dyDescent="0.2">
      <c r="A10" s="5" t="s">
        <v>687</v>
      </c>
      <c r="B10" s="6" t="s">
        <v>252</v>
      </c>
      <c r="C10" s="80">
        <v>40193</v>
      </c>
      <c r="D10" s="6" t="s">
        <v>278</v>
      </c>
      <c r="E10" s="6" t="s">
        <v>106</v>
      </c>
      <c r="F10" s="7">
        <v>0.59050000000000002</v>
      </c>
      <c r="G10" s="42">
        <v>11019.75</v>
      </c>
      <c r="H10" s="42">
        <v>8444.15</v>
      </c>
      <c r="I10" s="110">
        <f t="shared" si="0"/>
        <v>2575.6000000000004</v>
      </c>
    </row>
    <row r="11" spans="1:9" x14ac:dyDescent="0.2">
      <c r="A11" s="5" t="s">
        <v>687</v>
      </c>
      <c r="B11" s="6" t="s">
        <v>252</v>
      </c>
      <c r="C11" s="80">
        <v>40193</v>
      </c>
      <c r="D11" s="6" t="s">
        <v>619</v>
      </c>
      <c r="E11" s="6" t="s">
        <v>620</v>
      </c>
      <c r="F11" s="7">
        <v>0.41897000000000001</v>
      </c>
      <c r="G11" s="42">
        <v>6780.23</v>
      </c>
      <c r="H11" s="42">
        <v>5137.79</v>
      </c>
      <c r="I11" s="110">
        <f t="shared" si="0"/>
        <v>1642.4399999999996</v>
      </c>
    </row>
    <row r="12" spans="1:9" x14ac:dyDescent="0.2">
      <c r="A12" s="5" t="s">
        <v>687</v>
      </c>
      <c r="B12" s="6" t="s">
        <v>252</v>
      </c>
      <c r="C12" s="80">
        <v>40193</v>
      </c>
      <c r="D12" s="6" t="s">
        <v>621</v>
      </c>
      <c r="E12" s="6" t="s">
        <v>620</v>
      </c>
      <c r="F12" s="7">
        <v>0.12053</v>
      </c>
      <c r="G12" s="42">
        <v>1950.52</v>
      </c>
      <c r="H12" s="42">
        <v>1478.03</v>
      </c>
      <c r="I12" s="110">
        <f t="shared" si="0"/>
        <v>472.49</v>
      </c>
    </row>
    <row r="13" spans="1:9" x14ac:dyDescent="0.2">
      <c r="A13" s="5" t="s">
        <v>687</v>
      </c>
      <c r="B13" s="6" t="s">
        <v>252</v>
      </c>
      <c r="C13" s="80">
        <v>40210</v>
      </c>
      <c r="D13" s="6" t="s">
        <v>622</v>
      </c>
      <c r="E13" s="6" t="s">
        <v>91</v>
      </c>
      <c r="F13" s="7">
        <v>5.1645000000000003</v>
      </c>
      <c r="G13" s="42">
        <v>93188.56</v>
      </c>
      <c r="H13" s="42">
        <v>73271.45</v>
      </c>
      <c r="I13" s="110">
        <f t="shared" si="0"/>
        <v>19917.11</v>
      </c>
    </row>
    <row r="14" spans="1:9" x14ac:dyDescent="0.2">
      <c r="A14" s="5" t="s">
        <v>687</v>
      </c>
      <c r="B14" s="6" t="s">
        <v>252</v>
      </c>
      <c r="C14" s="80">
        <v>40232</v>
      </c>
      <c r="D14" s="6" t="s">
        <v>580</v>
      </c>
      <c r="E14" s="6" t="s">
        <v>73</v>
      </c>
      <c r="F14" s="7">
        <v>0.99819999999999998</v>
      </c>
      <c r="G14" s="42">
        <v>17779</v>
      </c>
      <c r="H14" s="42">
        <v>14161.1</v>
      </c>
      <c r="I14" s="110">
        <f t="shared" si="0"/>
        <v>3617.8999999999996</v>
      </c>
    </row>
    <row r="15" spans="1:9" x14ac:dyDescent="0.2">
      <c r="A15" s="5" t="s">
        <v>687</v>
      </c>
      <c r="B15" s="6" t="s">
        <v>252</v>
      </c>
      <c r="C15" s="80">
        <v>40198</v>
      </c>
      <c r="D15" s="6" t="s">
        <v>290</v>
      </c>
      <c r="E15" s="6" t="s">
        <v>121</v>
      </c>
      <c r="F15" s="7">
        <v>0.3553</v>
      </c>
      <c r="G15" s="42">
        <v>4595.3</v>
      </c>
      <c r="H15" s="42">
        <v>3896.5</v>
      </c>
      <c r="I15" s="110">
        <f t="shared" si="0"/>
        <v>698.80000000000018</v>
      </c>
    </row>
    <row r="16" spans="1:9" x14ac:dyDescent="0.2">
      <c r="A16" s="5" t="s">
        <v>687</v>
      </c>
      <c r="B16" s="6" t="s">
        <v>252</v>
      </c>
      <c r="C16" s="80">
        <v>40238</v>
      </c>
      <c r="D16" s="6" t="s">
        <v>623</v>
      </c>
      <c r="E16" s="6" t="s">
        <v>263</v>
      </c>
      <c r="F16" s="7">
        <v>1.367</v>
      </c>
      <c r="G16" s="42">
        <v>16269.85</v>
      </c>
      <c r="H16" s="42">
        <v>14317.88</v>
      </c>
      <c r="I16" s="110">
        <f t="shared" si="0"/>
        <v>1951.9700000000012</v>
      </c>
    </row>
    <row r="17" spans="1:9" x14ac:dyDescent="0.2">
      <c r="A17" s="5" t="s">
        <v>687</v>
      </c>
      <c r="B17" s="6" t="s">
        <v>252</v>
      </c>
      <c r="C17" s="80">
        <v>40269</v>
      </c>
      <c r="D17" s="6" t="s">
        <v>278</v>
      </c>
      <c r="E17" s="6" t="s">
        <v>106</v>
      </c>
      <c r="F17" s="7">
        <v>0.2727</v>
      </c>
      <c r="G17" s="42">
        <v>3697</v>
      </c>
      <c r="H17" s="42">
        <v>3157.09</v>
      </c>
      <c r="I17" s="110">
        <f t="shared" si="0"/>
        <v>539.90999999999985</v>
      </c>
    </row>
    <row r="18" spans="1:9" x14ac:dyDescent="0.2">
      <c r="A18" s="5" t="s">
        <v>687</v>
      </c>
      <c r="B18" s="6" t="s">
        <v>252</v>
      </c>
      <c r="C18" s="80">
        <v>40239</v>
      </c>
      <c r="D18" s="6" t="s">
        <v>278</v>
      </c>
      <c r="E18" s="6" t="s">
        <v>106</v>
      </c>
      <c r="F18" s="7">
        <v>0.29699999999999999</v>
      </c>
      <c r="G18" s="42">
        <v>3978</v>
      </c>
      <c r="H18" s="42">
        <v>3426.3</v>
      </c>
      <c r="I18" s="110">
        <f t="shared" si="0"/>
        <v>551.69999999999982</v>
      </c>
    </row>
    <row r="19" spans="1:9" x14ac:dyDescent="0.2">
      <c r="A19" s="5" t="s">
        <v>687</v>
      </c>
      <c r="B19" s="6" t="s">
        <v>252</v>
      </c>
      <c r="C19" s="80">
        <v>40261</v>
      </c>
      <c r="D19" s="6" t="s">
        <v>278</v>
      </c>
      <c r="E19" s="6" t="s">
        <v>106</v>
      </c>
      <c r="F19" s="7">
        <v>0.46060000000000001</v>
      </c>
      <c r="G19" s="42">
        <v>9041.82</v>
      </c>
      <c r="H19" s="42">
        <v>6586.58</v>
      </c>
      <c r="I19" s="110">
        <f t="shared" si="0"/>
        <v>2455.2399999999998</v>
      </c>
    </row>
    <row r="20" spans="1:9" x14ac:dyDescent="0.2">
      <c r="A20" s="5" t="s">
        <v>687</v>
      </c>
      <c r="B20" s="6" t="s">
        <v>252</v>
      </c>
      <c r="C20" s="80">
        <v>40231</v>
      </c>
      <c r="D20" s="6" t="s">
        <v>278</v>
      </c>
      <c r="E20" s="6" t="s">
        <v>106</v>
      </c>
      <c r="F20" s="7">
        <v>1.1391</v>
      </c>
      <c r="G20" s="42">
        <v>23249</v>
      </c>
      <c r="H20" s="42">
        <v>16289.13</v>
      </c>
      <c r="I20" s="110">
        <f t="shared" si="0"/>
        <v>6959.8700000000008</v>
      </c>
    </row>
    <row r="21" spans="1:9" x14ac:dyDescent="0.2">
      <c r="A21" s="5" t="s">
        <v>687</v>
      </c>
      <c r="B21" s="6" t="s">
        <v>252</v>
      </c>
      <c r="C21" s="80">
        <v>40214</v>
      </c>
      <c r="D21" s="6" t="s">
        <v>253</v>
      </c>
      <c r="E21" s="6" t="s">
        <v>72</v>
      </c>
      <c r="F21" s="7">
        <v>16.141200000000001</v>
      </c>
      <c r="G21" s="42">
        <v>285194.46999999997</v>
      </c>
      <c r="H21" s="42">
        <v>227610.88</v>
      </c>
      <c r="I21" s="110">
        <f t="shared" si="0"/>
        <v>57583.589999999967</v>
      </c>
    </row>
    <row r="22" spans="1:9" x14ac:dyDescent="0.2">
      <c r="A22" s="5" t="s">
        <v>687</v>
      </c>
      <c r="B22" s="6" t="s">
        <v>252</v>
      </c>
      <c r="C22" s="80">
        <v>40266</v>
      </c>
      <c r="D22" s="6" t="s">
        <v>276</v>
      </c>
      <c r="E22" s="6" t="s">
        <v>75</v>
      </c>
      <c r="F22" s="7">
        <v>0.32740000000000002</v>
      </c>
      <c r="G22" s="42">
        <v>6996.04</v>
      </c>
      <c r="H22" s="42">
        <v>4681.82</v>
      </c>
      <c r="I22" s="110">
        <f t="shared" si="0"/>
        <v>2314.2200000000003</v>
      </c>
    </row>
    <row r="23" spans="1:9" x14ac:dyDescent="0.2">
      <c r="A23" s="5" t="s">
        <v>687</v>
      </c>
      <c r="B23" s="6" t="s">
        <v>252</v>
      </c>
      <c r="C23" s="80">
        <v>40205</v>
      </c>
      <c r="D23" s="6" t="s">
        <v>571</v>
      </c>
      <c r="E23" s="6" t="s">
        <v>573</v>
      </c>
      <c r="F23" s="7">
        <v>3.1355</v>
      </c>
      <c r="G23" s="42">
        <v>88293.37</v>
      </c>
      <c r="H23" s="42">
        <v>41633.550000000003</v>
      </c>
      <c r="I23" s="110">
        <f t="shared" si="0"/>
        <v>46659.819999999992</v>
      </c>
    </row>
    <row r="24" spans="1:9" x14ac:dyDescent="0.2">
      <c r="A24" s="5" t="s">
        <v>687</v>
      </c>
      <c r="B24" s="6" t="s">
        <v>252</v>
      </c>
      <c r="C24" s="80">
        <v>40205</v>
      </c>
      <c r="D24" s="6" t="s">
        <v>272</v>
      </c>
      <c r="E24" s="6" t="s">
        <v>85</v>
      </c>
      <c r="F24" s="7">
        <v>1.5487</v>
      </c>
      <c r="G24" s="42">
        <v>20899.900000000001</v>
      </c>
      <c r="H24" s="42">
        <v>17960.39</v>
      </c>
      <c r="I24" s="110">
        <f t="shared" si="0"/>
        <v>2939.510000000002</v>
      </c>
    </row>
    <row r="25" spans="1:9" x14ac:dyDescent="0.2">
      <c r="A25" s="5" t="s">
        <v>687</v>
      </c>
      <c r="B25" s="6" t="s">
        <v>252</v>
      </c>
      <c r="C25" s="80">
        <v>40295</v>
      </c>
      <c r="D25" s="6" t="s">
        <v>276</v>
      </c>
      <c r="E25" s="6" t="s">
        <v>104</v>
      </c>
      <c r="F25" s="7">
        <v>10</v>
      </c>
      <c r="G25" s="42">
        <v>298751.05</v>
      </c>
      <c r="H25" s="42">
        <v>143000</v>
      </c>
      <c r="I25" s="110">
        <f t="shared" si="0"/>
        <v>155751.04999999999</v>
      </c>
    </row>
    <row r="26" spans="1:9" x14ac:dyDescent="0.2">
      <c r="A26" s="5" t="s">
        <v>687</v>
      </c>
      <c r="B26" s="6" t="s">
        <v>252</v>
      </c>
      <c r="C26" s="80">
        <v>40268</v>
      </c>
      <c r="D26" s="6" t="s">
        <v>621</v>
      </c>
      <c r="E26" s="6" t="s">
        <v>111</v>
      </c>
      <c r="F26" s="7">
        <v>0.63949999999999996</v>
      </c>
      <c r="G26" s="42">
        <v>7906.55</v>
      </c>
      <c r="H26" s="42">
        <v>4432.8999999999996</v>
      </c>
      <c r="I26" s="110">
        <f t="shared" si="0"/>
        <v>3473.6500000000005</v>
      </c>
    </row>
    <row r="27" spans="1:9" x14ac:dyDescent="0.2">
      <c r="A27" s="5" t="s">
        <v>687</v>
      </c>
      <c r="B27" s="6" t="s">
        <v>252</v>
      </c>
      <c r="C27" s="80">
        <v>40266</v>
      </c>
      <c r="D27" s="6" t="s">
        <v>618</v>
      </c>
      <c r="E27" s="6" t="s">
        <v>115</v>
      </c>
      <c r="F27" s="7">
        <v>0.1062</v>
      </c>
      <c r="G27" s="42">
        <v>2524.94</v>
      </c>
      <c r="H27" s="42">
        <v>1433.7</v>
      </c>
      <c r="I27" s="110">
        <f t="shared" si="0"/>
        <v>1091.24</v>
      </c>
    </row>
    <row r="28" spans="1:9" x14ac:dyDescent="0.2">
      <c r="A28" s="5" t="s">
        <v>687</v>
      </c>
      <c r="B28" s="6" t="s">
        <v>252</v>
      </c>
      <c r="C28" s="80">
        <v>40357</v>
      </c>
      <c r="D28" s="6" t="s">
        <v>272</v>
      </c>
      <c r="E28" s="6" t="s">
        <v>92</v>
      </c>
      <c r="F28" s="7">
        <v>2.524</v>
      </c>
      <c r="G28" s="42">
        <v>43458.7</v>
      </c>
      <c r="H28" s="42">
        <v>34909.22</v>
      </c>
      <c r="I28" s="110">
        <f t="shared" si="0"/>
        <v>8549.4799999999959</v>
      </c>
    </row>
    <row r="29" spans="1:9" x14ac:dyDescent="0.2">
      <c r="A29" s="5" t="s">
        <v>687</v>
      </c>
      <c r="B29" s="6" t="s">
        <v>252</v>
      </c>
      <c r="C29" s="80">
        <v>40210</v>
      </c>
      <c r="D29" s="6" t="s">
        <v>269</v>
      </c>
      <c r="E29" s="6" t="s">
        <v>271</v>
      </c>
      <c r="F29" s="7">
        <v>0.75517999999999996</v>
      </c>
      <c r="G29" s="42">
        <v>10265.94</v>
      </c>
      <c r="H29" s="42">
        <v>5973.89</v>
      </c>
      <c r="I29" s="110">
        <f t="shared" si="0"/>
        <v>4292.05</v>
      </c>
    </row>
    <row r="30" spans="1:9" x14ac:dyDescent="0.2">
      <c r="A30" s="5" t="s">
        <v>687</v>
      </c>
      <c r="B30" s="6" t="s">
        <v>252</v>
      </c>
      <c r="C30" s="80">
        <v>40210</v>
      </c>
      <c r="D30" s="6" t="s">
        <v>624</v>
      </c>
      <c r="E30" s="6" t="s">
        <v>271</v>
      </c>
      <c r="F30" s="7">
        <v>2.2818200000000002</v>
      </c>
      <c r="G30" s="42">
        <v>31019.24</v>
      </c>
      <c r="H30" s="42">
        <v>18050.52</v>
      </c>
      <c r="I30" s="110">
        <f t="shared" si="0"/>
        <v>12968.720000000001</v>
      </c>
    </row>
    <row r="31" spans="1:9" x14ac:dyDescent="0.2">
      <c r="A31" s="5" t="s">
        <v>687</v>
      </c>
      <c r="B31" s="6" t="s">
        <v>252</v>
      </c>
      <c r="C31" s="80">
        <v>40266</v>
      </c>
      <c r="D31" s="6" t="s">
        <v>287</v>
      </c>
      <c r="E31" s="6" t="s">
        <v>119</v>
      </c>
      <c r="F31" s="7">
        <v>0.223</v>
      </c>
      <c r="G31" s="42">
        <v>3775.21</v>
      </c>
      <c r="H31" s="42">
        <v>2891.11</v>
      </c>
      <c r="I31" s="110">
        <f t="shared" si="0"/>
        <v>884.09999999999991</v>
      </c>
    </row>
    <row r="32" spans="1:9" x14ac:dyDescent="0.2">
      <c r="A32" s="5" t="s">
        <v>687</v>
      </c>
      <c r="B32" s="6" t="s">
        <v>252</v>
      </c>
      <c r="C32" s="80">
        <v>40238</v>
      </c>
      <c r="D32" s="6" t="s">
        <v>290</v>
      </c>
      <c r="E32" s="6" t="s">
        <v>82</v>
      </c>
      <c r="F32" s="7">
        <v>1.1865000000000001</v>
      </c>
      <c r="G32" s="42">
        <v>8736</v>
      </c>
      <c r="H32" s="42">
        <v>5241.6000000000004</v>
      </c>
      <c r="I32" s="110">
        <f t="shared" si="0"/>
        <v>3494.3999999999996</v>
      </c>
    </row>
    <row r="33" spans="1:9" x14ac:dyDescent="0.2">
      <c r="A33" s="5" t="s">
        <v>687</v>
      </c>
      <c r="B33" s="6" t="s">
        <v>252</v>
      </c>
      <c r="C33" s="80">
        <v>40225</v>
      </c>
      <c r="D33" s="6" t="s">
        <v>625</v>
      </c>
      <c r="E33" s="6" t="s">
        <v>82</v>
      </c>
      <c r="F33" s="7">
        <v>0.24210000000000001</v>
      </c>
      <c r="G33" s="42">
        <v>3398.5</v>
      </c>
      <c r="H33" s="42">
        <v>2886.45</v>
      </c>
      <c r="I33" s="110">
        <f t="shared" si="0"/>
        <v>512.05000000000018</v>
      </c>
    </row>
    <row r="34" spans="1:9" x14ac:dyDescent="0.2">
      <c r="A34" s="5" t="s">
        <v>687</v>
      </c>
      <c r="B34" s="6" t="s">
        <v>252</v>
      </c>
      <c r="C34" s="80">
        <v>40344</v>
      </c>
      <c r="D34" s="6" t="s">
        <v>294</v>
      </c>
      <c r="E34" s="6" t="s">
        <v>119</v>
      </c>
      <c r="F34" s="7">
        <v>1.4226000000000001</v>
      </c>
      <c r="G34" s="42">
        <v>26543.75</v>
      </c>
      <c r="H34" s="42">
        <v>20343.18</v>
      </c>
      <c r="I34" s="110">
        <f t="shared" si="0"/>
        <v>6200.57</v>
      </c>
    </row>
    <row r="35" spans="1:9" x14ac:dyDescent="0.2">
      <c r="A35" s="5" t="s">
        <v>687</v>
      </c>
      <c r="B35" s="6" t="s">
        <v>252</v>
      </c>
      <c r="C35" s="80">
        <v>40235</v>
      </c>
      <c r="D35" s="6" t="s">
        <v>287</v>
      </c>
      <c r="E35" s="6" t="s">
        <v>119</v>
      </c>
      <c r="F35" s="7">
        <v>0.151</v>
      </c>
      <c r="G35" s="42">
        <v>2354.86</v>
      </c>
      <c r="H35" s="42">
        <v>1856.93</v>
      </c>
      <c r="I35" s="110">
        <f t="shared" si="0"/>
        <v>497.93000000000006</v>
      </c>
    </row>
    <row r="36" spans="1:9" x14ac:dyDescent="0.2">
      <c r="A36" s="5" t="s">
        <v>687</v>
      </c>
      <c r="B36" s="6" t="s">
        <v>252</v>
      </c>
      <c r="C36" s="80">
        <v>40361</v>
      </c>
      <c r="D36" s="6" t="s">
        <v>272</v>
      </c>
      <c r="E36" s="6" t="s">
        <v>85</v>
      </c>
      <c r="F36" s="7">
        <v>15.13233</v>
      </c>
      <c r="G36" s="42">
        <v>243591.7</v>
      </c>
      <c r="H36" s="42">
        <v>190456.32000000001</v>
      </c>
      <c r="I36" s="110">
        <f t="shared" si="0"/>
        <v>53135.380000000005</v>
      </c>
    </row>
    <row r="37" spans="1:9" x14ac:dyDescent="0.2">
      <c r="A37" s="5" t="s">
        <v>687</v>
      </c>
      <c r="B37" s="6" t="s">
        <v>252</v>
      </c>
      <c r="C37" s="80">
        <v>40361</v>
      </c>
      <c r="D37" s="6">
        <v>7250</v>
      </c>
      <c r="E37" s="6" t="s">
        <v>85</v>
      </c>
      <c r="F37" s="7">
        <v>1.2135400000000001</v>
      </c>
      <c r="G37" s="42">
        <v>19625.419999999998</v>
      </c>
      <c r="H37" s="42">
        <v>15273.63</v>
      </c>
      <c r="I37" s="110">
        <f t="shared" si="0"/>
        <v>4351.7899999999991</v>
      </c>
    </row>
    <row r="38" spans="1:9" x14ac:dyDescent="0.2">
      <c r="A38" s="5" t="s">
        <v>687</v>
      </c>
      <c r="B38" s="6" t="s">
        <v>252</v>
      </c>
      <c r="C38" s="80">
        <v>40415</v>
      </c>
      <c r="D38" s="6" t="s">
        <v>268</v>
      </c>
      <c r="E38" s="6" t="s">
        <v>85</v>
      </c>
      <c r="F38" s="7">
        <v>0.50029999999999997</v>
      </c>
      <c r="G38" s="42">
        <v>6523</v>
      </c>
      <c r="H38" s="42">
        <v>5512.85</v>
      </c>
      <c r="I38" s="110">
        <f t="shared" si="0"/>
        <v>1010.1499999999996</v>
      </c>
    </row>
    <row r="39" spans="1:9" x14ac:dyDescent="0.2">
      <c r="A39" s="5" t="s">
        <v>687</v>
      </c>
      <c r="B39" s="6" t="s">
        <v>252</v>
      </c>
      <c r="C39" s="80">
        <v>40331</v>
      </c>
      <c r="D39" s="6" t="s">
        <v>268</v>
      </c>
      <c r="E39" s="6" t="s">
        <v>85</v>
      </c>
      <c r="F39" s="7">
        <v>1.2110000000000001</v>
      </c>
      <c r="G39" s="42">
        <v>15276.98</v>
      </c>
      <c r="H39" s="42">
        <v>8532.7900000000009</v>
      </c>
      <c r="I39" s="110">
        <f t="shared" si="0"/>
        <v>6744.1899999999987</v>
      </c>
    </row>
    <row r="40" spans="1:9" x14ac:dyDescent="0.2">
      <c r="A40" s="5" t="s">
        <v>687</v>
      </c>
      <c r="B40" s="6" t="s">
        <v>252</v>
      </c>
      <c r="C40" s="80">
        <v>40442</v>
      </c>
      <c r="D40" s="6" t="s">
        <v>297</v>
      </c>
      <c r="E40" s="6" t="s">
        <v>77</v>
      </c>
      <c r="F40" s="7">
        <v>0.2195</v>
      </c>
      <c r="G40" s="42">
        <v>3139.59</v>
      </c>
      <c r="H40" s="42">
        <v>2652</v>
      </c>
      <c r="I40" s="110">
        <f t="shared" si="0"/>
        <v>487.59000000000015</v>
      </c>
    </row>
    <row r="41" spans="1:9" x14ac:dyDescent="0.2">
      <c r="A41" s="5" t="s">
        <v>687</v>
      </c>
      <c r="B41" s="6" t="s">
        <v>252</v>
      </c>
      <c r="C41" s="80">
        <v>40290</v>
      </c>
      <c r="D41" s="6" t="s">
        <v>278</v>
      </c>
      <c r="E41" s="6" t="s">
        <v>106</v>
      </c>
      <c r="F41" s="7">
        <v>0.55200000000000005</v>
      </c>
      <c r="G41" s="42">
        <v>11082</v>
      </c>
      <c r="H41" s="42">
        <v>7893.6</v>
      </c>
      <c r="I41" s="110">
        <f t="shared" si="0"/>
        <v>3188.3999999999996</v>
      </c>
    </row>
    <row r="42" spans="1:9" x14ac:dyDescent="0.2">
      <c r="A42" s="5" t="s">
        <v>687</v>
      </c>
      <c r="B42" s="6" t="s">
        <v>252</v>
      </c>
      <c r="C42" s="80">
        <v>40310</v>
      </c>
      <c r="D42" s="6" t="s">
        <v>295</v>
      </c>
      <c r="E42" s="6" t="s">
        <v>89</v>
      </c>
      <c r="F42" s="7">
        <v>0.24260000000000001</v>
      </c>
      <c r="G42" s="42">
        <v>4842.37</v>
      </c>
      <c r="H42" s="42">
        <v>3275.1</v>
      </c>
      <c r="I42" s="110">
        <f t="shared" si="0"/>
        <v>1567.27</v>
      </c>
    </row>
    <row r="43" spans="1:9" x14ac:dyDescent="0.2">
      <c r="A43" s="5" t="s">
        <v>687</v>
      </c>
      <c r="B43" s="6" t="s">
        <v>252</v>
      </c>
      <c r="C43" s="80">
        <v>40448</v>
      </c>
      <c r="D43" s="6" t="s">
        <v>256</v>
      </c>
      <c r="E43" s="6" t="s">
        <v>257</v>
      </c>
      <c r="F43" s="7">
        <v>2.6364999999999998</v>
      </c>
      <c r="G43" s="42">
        <v>29048</v>
      </c>
      <c r="H43" s="42">
        <v>25606.6</v>
      </c>
      <c r="I43" s="110">
        <f t="shared" si="0"/>
        <v>3441.4000000000015</v>
      </c>
    </row>
    <row r="44" spans="1:9" x14ac:dyDescent="0.2">
      <c r="A44" s="5" t="s">
        <v>687</v>
      </c>
      <c r="B44" s="6" t="s">
        <v>252</v>
      </c>
      <c r="C44" s="80">
        <v>40281</v>
      </c>
      <c r="D44" s="6" t="s">
        <v>266</v>
      </c>
      <c r="E44" s="6" t="s">
        <v>82</v>
      </c>
      <c r="F44" s="7">
        <v>0.501</v>
      </c>
      <c r="G44" s="42">
        <v>11574</v>
      </c>
      <c r="H44" s="42">
        <v>6899.21</v>
      </c>
      <c r="I44" s="110">
        <f t="shared" si="0"/>
        <v>4674.79</v>
      </c>
    </row>
    <row r="45" spans="1:9" x14ac:dyDescent="0.2">
      <c r="A45" s="5" t="s">
        <v>687</v>
      </c>
      <c r="B45" s="6" t="s">
        <v>252</v>
      </c>
      <c r="C45" s="80">
        <v>40310</v>
      </c>
      <c r="D45" s="6" t="s">
        <v>286</v>
      </c>
      <c r="E45" s="6" t="s">
        <v>82</v>
      </c>
      <c r="F45" s="7">
        <v>0.36599999999999999</v>
      </c>
      <c r="G45" s="42">
        <v>4792</v>
      </c>
      <c r="H45" s="42">
        <v>4156.2</v>
      </c>
      <c r="I45" s="110">
        <f t="shared" si="0"/>
        <v>635.80000000000018</v>
      </c>
    </row>
    <row r="46" spans="1:9" x14ac:dyDescent="0.2">
      <c r="A46" s="5" t="s">
        <v>687</v>
      </c>
      <c r="B46" s="6" t="s">
        <v>252</v>
      </c>
      <c r="C46" s="80">
        <v>40373</v>
      </c>
      <c r="D46" s="6" t="s">
        <v>574</v>
      </c>
      <c r="E46" s="6" t="s">
        <v>252</v>
      </c>
      <c r="F46" s="7">
        <v>0.16239999999999999</v>
      </c>
      <c r="G46" s="42">
        <v>3480.15</v>
      </c>
      <c r="H46" s="42">
        <v>2192.4</v>
      </c>
      <c r="I46" s="110">
        <f t="shared" si="0"/>
        <v>1287.75</v>
      </c>
    </row>
    <row r="47" spans="1:9" x14ac:dyDescent="0.2">
      <c r="A47" s="5" t="s">
        <v>687</v>
      </c>
      <c r="B47" s="6" t="s">
        <v>252</v>
      </c>
      <c r="C47" s="80">
        <v>40315</v>
      </c>
      <c r="D47" s="6">
        <v>7716</v>
      </c>
      <c r="E47" s="6" t="s">
        <v>75</v>
      </c>
      <c r="F47" s="7">
        <v>0.96650000000000003</v>
      </c>
      <c r="G47" s="42">
        <v>34537.089999999997</v>
      </c>
      <c r="H47" s="42">
        <v>13046.5</v>
      </c>
      <c r="I47" s="110">
        <f t="shared" si="0"/>
        <v>21490.589999999997</v>
      </c>
    </row>
    <row r="48" spans="1:9" x14ac:dyDescent="0.2">
      <c r="A48" s="5" t="s">
        <v>687</v>
      </c>
      <c r="B48" s="6" t="s">
        <v>252</v>
      </c>
      <c r="C48" s="80">
        <v>40360</v>
      </c>
      <c r="D48" s="6">
        <v>7018</v>
      </c>
      <c r="E48" s="6" t="s">
        <v>72</v>
      </c>
      <c r="F48" s="7">
        <v>0.4042</v>
      </c>
      <c r="G48" s="42">
        <v>9856.25</v>
      </c>
      <c r="H48" s="42">
        <v>5780.06</v>
      </c>
      <c r="I48" s="110">
        <f t="shared" si="0"/>
        <v>4076.1899999999996</v>
      </c>
    </row>
    <row r="49" spans="1:9" x14ac:dyDescent="0.2">
      <c r="A49" s="5" t="s">
        <v>687</v>
      </c>
      <c r="B49" s="6" t="s">
        <v>252</v>
      </c>
      <c r="C49" s="80">
        <v>40352</v>
      </c>
      <c r="D49" s="6" t="s">
        <v>268</v>
      </c>
      <c r="E49" s="6" t="s">
        <v>85</v>
      </c>
      <c r="F49" s="7">
        <v>1.0044999999999999</v>
      </c>
      <c r="G49" s="42">
        <v>12151.03</v>
      </c>
      <c r="H49" s="42">
        <v>6828.89</v>
      </c>
      <c r="I49" s="110">
        <f t="shared" si="0"/>
        <v>5322.14</v>
      </c>
    </row>
    <row r="50" spans="1:9" x14ac:dyDescent="0.2">
      <c r="A50" s="5" t="s">
        <v>687</v>
      </c>
      <c r="B50" s="6" t="s">
        <v>252</v>
      </c>
      <c r="C50" s="80">
        <v>40367</v>
      </c>
      <c r="D50" s="6" t="s">
        <v>626</v>
      </c>
      <c r="E50" s="6" t="s">
        <v>113</v>
      </c>
      <c r="F50" s="7">
        <v>0.57050000000000001</v>
      </c>
      <c r="G50" s="42">
        <v>8709.2000000000007</v>
      </c>
      <c r="H50" s="42">
        <v>6921.85</v>
      </c>
      <c r="I50" s="110">
        <f t="shared" si="0"/>
        <v>1787.3500000000004</v>
      </c>
    </row>
    <row r="51" spans="1:9" x14ac:dyDescent="0.2">
      <c r="A51" s="5" t="s">
        <v>687</v>
      </c>
      <c r="B51" s="6" t="s">
        <v>252</v>
      </c>
      <c r="C51" s="80">
        <v>40303</v>
      </c>
      <c r="D51" s="6" t="s">
        <v>278</v>
      </c>
      <c r="E51" s="6" t="s">
        <v>106</v>
      </c>
      <c r="F51" s="7">
        <v>3.153</v>
      </c>
      <c r="G51" s="42">
        <v>62156</v>
      </c>
      <c r="H51" s="42">
        <v>45087.9</v>
      </c>
      <c r="I51" s="110">
        <f t="shared" si="0"/>
        <v>17068.099999999999</v>
      </c>
    </row>
    <row r="52" spans="1:9" x14ac:dyDescent="0.2">
      <c r="A52" s="5" t="s">
        <v>687</v>
      </c>
      <c r="B52" s="6" t="s">
        <v>252</v>
      </c>
      <c r="C52" s="80">
        <v>40318</v>
      </c>
      <c r="D52" s="6" t="s">
        <v>294</v>
      </c>
      <c r="E52" s="6" t="s">
        <v>119</v>
      </c>
      <c r="F52" s="7">
        <v>0.54390000000000005</v>
      </c>
      <c r="G52" s="42">
        <v>11009.75</v>
      </c>
      <c r="H52" s="42">
        <v>7777.77</v>
      </c>
      <c r="I52" s="110">
        <f t="shared" si="0"/>
        <v>3231.9799999999996</v>
      </c>
    </row>
    <row r="53" spans="1:9" x14ac:dyDescent="0.2">
      <c r="A53" s="5" t="s">
        <v>687</v>
      </c>
      <c r="B53" s="6" t="s">
        <v>252</v>
      </c>
      <c r="C53" s="80">
        <v>40316</v>
      </c>
      <c r="D53" s="6" t="s">
        <v>564</v>
      </c>
      <c r="E53" s="6" t="s">
        <v>111</v>
      </c>
      <c r="F53" s="7">
        <v>0.4965</v>
      </c>
      <c r="G53" s="42">
        <v>9013.07</v>
      </c>
      <c r="H53" s="42">
        <v>4567.8</v>
      </c>
      <c r="I53" s="110">
        <f t="shared" si="0"/>
        <v>4445.2699999999995</v>
      </c>
    </row>
    <row r="54" spans="1:9" x14ac:dyDescent="0.2">
      <c r="A54" s="5" t="s">
        <v>687</v>
      </c>
      <c r="B54" s="6" t="s">
        <v>252</v>
      </c>
      <c r="C54" s="80">
        <v>40310</v>
      </c>
      <c r="D54" s="6" t="s">
        <v>300</v>
      </c>
      <c r="E54" s="6" t="s">
        <v>302</v>
      </c>
      <c r="F54" s="7">
        <v>0.1356</v>
      </c>
      <c r="G54" s="42">
        <v>2857.56</v>
      </c>
      <c r="H54" s="42">
        <v>1830.6</v>
      </c>
      <c r="I54" s="110">
        <f t="shared" si="0"/>
        <v>1026.96</v>
      </c>
    </row>
    <row r="55" spans="1:9" x14ac:dyDescent="0.2">
      <c r="A55" s="5" t="s">
        <v>687</v>
      </c>
      <c r="B55" s="6" t="s">
        <v>252</v>
      </c>
      <c r="C55" s="80">
        <v>40344</v>
      </c>
      <c r="D55" s="6" t="s">
        <v>420</v>
      </c>
      <c r="E55" s="6" t="s">
        <v>419</v>
      </c>
      <c r="F55" s="7">
        <v>0.26550000000000001</v>
      </c>
      <c r="G55" s="42">
        <v>7372.91</v>
      </c>
      <c r="H55" s="42">
        <v>3584.25</v>
      </c>
      <c r="I55" s="110">
        <f t="shared" si="0"/>
        <v>3788.66</v>
      </c>
    </row>
    <row r="56" spans="1:9" x14ac:dyDescent="0.2">
      <c r="A56" s="5" t="s">
        <v>687</v>
      </c>
      <c r="B56" s="6" t="s">
        <v>252</v>
      </c>
      <c r="C56" s="80">
        <v>40415</v>
      </c>
      <c r="D56" s="6" t="s">
        <v>290</v>
      </c>
      <c r="E56" s="6" t="s">
        <v>121</v>
      </c>
      <c r="F56" s="7">
        <v>0.41399999999999998</v>
      </c>
      <c r="G56" s="42">
        <v>5418</v>
      </c>
      <c r="H56" s="42">
        <v>4555.93</v>
      </c>
      <c r="I56" s="110">
        <f t="shared" si="0"/>
        <v>862.06999999999971</v>
      </c>
    </row>
    <row r="57" spans="1:9" x14ac:dyDescent="0.2">
      <c r="A57" s="5" t="s">
        <v>687</v>
      </c>
      <c r="B57" s="6" t="s">
        <v>252</v>
      </c>
      <c r="C57" s="80">
        <v>40408</v>
      </c>
      <c r="D57" s="6" t="s">
        <v>95</v>
      </c>
      <c r="E57" s="6" t="s">
        <v>97</v>
      </c>
      <c r="F57" s="7">
        <v>0.68189999999999995</v>
      </c>
      <c r="G57" s="42">
        <v>12188.25</v>
      </c>
      <c r="H57" s="42">
        <v>9699.6</v>
      </c>
      <c r="I57" s="110">
        <f t="shared" si="0"/>
        <v>2488.6499999999996</v>
      </c>
    </row>
    <row r="58" spans="1:9" x14ac:dyDescent="0.2">
      <c r="A58" s="5" t="s">
        <v>687</v>
      </c>
      <c r="B58" s="6" t="s">
        <v>252</v>
      </c>
      <c r="C58" s="80">
        <v>40400</v>
      </c>
      <c r="D58" s="6" t="s">
        <v>261</v>
      </c>
      <c r="E58" s="6" t="s">
        <v>263</v>
      </c>
      <c r="F58" s="7">
        <v>1.6476999999999999</v>
      </c>
      <c r="G58" s="42">
        <v>24088.25</v>
      </c>
      <c r="H58" s="42">
        <v>18871.25</v>
      </c>
      <c r="I58" s="110">
        <f t="shared" si="0"/>
        <v>5217</v>
      </c>
    </row>
    <row r="59" spans="1:9" x14ac:dyDescent="0.2">
      <c r="A59" s="5" t="s">
        <v>687</v>
      </c>
      <c r="B59" s="6" t="s">
        <v>252</v>
      </c>
      <c r="C59" s="80">
        <v>40339</v>
      </c>
      <c r="D59" s="6" t="s">
        <v>619</v>
      </c>
      <c r="E59" s="6" t="s">
        <v>620</v>
      </c>
      <c r="F59" s="7">
        <v>0.39750000000000002</v>
      </c>
      <c r="G59" s="42">
        <v>6427.21</v>
      </c>
      <c r="H59" s="42">
        <v>5002.3599999999997</v>
      </c>
      <c r="I59" s="110">
        <f t="shared" si="0"/>
        <v>1424.8500000000004</v>
      </c>
    </row>
    <row r="60" spans="1:9" x14ac:dyDescent="0.2">
      <c r="A60" s="5" t="s">
        <v>687</v>
      </c>
      <c r="B60" s="6" t="s">
        <v>252</v>
      </c>
      <c r="C60" s="80">
        <v>40420</v>
      </c>
      <c r="D60" s="6" t="s">
        <v>278</v>
      </c>
      <c r="E60" s="6" t="s">
        <v>106</v>
      </c>
      <c r="F60" s="7">
        <v>0.2485</v>
      </c>
      <c r="G60" s="42">
        <v>4995.25</v>
      </c>
      <c r="H60" s="42">
        <v>3553.55</v>
      </c>
      <c r="I60" s="110">
        <f t="shared" si="0"/>
        <v>1441.6999999999998</v>
      </c>
    </row>
    <row r="61" spans="1:9" x14ac:dyDescent="0.2">
      <c r="A61" s="5" t="s">
        <v>687</v>
      </c>
      <c r="B61" s="6" t="s">
        <v>252</v>
      </c>
      <c r="C61" s="80">
        <v>40340</v>
      </c>
      <c r="D61" s="6" t="s">
        <v>278</v>
      </c>
      <c r="E61" s="6" t="s">
        <v>106</v>
      </c>
      <c r="F61" s="7">
        <v>0.25009999999999999</v>
      </c>
      <c r="G61" s="42">
        <v>8201.64</v>
      </c>
      <c r="H61" s="42">
        <v>3576.43</v>
      </c>
      <c r="I61" s="110">
        <f t="shared" si="0"/>
        <v>4625.2099999999991</v>
      </c>
    </row>
    <row r="62" spans="1:9" x14ac:dyDescent="0.2">
      <c r="A62" s="5" t="s">
        <v>687</v>
      </c>
      <c r="B62" s="6" t="s">
        <v>252</v>
      </c>
      <c r="C62" s="80">
        <v>40457</v>
      </c>
      <c r="D62" s="6" t="s">
        <v>627</v>
      </c>
      <c r="E62" s="6" t="s">
        <v>113</v>
      </c>
      <c r="F62" s="7">
        <v>0.77029999999999998</v>
      </c>
      <c r="G62" s="42">
        <v>11304.78</v>
      </c>
      <c r="H62" s="42">
        <v>9118.74</v>
      </c>
      <c r="I62" s="110">
        <f t="shared" si="0"/>
        <v>2186.0400000000009</v>
      </c>
    </row>
    <row r="63" spans="1:9" x14ac:dyDescent="0.2">
      <c r="A63" s="5" t="s">
        <v>687</v>
      </c>
      <c r="B63" s="6" t="s">
        <v>252</v>
      </c>
      <c r="C63" s="80">
        <v>40479</v>
      </c>
      <c r="D63" s="6" t="s">
        <v>286</v>
      </c>
      <c r="E63" s="6" t="s">
        <v>82</v>
      </c>
      <c r="F63" s="7">
        <v>1.258</v>
      </c>
      <c r="G63" s="42">
        <v>15162</v>
      </c>
      <c r="H63" s="42">
        <v>8012.77</v>
      </c>
      <c r="I63" s="110">
        <f t="shared" si="0"/>
        <v>7149.23</v>
      </c>
    </row>
    <row r="64" spans="1:9" x14ac:dyDescent="0.2">
      <c r="A64" s="5" t="s">
        <v>687</v>
      </c>
      <c r="B64" s="6" t="s">
        <v>252</v>
      </c>
      <c r="C64" s="80">
        <v>40479</v>
      </c>
      <c r="D64" s="6" t="s">
        <v>286</v>
      </c>
      <c r="E64" s="6" t="s">
        <v>82</v>
      </c>
      <c r="F64" s="7">
        <v>0.68149999999999999</v>
      </c>
      <c r="G64" s="42">
        <v>8507.25</v>
      </c>
      <c r="H64" s="42">
        <v>7487.3</v>
      </c>
      <c r="I64" s="110">
        <f t="shared" si="0"/>
        <v>1019.9499999999998</v>
      </c>
    </row>
    <row r="65" spans="1:9" x14ac:dyDescent="0.2">
      <c r="A65" s="5" t="s">
        <v>687</v>
      </c>
      <c r="B65" s="6" t="s">
        <v>252</v>
      </c>
      <c r="C65" s="80">
        <v>40329</v>
      </c>
      <c r="D65" s="6">
        <v>7788</v>
      </c>
      <c r="E65" s="6" t="s">
        <v>127</v>
      </c>
      <c r="F65" s="7">
        <v>0.70981000000000005</v>
      </c>
      <c r="G65" s="42">
        <v>8777.11</v>
      </c>
      <c r="H65" s="42">
        <v>7563.6</v>
      </c>
      <c r="I65" s="110">
        <f t="shared" si="0"/>
        <v>1213.5100000000002</v>
      </c>
    </row>
    <row r="66" spans="1:9" x14ac:dyDescent="0.2">
      <c r="A66" s="5" t="s">
        <v>687</v>
      </c>
      <c r="B66" s="6" t="s">
        <v>252</v>
      </c>
      <c r="C66" s="80">
        <v>40329</v>
      </c>
      <c r="D66" s="6">
        <v>7788</v>
      </c>
      <c r="E66" s="6" t="s">
        <v>628</v>
      </c>
      <c r="F66" s="7">
        <v>0.37739</v>
      </c>
      <c r="G66" s="42">
        <v>4666.6400000000003</v>
      </c>
      <c r="H66" s="42">
        <v>4021.43</v>
      </c>
      <c r="I66" s="110">
        <f t="shared" si="0"/>
        <v>645.21000000000049</v>
      </c>
    </row>
    <row r="67" spans="1:9" ht="12.75" customHeight="1" x14ac:dyDescent="0.2">
      <c r="A67" s="5" t="s">
        <v>687</v>
      </c>
      <c r="B67" s="6" t="s">
        <v>252</v>
      </c>
      <c r="C67" s="80">
        <v>40527</v>
      </c>
      <c r="D67" s="6" t="s">
        <v>627</v>
      </c>
      <c r="E67" s="6" t="s">
        <v>113</v>
      </c>
      <c r="F67" s="7">
        <v>1.4487699999999999</v>
      </c>
      <c r="G67" s="42">
        <v>31359.01</v>
      </c>
      <c r="H67" s="42">
        <v>19558.8</v>
      </c>
      <c r="I67" s="110">
        <f t="shared" si="0"/>
        <v>11800.21</v>
      </c>
    </row>
    <row r="68" spans="1:9" x14ac:dyDescent="0.2">
      <c r="A68" s="5" t="s">
        <v>687</v>
      </c>
      <c r="B68" s="6" t="s">
        <v>252</v>
      </c>
      <c r="C68" s="80">
        <v>40527</v>
      </c>
      <c r="D68" s="6">
        <v>7721</v>
      </c>
      <c r="E68" s="6" t="s">
        <v>113</v>
      </c>
      <c r="F68" s="7">
        <v>2.8154699999999999</v>
      </c>
      <c r="G68" s="42">
        <v>60941.55</v>
      </c>
      <c r="H68" s="42">
        <v>38009.25</v>
      </c>
      <c r="I68" s="110">
        <f t="shared" ref="I68:I131" si="1">G68-H68</f>
        <v>22932.300000000003</v>
      </c>
    </row>
    <row r="69" spans="1:9" x14ac:dyDescent="0.2">
      <c r="A69" s="5" t="s">
        <v>687</v>
      </c>
      <c r="B69" s="6" t="s">
        <v>252</v>
      </c>
      <c r="C69" s="80">
        <v>40527</v>
      </c>
      <c r="D69" s="6">
        <v>7721</v>
      </c>
      <c r="E69" s="6" t="s">
        <v>68</v>
      </c>
      <c r="F69" s="7">
        <v>1.2323599999999999</v>
      </c>
      <c r="G69" s="42">
        <v>26674.89</v>
      </c>
      <c r="H69" s="42">
        <v>11338.08</v>
      </c>
      <c r="I69" s="110">
        <f t="shared" si="1"/>
        <v>15336.81</v>
      </c>
    </row>
    <row r="70" spans="1:9" x14ac:dyDescent="0.2">
      <c r="A70" s="5" t="s">
        <v>687</v>
      </c>
      <c r="B70" s="6" t="s">
        <v>252</v>
      </c>
      <c r="C70" s="80">
        <v>40416</v>
      </c>
      <c r="D70" s="6" t="s">
        <v>256</v>
      </c>
      <c r="E70" s="6" t="s">
        <v>257</v>
      </c>
      <c r="F70" s="7">
        <v>0.27050000000000002</v>
      </c>
      <c r="G70" s="42">
        <v>4700</v>
      </c>
      <c r="H70" s="42">
        <v>3567.25</v>
      </c>
      <c r="I70" s="110">
        <f t="shared" si="1"/>
        <v>1132.75</v>
      </c>
    </row>
    <row r="71" spans="1:9" x14ac:dyDescent="0.2">
      <c r="A71" s="5" t="s">
        <v>687</v>
      </c>
      <c r="B71" s="6" t="s">
        <v>252</v>
      </c>
      <c r="C71" s="80">
        <v>40441</v>
      </c>
      <c r="D71" s="6" t="s">
        <v>276</v>
      </c>
      <c r="E71" s="6" t="s">
        <v>75</v>
      </c>
      <c r="F71" s="7">
        <v>8.0685000000000002</v>
      </c>
      <c r="G71" s="42">
        <v>157913.01</v>
      </c>
      <c r="H71" s="42">
        <v>115379.55</v>
      </c>
      <c r="I71" s="110">
        <f t="shared" si="1"/>
        <v>42533.460000000006</v>
      </c>
    </row>
    <row r="72" spans="1:9" x14ac:dyDescent="0.2">
      <c r="A72" s="5" t="s">
        <v>687</v>
      </c>
      <c r="B72" s="6" t="s">
        <v>252</v>
      </c>
      <c r="C72" s="80">
        <v>40488</v>
      </c>
      <c r="D72" s="6" t="s">
        <v>278</v>
      </c>
      <c r="E72" s="6" t="s">
        <v>106</v>
      </c>
      <c r="F72" s="7">
        <v>0.68679999999999997</v>
      </c>
      <c r="G72" s="42">
        <v>10066.58</v>
      </c>
      <c r="H72" s="42">
        <v>8443.75</v>
      </c>
      <c r="I72" s="110">
        <f t="shared" si="1"/>
        <v>1622.83</v>
      </c>
    </row>
    <row r="73" spans="1:9" x14ac:dyDescent="0.2">
      <c r="A73" s="5" t="s">
        <v>687</v>
      </c>
      <c r="B73" s="6" t="s">
        <v>252</v>
      </c>
      <c r="C73" s="80">
        <v>40504</v>
      </c>
      <c r="D73" s="6" t="s">
        <v>578</v>
      </c>
      <c r="E73" s="6" t="s">
        <v>77</v>
      </c>
      <c r="F73" s="7">
        <v>0.96779999999999999</v>
      </c>
      <c r="G73" s="42">
        <v>11816.87</v>
      </c>
      <c r="H73" s="42">
        <v>10207.41</v>
      </c>
      <c r="I73" s="110">
        <f t="shared" si="1"/>
        <v>1609.4600000000009</v>
      </c>
    </row>
    <row r="74" spans="1:9" x14ac:dyDescent="0.2">
      <c r="A74" s="5" t="s">
        <v>687</v>
      </c>
      <c r="B74" s="6" t="s">
        <v>252</v>
      </c>
      <c r="C74" s="80">
        <v>40486</v>
      </c>
      <c r="D74" s="6" t="s">
        <v>253</v>
      </c>
      <c r="E74" s="6" t="s">
        <v>72</v>
      </c>
      <c r="F74" s="7">
        <v>0.31359999999999999</v>
      </c>
      <c r="G74" s="42">
        <v>6243.26</v>
      </c>
      <c r="H74" s="42">
        <v>4484.4799999999996</v>
      </c>
      <c r="I74" s="110">
        <f t="shared" si="1"/>
        <v>1758.7800000000007</v>
      </c>
    </row>
    <row r="75" spans="1:9" x14ac:dyDescent="0.2">
      <c r="A75" s="5" t="s">
        <v>687</v>
      </c>
      <c r="B75" s="6" t="s">
        <v>252</v>
      </c>
      <c r="C75" s="80">
        <v>40442</v>
      </c>
      <c r="D75" s="6" t="s">
        <v>629</v>
      </c>
      <c r="E75" s="6" t="s">
        <v>77</v>
      </c>
      <c r="F75" s="7">
        <v>0.1338</v>
      </c>
      <c r="G75" s="42">
        <v>2157.2399999999998</v>
      </c>
      <c r="H75" s="42">
        <v>1762.64</v>
      </c>
      <c r="I75" s="110">
        <f t="shared" si="1"/>
        <v>394.59999999999968</v>
      </c>
    </row>
    <row r="76" spans="1:9" x14ac:dyDescent="0.2">
      <c r="A76" s="5" t="s">
        <v>687</v>
      </c>
      <c r="B76" s="6" t="s">
        <v>252</v>
      </c>
      <c r="C76" s="80">
        <v>40520</v>
      </c>
      <c r="D76" s="6" t="s">
        <v>286</v>
      </c>
      <c r="E76" s="6" t="s">
        <v>82</v>
      </c>
      <c r="F76" s="7">
        <v>0.46450000000000002</v>
      </c>
      <c r="G76" s="42">
        <v>7633.6</v>
      </c>
      <c r="H76" s="42">
        <v>6205.91</v>
      </c>
      <c r="I76" s="110">
        <f t="shared" si="1"/>
        <v>1427.6900000000005</v>
      </c>
    </row>
    <row r="77" spans="1:9" x14ac:dyDescent="0.2">
      <c r="A77" s="5" t="s">
        <v>687</v>
      </c>
      <c r="B77" s="6" t="s">
        <v>252</v>
      </c>
      <c r="C77" s="80">
        <v>40477</v>
      </c>
      <c r="D77" s="6" t="s">
        <v>297</v>
      </c>
      <c r="E77" s="6" t="s">
        <v>77</v>
      </c>
      <c r="F77" s="7">
        <v>0.27</v>
      </c>
      <c r="G77" s="42">
        <v>5561.82</v>
      </c>
      <c r="H77" s="42">
        <v>3861</v>
      </c>
      <c r="I77" s="110">
        <f t="shared" si="1"/>
        <v>1700.8199999999997</v>
      </c>
    </row>
    <row r="78" spans="1:9" x14ac:dyDescent="0.2">
      <c r="A78" s="5" t="s">
        <v>687</v>
      </c>
      <c r="B78" s="6" t="s">
        <v>252</v>
      </c>
      <c r="C78" s="80">
        <v>40511</v>
      </c>
      <c r="D78" s="6" t="s">
        <v>286</v>
      </c>
      <c r="E78" s="6" t="s">
        <v>82</v>
      </c>
      <c r="F78" s="7">
        <v>0.43</v>
      </c>
      <c r="G78" s="42">
        <v>6882.6</v>
      </c>
      <c r="H78" s="42">
        <v>5634.56</v>
      </c>
      <c r="I78" s="110">
        <f t="shared" si="1"/>
        <v>1248.04</v>
      </c>
    </row>
    <row r="79" spans="1:9" x14ac:dyDescent="0.2">
      <c r="A79" s="5" t="s">
        <v>687</v>
      </c>
      <c r="B79" s="6" t="s">
        <v>252</v>
      </c>
      <c r="C79" s="80">
        <v>40469</v>
      </c>
      <c r="D79" s="6" t="s">
        <v>278</v>
      </c>
      <c r="E79" s="6" t="s">
        <v>106</v>
      </c>
      <c r="F79" s="7">
        <v>0.19</v>
      </c>
      <c r="G79" s="42">
        <v>3991</v>
      </c>
      <c r="H79" s="42">
        <v>2717</v>
      </c>
      <c r="I79" s="110">
        <f t="shared" si="1"/>
        <v>1274</v>
      </c>
    </row>
    <row r="80" spans="1:9" x14ac:dyDescent="0.2">
      <c r="A80" s="5" t="s">
        <v>687</v>
      </c>
      <c r="B80" s="6" t="s">
        <v>252</v>
      </c>
      <c r="C80" s="80">
        <v>40479</v>
      </c>
      <c r="D80" s="6" t="s">
        <v>287</v>
      </c>
      <c r="E80" s="6" t="s">
        <v>119</v>
      </c>
      <c r="F80" s="7">
        <v>1.5445500000000001</v>
      </c>
      <c r="G80" s="42">
        <v>17916.740000000002</v>
      </c>
      <c r="H80" s="42">
        <v>15630.92</v>
      </c>
      <c r="I80" s="110">
        <f t="shared" si="1"/>
        <v>2285.8200000000015</v>
      </c>
    </row>
    <row r="81" spans="1:9" x14ac:dyDescent="0.2">
      <c r="A81" s="5" t="s">
        <v>687</v>
      </c>
      <c r="B81" s="6" t="s">
        <v>252</v>
      </c>
      <c r="C81" s="80">
        <v>40533</v>
      </c>
      <c r="D81" s="6" t="s">
        <v>424</v>
      </c>
      <c r="E81" s="6" t="s">
        <v>77</v>
      </c>
      <c r="F81" s="7">
        <v>0.5958</v>
      </c>
      <c r="G81" s="42">
        <v>8347.67</v>
      </c>
      <c r="H81" s="42">
        <v>7093.9</v>
      </c>
      <c r="I81" s="110">
        <f t="shared" si="1"/>
        <v>1253.7700000000004</v>
      </c>
    </row>
    <row r="82" spans="1:9" x14ac:dyDescent="0.2">
      <c r="A82" s="5" t="s">
        <v>687</v>
      </c>
      <c r="B82" s="6" t="s">
        <v>252</v>
      </c>
      <c r="C82" s="80">
        <v>40540</v>
      </c>
      <c r="D82" s="6" t="s">
        <v>294</v>
      </c>
      <c r="E82" s="6" t="s">
        <v>119</v>
      </c>
      <c r="F82" s="7">
        <v>0.9</v>
      </c>
      <c r="G82" s="42">
        <v>19236.29</v>
      </c>
      <c r="H82" s="42">
        <v>12870</v>
      </c>
      <c r="I82" s="110">
        <f t="shared" si="1"/>
        <v>6366.2900000000009</v>
      </c>
    </row>
    <row r="83" spans="1:9" x14ac:dyDescent="0.2">
      <c r="A83" s="5" t="s">
        <v>687</v>
      </c>
      <c r="B83" s="6" t="s">
        <v>252</v>
      </c>
      <c r="C83" s="80">
        <v>40533</v>
      </c>
      <c r="D83" s="6" t="s">
        <v>424</v>
      </c>
      <c r="E83" s="6" t="s">
        <v>77</v>
      </c>
      <c r="F83" s="7">
        <v>1.7974000000000001</v>
      </c>
      <c r="G83" s="42">
        <v>21652.35</v>
      </c>
      <c r="H83" s="42">
        <v>18772.169999999998</v>
      </c>
      <c r="I83" s="110">
        <f t="shared" si="1"/>
        <v>2880.1800000000003</v>
      </c>
    </row>
    <row r="84" spans="1:9" x14ac:dyDescent="0.2">
      <c r="A84" s="5" t="s">
        <v>687</v>
      </c>
      <c r="B84" s="6" t="s">
        <v>252</v>
      </c>
      <c r="C84" s="80">
        <v>40533</v>
      </c>
      <c r="D84" s="6" t="s">
        <v>629</v>
      </c>
      <c r="E84" s="6" t="s">
        <v>77</v>
      </c>
      <c r="F84" s="7">
        <v>0.59099999999999997</v>
      </c>
      <c r="G84" s="42">
        <v>7406.68</v>
      </c>
      <c r="H84" s="42">
        <v>6512.51</v>
      </c>
      <c r="I84" s="110">
        <f t="shared" si="1"/>
        <v>894.17000000000007</v>
      </c>
    </row>
    <row r="85" spans="1:9" x14ac:dyDescent="0.2">
      <c r="A85" s="5" t="s">
        <v>687</v>
      </c>
      <c r="B85" s="6" t="s">
        <v>304</v>
      </c>
      <c r="C85" s="80">
        <v>40186</v>
      </c>
      <c r="D85" s="6" t="s">
        <v>444</v>
      </c>
      <c r="E85" s="6" t="s">
        <v>176</v>
      </c>
      <c r="F85" s="7">
        <v>0.49309999999999998</v>
      </c>
      <c r="G85" s="42">
        <v>7802.16</v>
      </c>
      <c r="H85" s="42">
        <v>6120.03</v>
      </c>
      <c r="I85" s="110">
        <f t="shared" si="1"/>
        <v>1682.13</v>
      </c>
    </row>
    <row r="86" spans="1:9" x14ac:dyDescent="0.2">
      <c r="A86" s="5" t="s">
        <v>687</v>
      </c>
      <c r="B86" s="6" t="s">
        <v>304</v>
      </c>
      <c r="C86" s="80">
        <v>40237</v>
      </c>
      <c r="D86" s="6" t="s">
        <v>314</v>
      </c>
      <c r="E86" s="6" t="s">
        <v>138</v>
      </c>
      <c r="F86" s="7">
        <v>0.6</v>
      </c>
      <c r="G86" s="42">
        <v>7599</v>
      </c>
      <c r="H86" s="42">
        <v>4239.6000000000004</v>
      </c>
      <c r="I86" s="110">
        <f t="shared" si="1"/>
        <v>3359.3999999999996</v>
      </c>
    </row>
    <row r="87" spans="1:9" x14ac:dyDescent="0.2">
      <c r="A87" s="5" t="s">
        <v>687</v>
      </c>
      <c r="B87" s="6" t="s">
        <v>304</v>
      </c>
      <c r="C87" s="80">
        <v>40204</v>
      </c>
      <c r="D87" s="6" t="s">
        <v>310</v>
      </c>
      <c r="E87" s="6" t="s">
        <v>132</v>
      </c>
      <c r="F87" s="7">
        <v>2.128E-2</v>
      </c>
      <c r="G87" s="42">
        <v>319.60000000000002</v>
      </c>
      <c r="H87" s="42">
        <v>266.25</v>
      </c>
      <c r="I87" s="110">
        <f t="shared" si="1"/>
        <v>53.350000000000023</v>
      </c>
    </row>
    <row r="88" spans="1:9" x14ac:dyDescent="0.2">
      <c r="A88" s="5" t="s">
        <v>687</v>
      </c>
      <c r="B88" s="6" t="s">
        <v>304</v>
      </c>
      <c r="C88" s="80">
        <v>40204</v>
      </c>
      <c r="D88" s="6" t="s">
        <v>449</v>
      </c>
      <c r="E88" s="6" t="s">
        <v>131</v>
      </c>
      <c r="F88" s="7">
        <v>0.66571999999999998</v>
      </c>
      <c r="G88" s="42">
        <v>9997.1200000000008</v>
      </c>
      <c r="H88" s="42">
        <v>8328.2800000000007</v>
      </c>
      <c r="I88" s="110">
        <f t="shared" si="1"/>
        <v>1668.8400000000001</v>
      </c>
    </row>
    <row r="89" spans="1:9" x14ac:dyDescent="0.2">
      <c r="A89" s="5" t="s">
        <v>687</v>
      </c>
      <c r="B89" s="6" t="s">
        <v>304</v>
      </c>
      <c r="C89" s="80">
        <v>40217</v>
      </c>
      <c r="D89" s="6" t="s">
        <v>321</v>
      </c>
      <c r="E89" s="6" t="s">
        <v>135</v>
      </c>
      <c r="F89" s="7">
        <v>0.623</v>
      </c>
      <c r="G89" s="42">
        <v>7812.09</v>
      </c>
      <c r="H89" s="42">
        <v>6867.75</v>
      </c>
      <c r="I89" s="110">
        <f t="shared" si="1"/>
        <v>944.34000000000015</v>
      </c>
    </row>
    <row r="90" spans="1:9" x14ac:dyDescent="0.2">
      <c r="A90" s="5" t="s">
        <v>687</v>
      </c>
      <c r="B90" s="6" t="s">
        <v>304</v>
      </c>
      <c r="C90" s="80">
        <v>40208</v>
      </c>
      <c r="D90" s="6" t="s">
        <v>630</v>
      </c>
      <c r="E90" s="6" t="s">
        <v>144</v>
      </c>
      <c r="F90" s="7">
        <v>0.55900000000000005</v>
      </c>
      <c r="G90" s="42">
        <v>8629.8799999999992</v>
      </c>
      <c r="H90" s="42">
        <v>4569.96</v>
      </c>
      <c r="I90" s="110">
        <f t="shared" si="1"/>
        <v>4059.9199999999992</v>
      </c>
    </row>
    <row r="91" spans="1:9" x14ac:dyDescent="0.2">
      <c r="A91" s="5" t="s">
        <v>687</v>
      </c>
      <c r="B91" s="6" t="s">
        <v>304</v>
      </c>
      <c r="C91" s="80">
        <v>40205</v>
      </c>
      <c r="D91" s="6" t="s">
        <v>588</v>
      </c>
      <c r="E91" s="6" t="s">
        <v>457</v>
      </c>
      <c r="F91" s="7">
        <v>0.98499999999999999</v>
      </c>
      <c r="G91" s="42">
        <v>12019.51</v>
      </c>
      <c r="H91" s="42">
        <v>10600.61</v>
      </c>
      <c r="I91" s="110">
        <f t="shared" si="1"/>
        <v>1418.8999999999996</v>
      </c>
    </row>
    <row r="92" spans="1:9" x14ac:dyDescent="0.2">
      <c r="A92" s="5" t="s">
        <v>687</v>
      </c>
      <c r="B92" s="6" t="s">
        <v>304</v>
      </c>
      <c r="C92" s="80">
        <v>40219</v>
      </c>
      <c r="D92" s="6" t="s">
        <v>444</v>
      </c>
      <c r="E92" s="6" t="s">
        <v>176</v>
      </c>
      <c r="F92" s="7">
        <v>0.22559999999999999</v>
      </c>
      <c r="G92" s="42">
        <v>2753.29</v>
      </c>
      <c r="H92" s="42">
        <v>2428.23</v>
      </c>
      <c r="I92" s="110">
        <f t="shared" si="1"/>
        <v>325.05999999999995</v>
      </c>
    </row>
    <row r="93" spans="1:9" x14ac:dyDescent="0.2">
      <c r="A93" s="5" t="s">
        <v>687</v>
      </c>
      <c r="B93" s="6" t="s">
        <v>304</v>
      </c>
      <c r="C93" s="80">
        <v>40219</v>
      </c>
      <c r="D93" s="6" t="s">
        <v>444</v>
      </c>
      <c r="E93" s="6" t="s">
        <v>176</v>
      </c>
      <c r="F93" s="7">
        <v>0.18859999999999999</v>
      </c>
      <c r="G93" s="42">
        <v>2344.41</v>
      </c>
      <c r="H93" s="42">
        <v>2064.13</v>
      </c>
      <c r="I93" s="110">
        <f t="shared" si="1"/>
        <v>280.27999999999975</v>
      </c>
    </row>
    <row r="94" spans="1:9" x14ac:dyDescent="0.2">
      <c r="A94" s="5" t="s">
        <v>687</v>
      </c>
      <c r="B94" s="6" t="s">
        <v>304</v>
      </c>
      <c r="C94" s="80">
        <v>40225</v>
      </c>
      <c r="D94" s="6" t="s">
        <v>588</v>
      </c>
      <c r="E94" s="6" t="s">
        <v>148</v>
      </c>
      <c r="F94" s="7">
        <v>0.49099999999999999</v>
      </c>
      <c r="G94" s="42">
        <v>6004.76</v>
      </c>
      <c r="H94" s="42">
        <v>5294.81</v>
      </c>
      <c r="I94" s="110">
        <f t="shared" si="1"/>
        <v>709.94999999999982</v>
      </c>
    </row>
    <row r="95" spans="1:9" x14ac:dyDescent="0.2">
      <c r="A95" s="5" t="s">
        <v>687</v>
      </c>
      <c r="B95" s="6" t="s">
        <v>304</v>
      </c>
      <c r="C95" s="80">
        <v>40218</v>
      </c>
      <c r="D95" s="6" t="s">
        <v>310</v>
      </c>
      <c r="E95" s="6" t="s">
        <v>132</v>
      </c>
      <c r="F95" s="7">
        <v>4.4135999999999997</v>
      </c>
      <c r="G95" s="42">
        <v>54745.440000000002</v>
      </c>
      <c r="H95" s="42">
        <v>48209.95</v>
      </c>
      <c r="I95" s="110">
        <f t="shared" si="1"/>
        <v>6535.4900000000052</v>
      </c>
    </row>
    <row r="96" spans="1:9" x14ac:dyDescent="0.2">
      <c r="A96" s="5" t="s">
        <v>687</v>
      </c>
      <c r="B96" s="6" t="s">
        <v>304</v>
      </c>
      <c r="C96" s="80">
        <v>40266</v>
      </c>
      <c r="D96" s="6" t="s">
        <v>593</v>
      </c>
      <c r="E96" s="6" t="s">
        <v>131</v>
      </c>
      <c r="F96" s="7">
        <v>2.0179999999999998</v>
      </c>
      <c r="G96" s="42">
        <v>29075.13</v>
      </c>
      <c r="H96" s="42">
        <v>24508.080000000002</v>
      </c>
      <c r="I96" s="110">
        <f t="shared" si="1"/>
        <v>4567.0499999999993</v>
      </c>
    </row>
    <row r="97" spans="1:9" x14ac:dyDescent="0.2">
      <c r="A97" s="5" t="s">
        <v>687</v>
      </c>
      <c r="B97" s="6" t="s">
        <v>304</v>
      </c>
      <c r="C97" s="80">
        <v>40269</v>
      </c>
      <c r="D97" s="6" t="s">
        <v>321</v>
      </c>
      <c r="E97" s="6" t="s">
        <v>135</v>
      </c>
      <c r="F97" s="7">
        <v>2.0499999999999998</v>
      </c>
      <c r="G97" s="42">
        <v>26787.4</v>
      </c>
      <c r="H97" s="42">
        <v>23247.439999999999</v>
      </c>
      <c r="I97" s="110">
        <f t="shared" si="1"/>
        <v>3539.9600000000028</v>
      </c>
    </row>
    <row r="98" spans="1:9" x14ac:dyDescent="0.2">
      <c r="A98" s="5" t="s">
        <v>687</v>
      </c>
      <c r="B98" s="6" t="s">
        <v>304</v>
      </c>
      <c r="C98" s="80">
        <v>40305</v>
      </c>
      <c r="D98" s="6" t="s">
        <v>312</v>
      </c>
      <c r="E98" s="6" t="s">
        <v>136</v>
      </c>
      <c r="F98" s="7">
        <v>1.623</v>
      </c>
      <c r="G98" s="42">
        <v>24692.959999999999</v>
      </c>
      <c r="H98" s="42">
        <v>20496.28</v>
      </c>
      <c r="I98" s="110">
        <f t="shared" si="1"/>
        <v>4196.68</v>
      </c>
    </row>
    <row r="99" spans="1:9" x14ac:dyDescent="0.2">
      <c r="A99" s="5" t="s">
        <v>687</v>
      </c>
      <c r="B99" s="6" t="s">
        <v>304</v>
      </c>
      <c r="C99" s="80">
        <v>40269</v>
      </c>
      <c r="D99" s="6" t="s">
        <v>321</v>
      </c>
      <c r="E99" s="6" t="s">
        <v>163</v>
      </c>
      <c r="F99" s="7">
        <v>0.49</v>
      </c>
      <c r="G99" s="42">
        <v>6498.44</v>
      </c>
      <c r="H99" s="42">
        <v>5614.06</v>
      </c>
      <c r="I99" s="110">
        <f t="shared" si="1"/>
        <v>884.3799999999992</v>
      </c>
    </row>
    <row r="100" spans="1:9" x14ac:dyDescent="0.2">
      <c r="A100" s="5" t="s">
        <v>687</v>
      </c>
      <c r="B100" s="6" t="s">
        <v>304</v>
      </c>
      <c r="C100" s="80">
        <v>40232</v>
      </c>
      <c r="D100" s="6" t="s">
        <v>317</v>
      </c>
      <c r="E100" s="6" t="s">
        <v>150</v>
      </c>
      <c r="F100" s="7">
        <v>1.2030000000000001</v>
      </c>
      <c r="G100" s="42">
        <v>12031.8</v>
      </c>
      <c r="H100" s="42">
        <v>10828.44</v>
      </c>
      <c r="I100" s="110">
        <f t="shared" si="1"/>
        <v>1203.3599999999988</v>
      </c>
    </row>
    <row r="101" spans="1:9" x14ac:dyDescent="0.2">
      <c r="A101" s="5" t="s">
        <v>687</v>
      </c>
      <c r="B101" s="6" t="s">
        <v>304</v>
      </c>
      <c r="C101" s="80">
        <v>40219</v>
      </c>
      <c r="D101" s="6" t="s">
        <v>444</v>
      </c>
      <c r="E101" s="6" t="s">
        <v>176</v>
      </c>
      <c r="F101" s="7">
        <v>0.34100000000000003</v>
      </c>
      <c r="G101" s="42">
        <v>4179.9399999999996</v>
      </c>
      <c r="H101" s="42">
        <v>3684.95</v>
      </c>
      <c r="I101" s="110">
        <f t="shared" si="1"/>
        <v>494.98999999999978</v>
      </c>
    </row>
    <row r="102" spans="1:9" x14ac:dyDescent="0.2">
      <c r="A102" s="5" t="s">
        <v>687</v>
      </c>
      <c r="B102" s="6" t="s">
        <v>304</v>
      </c>
      <c r="C102" s="80">
        <v>40269</v>
      </c>
      <c r="D102" s="6" t="s">
        <v>321</v>
      </c>
      <c r="E102" s="6" t="s">
        <v>132</v>
      </c>
      <c r="F102" s="7">
        <v>0.40150000000000002</v>
      </c>
      <c r="G102" s="42">
        <v>5274.58</v>
      </c>
      <c r="H102" s="42">
        <v>4570</v>
      </c>
      <c r="I102" s="110">
        <f t="shared" si="1"/>
        <v>704.57999999999993</v>
      </c>
    </row>
    <row r="103" spans="1:9" x14ac:dyDescent="0.2">
      <c r="A103" s="5" t="s">
        <v>687</v>
      </c>
      <c r="B103" s="6" t="s">
        <v>304</v>
      </c>
      <c r="C103" s="80">
        <v>40365</v>
      </c>
      <c r="D103" s="6" t="s">
        <v>321</v>
      </c>
      <c r="E103" s="6" t="s">
        <v>135</v>
      </c>
      <c r="F103" s="7">
        <v>0.30099999999999999</v>
      </c>
      <c r="G103" s="42">
        <v>4173.26</v>
      </c>
      <c r="H103" s="42">
        <v>3557.46</v>
      </c>
      <c r="I103" s="110">
        <f t="shared" si="1"/>
        <v>615.80000000000018</v>
      </c>
    </row>
    <row r="104" spans="1:9" x14ac:dyDescent="0.2">
      <c r="A104" s="5" t="s">
        <v>687</v>
      </c>
      <c r="B104" s="6" t="s">
        <v>304</v>
      </c>
      <c r="C104" s="80">
        <v>40269</v>
      </c>
      <c r="D104" s="6" t="s">
        <v>321</v>
      </c>
      <c r="E104" s="6" t="s">
        <v>163</v>
      </c>
      <c r="F104" s="7">
        <v>0.40050000000000002</v>
      </c>
      <c r="G104" s="42">
        <v>5263.13</v>
      </c>
      <c r="H104" s="42">
        <v>4559.63</v>
      </c>
      <c r="I104" s="110">
        <f t="shared" si="1"/>
        <v>703.5</v>
      </c>
    </row>
    <row r="105" spans="1:9" x14ac:dyDescent="0.2">
      <c r="A105" s="5" t="s">
        <v>687</v>
      </c>
      <c r="B105" s="6" t="s">
        <v>304</v>
      </c>
      <c r="C105" s="80">
        <v>40269</v>
      </c>
      <c r="D105" s="6" t="s">
        <v>321</v>
      </c>
      <c r="E105" s="6" t="s">
        <v>163</v>
      </c>
      <c r="F105" s="7">
        <v>2.34</v>
      </c>
      <c r="G105" s="42">
        <v>24184.44</v>
      </c>
      <c r="H105" s="42">
        <v>21687.55</v>
      </c>
      <c r="I105" s="110">
        <f t="shared" si="1"/>
        <v>2496.8899999999994</v>
      </c>
    </row>
    <row r="106" spans="1:9" x14ac:dyDescent="0.2">
      <c r="A106" s="5" t="s">
        <v>687</v>
      </c>
      <c r="B106" s="6" t="s">
        <v>304</v>
      </c>
      <c r="C106" s="80">
        <v>40339</v>
      </c>
      <c r="D106" s="6" t="s">
        <v>321</v>
      </c>
      <c r="E106" s="6" t="s">
        <v>163</v>
      </c>
      <c r="F106" s="7">
        <v>0.502</v>
      </c>
      <c r="G106" s="42">
        <v>6425.91</v>
      </c>
      <c r="H106" s="42">
        <v>5612.55</v>
      </c>
      <c r="I106" s="110">
        <f t="shared" si="1"/>
        <v>813.35999999999967</v>
      </c>
    </row>
    <row r="107" spans="1:9" x14ac:dyDescent="0.2">
      <c r="A107" s="5" t="s">
        <v>687</v>
      </c>
      <c r="B107" s="6" t="s">
        <v>304</v>
      </c>
      <c r="C107" s="80">
        <v>40232</v>
      </c>
      <c r="D107" s="6" t="s">
        <v>449</v>
      </c>
      <c r="E107" s="6" t="s">
        <v>131</v>
      </c>
      <c r="F107" s="7">
        <v>0.89729999999999999</v>
      </c>
      <c r="G107" s="42">
        <v>10784.75</v>
      </c>
      <c r="H107" s="42">
        <v>9525.1</v>
      </c>
      <c r="I107" s="110">
        <f t="shared" si="1"/>
        <v>1259.6499999999996</v>
      </c>
    </row>
    <row r="108" spans="1:9" x14ac:dyDescent="0.2">
      <c r="A108" s="5" t="s">
        <v>687</v>
      </c>
      <c r="B108" s="6" t="s">
        <v>304</v>
      </c>
      <c r="C108" s="80">
        <v>40231</v>
      </c>
      <c r="D108" s="6" t="s">
        <v>588</v>
      </c>
      <c r="E108" s="6" t="s">
        <v>161</v>
      </c>
      <c r="F108" s="7">
        <v>1.3476999999999999</v>
      </c>
      <c r="G108" s="42">
        <v>15247</v>
      </c>
      <c r="H108" s="42">
        <v>13368.3</v>
      </c>
      <c r="I108" s="110">
        <f t="shared" si="1"/>
        <v>1878.7000000000007</v>
      </c>
    </row>
    <row r="109" spans="1:9" x14ac:dyDescent="0.2">
      <c r="A109" s="5" t="s">
        <v>687</v>
      </c>
      <c r="B109" s="6" t="s">
        <v>304</v>
      </c>
      <c r="C109" s="80">
        <v>40262</v>
      </c>
      <c r="D109" s="6" t="s">
        <v>317</v>
      </c>
      <c r="E109" s="6" t="s">
        <v>150</v>
      </c>
      <c r="F109" s="7">
        <v>1.4117</v>
      </c>
      <c r="G109" s="42">
        <v>13391.14</v>
      </c>
      <c r="H109" s="42">
        <v>12052.03</v>
      </c>
      <c r="I109" s="110">
        <f t="shared" si="1"/>
        <v>1339.1099999999988</v>
      </c>
    </row>
    <row r="110" spans="1:9" x14ac:dyDescent="0.2">
      <c r="A110" s="5" t="s">
        <v>687</v>
      </c>
      <c r="B110" s="6" t="s">
        <v>304</v>
      </c>
      <c r="C110" s="80">
        <v>40339</v>
      </c>
      <c r="D110" s="6" t="s">
        <v>321</v>
      </c>
      <c r="E110" s="6" t="s">
        <v>163</v>
      </c>
      <c r="F110" s="7">
        <v>1.0269999999999999</v>
      </c>
      <c r="G110" s="42">
        <v>12512.95</v>
      </c>
      <c r="H110" s="42">
        <v>11037.36</v>
      </c>
      <c r="I110" s="110">
        <f t="shared" si="1"/>
        <v>1475.5900000000001</v>
      </c>
    </row>
    <row r="111" spans="1:9" x14ac:dyDescent="0.2">
      <c r="A111" s="5" t="s">
        <v>687</v>
      </c>
      <c r="B111" s="6" t="s">
        <v>304</v>
      </c>
      <c r="C111" s="80">
        <v>40360</v>
      </c>
      <c r="D111" s="6" t="s">
        <v>321</v>
      </c>
      <c r="E111" s="6" t="s">
        <v>163</v>
      </c>
      <c r="F111" s="7">
        <v>0.11</v>
      </c>
      <c r="G111" s="42">
        <v>550</v>
      </c>
      <c r="H111" s="42">
        <v>495</v>
      </c>
      <c r="I111" s="110">
        <f t="shared" si="1"/>
        <v>55</v>
      </c>
    </row>
    <row r="112" spans="1:9" x14ac:dyDescent="0.2">
      <c r="A112" s="5" t="s">
        <v>687</v>
      </c>
      <c r="B112" s="6" t="s">
        <v>304</v>
      </c>
      <c r="C112" s="80">
        <v>40371</v>
      </c>
      <c r="D112" s="6" t="s">
        <v>314</v>
      </c>
      <c r="E112" s="6" t="s">
        <v>138</v>
      </c>
      <c r="F112" s="7">
        <v>0.32600000000000001</v>
      </c>
      <c r="G112" s="42">
        <v>4368.25</v>
      </c>
      <c r="H112" s="42">
        <v>3651.13</v>
      </c>
      <c r="I112" s="110">
        <f t="shared" si="1"/>
        <v>717.11999999999989</v>
      </c>
    </row>
    <row r="113" spans="1:9" x14ac:dyDescent="0.2">
      <c r="A113" s="5" t="s">
        <v>687</v>
      </c>
      <c r="B113" s="6" t="s">
        <v>304</v>
      </c>
      <c r="C113" s="80">
        <v>40371</v>
      </c>
      <c r="D113" s="6" t="s">
        <v>314</v>
      </c>
      <c r="E113" s="6" t="s">
        <v>138</v>
      </c>
      <c r="F113" s="7">
        <v>0.49299999999999999</v>
      </c>
      <c r="G113" s="42">
        <v>6240.35</v>
      </c>
      <c r="H113" s="42">
        <v>5351.2</v>
      </c>
      <c r="I113" s="110">
        <f t="shared" si="1"/>
        <v>889.15000000000055</v>
      </c>
    </row>
    <row r="114" spans="1:9" x14ac:dyDescent="0.2">
      <c r="A114" s="5" t="s">
        <v>687</v>
      </c>
      <c r="B114" s="6" t="s">
        <v>304</v>
      </c>
      <c r="C114" s="80">
        <v>40198</v>
      </c>
      <c r="D114" s="6" t="s">
        <v>445</v>
      </c>
      <c r="E114" s="6" t="s">
        <v>165</v>
      </c>
      <c r="F114" s="7">
        <v>1.7124999999999999</v>
      </c>
      <c r="G114" s="42">
        <v>17949.7</v>
      </c>
      <c r="H114" s="42">
        <v>15989.79</v>
      </c>
      <c r="I114" s="110">
        <f t="shared" si="1"/>
        <v>1959.9099999999999</v>
      </c>
    </row>
    <row r="115" spans="1:9" x14ac:dyDescent="0.2">
      <c r="A115" s="5" t="s">
        <v>687</v>
      </c>
      <c r="B115" s="6" t="s">
        <v>304</v>
      </c>
      <c r="C115" s="80">
        <v>40190</v>
      </c>
      <c r="D115" s="6" t="s">
        <v>631</v>
      </c>
      <c r="E115" s="6" t="s">
        <v>152</v>
      </c>
      <c r="F115" s="7">
        <v>1.298</v>
      </c>
      <c r="G115" s="42">
        <v>11025</v>
      </c>
      <c r="H115" s="42">
        <v>9922.5</v>
      </c>
      <c r="I115" s="110">
        <f t="shared" si="1"/>
        <v>1102.5</v>
      </c>
    </row>
    <row r="116" spans="1:9" x14ac:dyDescent="0.2">
      <c r="A116" s="5" t="s">
        <v>687</v>
      </c>
      <c r="B116" s="6" t="s">
        <v>304</v>
      </c>
      <c r="C116" s="80">
        <v>40260</v>
      </c>
      <c r="D116" s="6" t="s">
        <v>588</v>
      </c>
      <c r="E116" s="6" t="s">
        <v>148</v>
      </c>
      <c r="F116" s="7">
        <v>1.4810000000000001</v>
      </c>
      <c r="G116" s="42">
        <v>17666.34</v>
      </c>
      <c r="H116" s="42">
        <v>15614.07</v>
      </c>
      <c r="I116" s="110">
        <f t="shared" si="1"/>
        <v>2052.2700000000004</v>
      </c>
    </row>
    <row r="117" spans="1:9" x14ac:dyDescent="0.2">
      <c r="A117" s="5" t="s">
        <v>687</v>
      </c>
      <c r="B117" s="6" t="s">
        <v>304</v>
      </c>
      <c r="C117" s="80">
        <v>40281</v>
      </c>
      <c r="D117" s="6" t="s">
        <v>328</v>
      </c>
      <c r="E117" s="6" t="s">
        <v>174</v>
      </c>
      <c r="F117" s="7">
        <v>0.23300000000000001</v>
      </c>
      <c r="G117" s="42">
        <v>3615</v>
      </c>
      <c r="H117" s="42">
        <v>2984.5</v>
      </c>
      <c r="I117" s="110">
        <f t="shared" si="1"/>
        <v>630.5</v>
      </c>
    </row>
    <row r="118" spans="1:9" x14ac:dyDescent="0.2">
      <c r="A118" s="5" t="s">
        <v>687</v>
      </c>
      <c r="B118" s="6" t="s">
        <v>304</v>
      </c>
      <c r="C118" s="80">
        <v>40319</v>
      </c>
      <c r="D118" s="6" t="s">
        <v>444</v>
      </c>
      <c r="E118" s="6" t="s">
        <v>176</v>
      </c>
      <c r="F118" s="7">
        <v>0.1933</v>
      </c>
      <c r="G118" s="42">
        <v>1900</v>
      </c>
      <c r="H118" s="42">
        <v>1710</v>
      </c>
      <c r="I118" s="110">
        <f t="shared" si="1"/>
        <v>190</v>
      </c>
    </row>
    <row r="119" spans="1:9" x14ac:dyDescent="0.2">
      <c r="A119" s="5" t="s">
        <v>687</v>
      </c>
      <c r="B119" s="6" t="s">
        <v>304</v>
      </c>
      <c r="C119" s="80">
        <v>40246</v>
      </c>
      <c r="D119" s="6" t="s">
        <v>321</v>
      </c>
      <c r="E119" s="6" t="s">
        <v>135</v>
      </c>
      <c r="F119" s="7">
        <v>0.57999999999999996</v>
      </c>
      <c r="G119" s="42">
        <v>8407.7999999999993</v>
      </c>
      <c r="H119" s="42">
        <v>7074.68</v>
      </c>
      <c r="I119" s="110">
        <f t="shared" si="1"/>
        <v>1333.119999999999</v>
      </c>
    </row>
    <row r="120" spans="1:9" x14ac:dyDescent="0.2">
      <c r="A120" s="5" t="s">
        <v>687</v>
      </c>
      <c r="B120" s="6" t="s">
        <v>304</v>
      </c>
      <c r="C120" s="80">
        <v>40219</v>
      </c>
      <c r="D120" s="6" t="s">
        <v>328</v>
      </c>
      <c r="E120" s="6" t="s">
        <v>174</v>
      </c>
      <c r="F120" s="7">
        <v>0.20599999999999999</v>
      </c>
      <c r="G120" s="42">
        <v>2354.9499999999998</v>
      </c>
      <c r="H120" s="42">
        <v>2089.56</v>
      </c>
      <c r="I120" s="110">
        <f t="shared" si="1"/>
        <v>265.38999999999987</v>
      </c>
    </row>
    <row r="121" spans="1:9" x14ac:dyDescent="0.2">
      <c r="A121" s="5" t="s">
        <v>687</v>
      </c>
      <c r="B121" s="6" t="s">
        <v>304</v>
      </c>
      <c r="C121" s="80">
        <v>40269</v>
      </c>
      <c r="D121" s="6" t="s">
        <v>321</v>
      </c>
      <c r="E121" s="6" t="s">
        <v>135</v>
      </c>
      <c r="F121" s="7">
        <v>0.377</v>
      </c>
      <c r="G121" s="42">
        <v>4893.91</v>
      </c>
      <c r="H121" s="42">
        <v>4255.8500000000004</v>
      </c>
      <c r="I121" s="110">
        <f t="shared" si="1"/>
        <v>638.05999999999949</v>
      </c>
    </row>
    <row r="122" spans="1:9" x14ac:dyDescent="0.2">
      <c r="A122" s="5" t="s">
        <v>687</v>
      </c>
      <c r="B122" s="6" t="s">
        <v>304</v>
      </c>
      <c r="C122" s="80">
        <v>40254</v>
      </c>
      <c r="D122" s="6" t="s">
        <v>166</v>
      </c>
      <c r="E122" s="6" t="s">
        <v>148</v>
      </c>
      <c r="F122" s="7">
        <v>1.09E-2</v>
      </c>
      <c r="G122" s="42">
        <v>62.25</v>
      </c>
      <c r="H122" s="42">
        <v>37.35</v>
      </c>
      <c r="I122" s="110">
        <f t="shared" si="1"/>
        <v>24.9</v>
      </c>
    </row>
    <row r="123" spans="1:9" ht="12.75" customHeight="1" x14ac:dyDescent="0.2">
      <c r="A123" s="5" t="s">
        <v>687</v>
      </c>
      <c r="B123" s="6" t="s">
        <v>304</v>
      </c>
      <c r="C123" s="80">
        <v>40309</v>
      </c>
      <c r="D123" s="6" t="s">
        <v>312</v>
      </c>
      <c r="E123" s="6" t="s">
        <v>136</v>
      </c>
      <c r="F123" s="7">
        <v>3.1880000000000002</v>
      </c>
      <c r="G123" s="42">
        <v>62206.85</v>
      </c>
      <c r="H123" s="42">
        <v>45588.4</v>
      </c>
      <c r="I123" s="110">
        <f t="shared" si="1"/>
        <v>16618.449999999997</v>
      </c>
    </row>
    <row r="124" spans="1:9" x14ac:dyDescent="0.2">
      <c r="A124" s="5" t="s">
        <v>687</v>
      </c>
      <c r="B124" s="6" t="s">
        <v>304</v>
      </c>
      <c r="C124" s="80">
        <v>40340</v>
      </c>
      <c r="D124" s="6" t="s">
        <v>312</v>
      </c>
      <c r="E124" s="6" t="s">
        <v>136</v>
      </c>
      <c r="F124" s="7">
        <v>1.2661</v>
      </c>
      <c r="G124" s="42">
        <v>22436.2</v>
      </c>
      <c r="H124" s="42">
        <v>17893.07</v>
      </c>
      <c r="I124" s="110">
        <f t="shared" si="1"/>
        <v>4543.130000000001</v>
      </c>
    </row>
    <row r="125" spans="1:9" x14ac:dyDescent="0.2">
      <c r="A125" s="5" t="s">
        <v>687</v>
      </c>
      <c r="B125" s="6" t="s">
        <v>304</v>
      </c>
      <c r="C125" s="80">
        <v>40337</v>
      </c>
      <c r="D125" s="6" t="s">
        <v>310</v>
      </c>
      <c r="E125" s="6" t="s">
        <v>132</v>
      </c>
      <c r="F125" s="7">
        <v>0.30249999999999999</v>
      </c>
      <c r="G125" s="42">
        <v>4588.72</v>
      </c>
      <c r="H125" s="42">
        <v>3811.98</v>
      </c>
      <c r="I125" s="110">
        <f t="shared" si="1"/>
        <v>776.74000000000024</v>
      </c>
    </row>
    <row r="126" spans="1:9" x14ac:dyDescent="0.2">
      <c r="A126" s="5" t="s">
        <v>687</v>
      </c>
      <c r="B126" s="6" t="s">
        <v>304</v>
      </c>
      <c r="C126" s="80">
        <v>40337</v>
      </c>
      <c r="D126" s="6" t="s">
        <v>310</v>
      </c>
      <c r="E126" s="6" t="s">
        <v>132</v>
      </c>
      <c r="F126" s="7">
        <v>0.20300000000000001</v>
      </c>
      <c r="G126" s="42">
        <v>2674.42</v>
      </c>
      <c r="H126" s="42">
        <v>2315.15</v>
      </c>
      <c r="I126" s="110">
        <f t="shared" si="1"/>
        <v>359.27</v>
      </c>
    </row>
    <row r="127" spans="1:9" x14ac:dyDescent="0.2">
      <c r="A127" s="5" t="s">
        <v>687</v>
      </c>
      <c r="B127" s="6" t="s">
        <v>304</v>
      </c>
      <c r="C127" s="80">
        <v>40288</v>
      </c>
      <c r="D127" s="6" t="s">
        <v>321</v>
      </c>
      <c r="E127" s="6" t="s">
        <v>132</v>
      </c>
      <c r="F127" s="7">
        <v>2.14</v>
      </c>
      <c r="G127" s="42">
        <v>25100</v>
      </c>
      <c r="H127" s="42">
        <v>22220</v>
      </c>
      <c r="I127" s="110">
        <f t="shared" si="1"/>
        <v>2880</v>
      </c>
    </row>
    <row r="128" spans="1:9" x14ac:dyDescent="0.2">
      <c r="A128" s="5" t="s">
        <v>687</v>
      </c>
      <c r="B128" s="6" t="s">
        <v>304</v>
      </c>
      <c r="C128" s="80">
        <v>40337</v>
      </c>
      <c r="D128" s="6" t="s">
        <v>310</v>
      </c>
      <c r="E128" s="6" t="s">
        <v>132</v>
      </c>
      <c r="F128" s="7">
        <v>6.7100000000000007E-2</v>
      </c>
      <c r="G128" s="42">
        <v>1117.55</v>
      </c>
      <c r="H128" s="42">
        <v>905.38</v>
      </c>
      <c r="I128" s="110">
        <f t="shared" si="1"/>
        <v>212.16999999999996</v>
      </c>
    </row>
    <row r="129" spans="1:9" x14ac:dyDescent="0.2">
      <c r="A129" s="5" t="s">
        <v>687</v>
      </c>
      <c r="B129" s="6" t="s">
        <v>304</v>
      </c>
      <c r="C129" s="80">
        <v>40326</v>
      </c>
      <c r="D129" s="6" t="s">
        <v>326</v>
      </c>
      <c r="E129" s="6" t="s">
        <v>176</v>
      </c>
      <c r="F129" s="7">
        <v>1.7342</v>
      </c>
      <c r="G129" s="42">
        <v>24856.799999999999</v>
      </c>
      <c r="H129" s="42">
        <v>20592.939999999999</v>
      </c>
      <c r="I129" s="110">
        <f t="shared" si="1"/>
        <v>4263.8600000000006</v>
      </c>
    </row>
    <row r="130" spans="1:9" x14ac:dyDescent="0.2">
      <c r="A130" s="5" t="s">
        <v>687</v>
      </c>
      <c r="B130" s="6" t="s">
        <v>304</v>
      </c>
      <c r="C130" s="80">
        <v>40318</v>
      </c>
      <c r="D130" s="6" t="s">
        <v>317</v>
      </c>
      <c r="E130" s="6" t="s">
        <v>150</v>
      </c>
      <c r="F130" s="7">
        <v>2.0430999999999999</v>
      </c>
      <c r="G130" s="42">
        <v>18527.82</v>
      </c>
      <c r="H130" s="42">
        <v>16675.04</v>
      </c>
      <c r="I130" s="110">
        <f t="shared" si="1"/>
        <v>1852.7799999999988</v>
      </c>
    </row>
    <row r="131" spans="1:9" x14ac:dyDescent="0.2">
      <c r="A131" s="5" t="s">
        <v>687</v>
      </c>
      <c r="B131" s="6" t="s">
        <v>304</v>
      </c>
      <c r="C131" s="80">
        <v>40298</v>
      </c>
      <c r="D131" s="6">
        <v>8823</v>
      </c>
      <c r="E131" s="6" t="s">
        <v>161</v>
      </c>
      <c r="F131" s="7">
        <v>2.6253000000000002</v>
      </c>
      <c r="G131" s="42">
        <v>33367.550000000003</v>
      </c>
      <c r="H131" s="42">
        <v>28497.63</v>
      </c>
      <c r="I131" s="110">
        <f t="shared" si="1"/>
        <v>4869.9200000000019</v>
      </c>
    </row>
    <row r="132" spans="1:9" x14ac:dyDescent="0.2">
      <c r="A132" s="5" t="s">
        <v>687</v>
      </c>
      <c r="B132" s="6" t="s">
        <v>304</v>
      </c>
      <c r="C132" s="80">
        <v>40262</v>
      </c>
      <c r="D132" s="6">
        <v>8868</v>
      </c>
      <c r="E132" s="6" t="s">
        <v>176</v>
      </c>
      <c r="F132" s="7">
        <v>0.35499999999999998</v>
      </c>
      <c r="G132" s="42">
        <v>4734.6000000000004</v>
      </c>
      <c r="H132" s="42">
        <v>3462.2</v>
      </c>
      <c r="I132" s="110">
        <f t="shared" ref="I132:I195" si="2">G132-H132</f>
        <v>1272.4000000000005</v>
      </c>
    </row>
    <row r="133" spans="1:9" x14ac:dyDescent="0.2">
      <c r="A133" s="5" t="s">
        <v>687</v>
      </c>
      <c r="B133" s="6" t="s">
        <v>304</v>
      </c>
      <c r="C133" s="80">
        <v>40331</v>
      </c>
      <c r="D133" s="6" t="s">
        <v>312</v>
      </c>
      <c r="E133" s="6" t="s">
        <v>136</v>
      </c>
      <c r="F133" s="7">
        <v>0.1822</v>
      </c>
      <c r="G133" s="42">
        <v>3592.83</v>
      </c>
      <c r="H133" s="42">
        <v>2605.46</v>
      </c>
      <c r="I133" s="110">
        <f t="shared" si="2"/>
        <v>987.36999999999989</v>
      </c>
    </row>
    <row r="134" spans="1:9" x14ac:dyDescent="0.2">
      <c r="A134" s="5" t="s">
        <v>687</v>
      </c>
      <c r="B134" s="6" t="s">
        <v>304</v>
      </c>
      <c r="C134" s="80">
        <v>40434</v>
      </c>
      <c r="D134" s="6" t="s">
        <v>321</v>
      </c>
      <c r="E134" s="6" t="s">
        <v>135</v>
      </c>
      <c r="F134" s="7">
        <v>2.4E-2</v>
      </c>
      <c r="G134" s="42">
        <v>376.33</v>
      </c>
      <c r="H134" s="42">
        <v>309.8</v>
      </c>
      <c r="I134" s="110">
        <f t="shared" si="2"/>
        <v>66.529999999999973</v>
      </c>
    </row>
    <row r="135" spans="1:9" x14ac:dyDescent="0.2">
      <c r="A135" s="5" t="s">
        <v>687</v>
      </c>
      <c r="B135" s="6" t="s">
        <v>304</v>
      </c>
      <c r="C135" s="80">
        <v>40339</v>
      </c>
      <c r="D135" s="6" t="s">
        <v>321</v>
      </c>
      <c r="E135" s="6" t="s">
        <v>135</v>
      </c>
      <c r="F135" s="7">
        <v>1.21</v>
      </c>
      <c r="G135" s="42">
        <v>16233.39</v>
      </c>
      <c r="H135" s="42">
        <v>13956.27</v>
      </c>
      <c r="I135" s="110">
        <f t="shared" si="2"/>
        <v>2277.119999999999</v>
      </c>
    </row>
    <row r="136" spans="1:9" x14ac:dyDescent="0.2">
      <c r="A136" s="5" t="s">
        <v>687</v>
      </c>
      <c r="B136" s="6" t="s">
        <v>304</v>
      </c>
      <c r="C136" s="80">
        <v>40434</v>
      </c>
      <c r="D136" s="6" t="s">
        <v>321</v>
      </c>
      <c r="E136" s="6" t="s">
        <v>163</v>
      </c>
      <c r="F136" s="7">
        <v>6.4000000000000001E-2</v>
      </c>
      <c r="G136" s="42">
        <v>1338.06</v>
      </c>
      <c r="H136" s="42">
        <v>915.2</v>
      </c>
      <c r="I136" s="110">
        <f t="shared" si="2"/>
        <v>422.8599999999999</v>
      </c>
    </row>
    <row r="137" spans="1:9" x14ac:dyDescent="0.2">
      <c r="A137" s="5" t="s">
        <v>687</v>
      </c>
      <c r="B137" s="6" t="s">
        <v>304</v>
      </c>
      <c r="C137" s="80">
        <v>40354</v>
      </c>
      <c r="D137" s="6" t="s">
        <v>633</v>
      </c>
      <c r="E137" s="6" t="s">
        <v>129</v>
      </c>
      <c r="F137" s="7">
        <v>0.27510000000000001</v>
      </c>
      <c r="G137" s="42">
        <v>5354.74</v>
      </c>
      <c r="H137" s="42">
        <v>2328.4499999999998</v>
      </c>
      <c r="I137" s="110">
        <f t="shared" si="2"/>
        <v>3026.29</v>
      </c>
    </row>
    <row r="138" spans="1:9" x14ac:dyDescent="0.2">
      <c r="A138" s="5" t="s">
        <v>687</v>
      </c>
      <c r="B138" s="6" t="s">
        <v>304</v>
      </c>
      <c r="C138" s="80">
        <v>40458</v>
      </c>
      <c r="D138" s="6" t="s">
        <v>312</v>
      </c>
      <c r="E138" s="6" t="s">
        <v>136</v>
      </c>
      <c r="F138" s="7">
        <v>2.5034999999999998</v>
      </c>
      <c r="G138" s="42">
        <v>40327.24</v>
      </c>
      <c r="H138" s="42">
        <v>32958.589999999997</v>
      </c>
      <c r="I138" s="110">
        <f t="shared" si="2"/>
        <v>7368.6500000000015</v>
      </c>
    </row>
    <row r="139" spans="1:9" x14ac:dyDescent="0.2">
      <c r="A139" s="5" t="s">
        <v>687</v>
      </c>
      <c r="B139" s="6" t="s">
        <v>304</v>
      </c>
      <c r="C139" s="80">
        <v>40347</v>
      </c>
      <c r="D139" s="6" t="s">
        <v>631</v>
      </c>
      <c r="E139" s="6" t="s">
        <v>153</v>
      </c>
      <c r="F139" s="7">
        <v>0.13300000000000001</v>
      </c>
      <c r="G139" s="42">
        <v>1975.46</v>
      </c>
      <c r="H139" s="42">
        <v>1650.78</v>
      </c>
      <c r="I139" s="110">
        <f t="shared" si="2"/>
        <v>324.68000000000006</v>
      </c>
    </row>
    <row r="140" spans="1:9" x14ac:dyDescent="0.2">
      <c r="A140" s="5" t="s">
        <v>687</v>
      </c>
      <c r="B140" s="6" t="s">
        <v>304</v>
      </c>
      <c r="C140" s="80">
        <v>40316</v>
      </c>
      <c r="D140" s="6" t="s">
        <v>312</v>
      </c>
      <c r="E140" s="6" t="s">
        <v>136</v>
      </c>
      <c r="F140" s="7">
        <v>0.53100000000000003</v>
      </c>
      <c r="G140" s="42">
        <v>8987.23</v>
      </c>
      <c r="H140" s="42">
        <v>7250.84</v>
      </c>
      <c r="I140" s="110">
        <f t="shared" si="2"/>
        <v>1736.3899999999994</v>
      </c>
    </row>
    <row r="141" spans="1:9" x14ac:dyDescent="0.2">
      <c r="A141" s="5" t="s">
        <v>687</v>
      </c>
      <c r="B141" s="6" t="s">
        <v>304</v>
      </c>
      <c r="C141" s="80">
        <v>40347</v>
      </c>
      <c r="D141" s="6" t="s">
        <v>631</v>
      </c>
      <c r="E141" s="6" t="s">
        <v>153</v>
      </c>
      <c r="F141" s="7">
        <v>0.2107</v>
      </c>
      <c r="G141" s="42">
        <v>2656.72</v>
      </c>
      <c r="H141" s="42">
        <v>2331.48</v>
      </c>
      <c r="I141" s="110">
        <f t="shared" si="2"/>
        <v>325.23999999999978</v>
      </c>
    </row>
    <row r="142" spans="1:9" x14ac:dyDescent="0.2">
      <c r="A142" s="5" t="s">
        <v>687</v>
      </c>
      <c r="B142" s="6" t="s">
        <v>304</v>
      </c>
      <c r="C142" s="80">
        <v>40455</v>
      </c>
      <c r="D142" s="6" t="s">
        <v>312</v>
      </c>
      <c r="E142" s="6" t="s">
        <v>136</v>
      </c>
      <c r="F142" s="7">
        <v>0.73499999999999999</v>
      </c>
      <c r="G142" s="42">
        <v>13035.34</v>
      </c>
      <c r="H142" s="42">
        <v>10393.700000000001</v>
      </c>
      <c r="I142" s="110">
        <f t="shared" si="2"/>
        <v>2641.6399999999994</v>
      </c>
    </row>
    <row r="143" spans="1:9" x14ac:dyDescent="0.2">
      <c r="A143" s="5" t="s">
        <v>687</v>
      </c>
      <c r="B143" s="6" t="s">
        <v>304</v>
      </c>
      <c r="C143" s="80">
        <v>40416</v>
      </c>
      <c r="D143" s="6" t="s">
        <v>312</v>
      </c>
      <c r="E143" s="6" t="s">
        <v>136</v>
      </c>
      <c r="F143" s="7">
        <v>0.53600000000000003</v>
      </c>
      <c r="G143" s="42">
        <v>8790.7999999999993</v>
      </c>
      <c r="H143" s="42">
        <v>7150.48</v>
      </c>
      <c r="I143" s="110">
        <f t="shared" si="2"/>
        <v>1640.3199999999997</v>
      </c>
    </row>
    <row r="144" spans="1:9" x14ac:dyDescent="0.2">
      <c r="A144" s="5" t="s">
        <v>687</v>
      </c>
      <c r="B144" s="6" t="s">
        <v>304</v>
      </c>
      <c r="C144" s="80">
        <v>40416</v>
      </c>
      <c r="D144" s="6" t="s">
        <v>593</v>
      </c>
      <c r="E144" s="6" t="s">
        <v>131</v>
      </c>
      <c r="F144" s="7">
        <v>0.94259999999999999</v>
      </c>
      <c r="G144" s="42">
        <v>11908.43</v>
      </c>
      <c r="H144" s="42">
        <v>10444.16</v>
      </c>
      <c r="I144" s="110">
        <f t="shared" si="2"/>
        <v>1464.2700000000004</v>
      </c>
    </row>
    <row r="145" spans="1:9" x14ac:dyDescent="0.2">
      <c r="A145" s="5" t="s">
        <v>687</v>
      </c>
      <c r="B145" s="6" t="s">
        <v>304</v>
      </c>
      <c r="C145" s="80">
        <v>40409</v>
      </c>
      <c r="D145" s="6">
        <v>9414</v>
      </c>
      <c r="E145" s="6" t="s">
        <v>150</v>
      </c>
      <c r="F145" s="7">
        <v>1.0971</v>
      </c>
      <c r="G145" s="42">
        <v>11524</v>
      </c>
      <c r="H145" s="42">
        <v>6584.82</v>
      </c>
      <c r="I145" s="110">
        <f t="shared" si="2"/>
        <v>4939.18</v>
      </c>
    </row>
    <row r="146" spans="1:9" x14ac:dyDescent="0.2">
      <c r="A146" s="5" t="s">
        <v>687</v>
      </c>
      <c r="B146" s="6" t="s">
        <v>304</v>
      </c>
      <c r="C146" s="80">
        <v>40479</v>
      </c>
      <c r="D146" s="6" t="s">
        <v>588</v>
      </c>
      <c r="E146" s="6" t="s">
        <v>148</v>
      </c>
      <c r="F146" s="7">
        <v>2.2170000000000001</v>
      </c>
      <c r="G146" s="42">
        <v>25717.09</v>
      </c>
      <c r="H146" s="42">
        <v>21649.89</v>
      </c>
      <c r="I146" s="110">
        <f t="shared" si="2"/>
        <v>4067.2000000000007</v>
      </c>
    </row>
    <row r="147" spans="1:9" x14ac:dyDescent="0.2">
      <c r="A147" s="5" t="s">
        <v>687</v>
      </c>
      <c r="B147" s="6" t="s">
        <v>304</v>
      </c>
      <c r="C147" s="80">
        <v>40375</v>
      </c>
      <c r="D147" s="6" t="s">
        <v>318</v>
      </c>
      <c r="E147" s="6" t="s">
        <v>136</v>
      </c>
      <c r="F147" s="7">
        <v>0.216</v>
      </c>
      <c r="G147" s="42">
        <v>3639</v>
      </c>
      <c r="H147" s="42">
        <v>2939.4</v>
      </c>
      <c r="I147" s="110">
        <f t="shared" si="2"/>
        <v>699.59999999999991</v>
      </c>
    </row>
    <row r="148" spans="1:9" x14ac:dyDescent="0.2">
      <c r="A148" s="5" t="s">
        <v>687</v>
      </c>
      <c r="B148" s="6" t="s">
        <v>304</v>
      </c>
      <c r="C148" s="80">
        <v>40416</v>
      </c>
      <c r="D148" s="6" t="s">
        <v>312</v>
      </c>
      <c r="E148" s="6" t="s">
        <v>136</v>
      </c>
      <c r="F148" s="7">
        <v>1.7498</v>
      </c>
      <c r="G148" s="42">
        <v>32140</v>
      </c>
      <c r="H148" s="42">
        <v>25022.14</v>
      </c>
      <c r="I148" s="110">
        <f t="shared" si="2"/>
        <v>7117.8600000000006</v>
      </c>
    </row>
    <row r="149" spans="1:9" x14ac:dyDescent="0.2">
      <c r="A149" s="5" t="s">
        <v>687</v>
      </c>
      <c r="B149" s="6" t="s">
        <v>304</v>
      </c>
      <c r="C149" s="80">
        <v>40423</v>
      </c>
      <c r="D149" s="6" t="s">
        <v>589</v>
      </c>
      <c r="E149" s="6" t="s">
        <v>129</v>
      </c>
      <c r="F149" s="7">
        <v>4.6256000000000004</v>
      </c>
      <c r="G149" s="42">
        <v>61502.71</v>
      </c>
      <c r="H149" s="42">
        <v>53091.23</v>
      </c>
      <c r="I149" s="110">
        <f t="shared" si="2"/>
        <v>8411.4799999999959</v>
      </c>
    </row>
    <row r="150" spans="1:9" x14ac:dyDescent="0.2">
      <c r="A150" s="5" t="s">
        <v>687</v>
      </c>
      <c r="B150" s="6" t="s">
        <v>304</v>
      </c>
      <c r="C150" s="80">
        <v>40386</v>
      </c>
      <c r="D150" s="6" t="s">
        <v>321</v>
      </c>
      <c r="E150" s="6" t="s">
        <v>135</v>
      </c>
      <c r="F150" s="7">
        <v>0.33650000000000002</v>
      </c>
      <c r="G150" s="42">
        <v>4429.9399999999996</v>
      </c>
      <c r="H150" s="42">
        <v>3835.71</v>
      </c>
      <c r="I150" s="110">
        <f t="shared" si="2"/>
        <v>594.22999999999956</v>
      </c>
    </row>
    <row r="151" spans="1:9" x14ac:dyDescent="0.2">
      <c r="A151" s="5" t="s">
        <v>687</v>
      </c>
      <c r="B151" s="6" t="s">
        <v>304</v>
      </c>
      <c r="C151" s="80">
        <v>40329</v>
      </c>
      <c r="D151" s="6" t="s">
        <v>305</v>
      </c>
      <c r="E151" s="6" t="s">
        <v>307</v>
      </c>
      <c r="F151" s="7">
        <v>0.28799999999999998</v>
      </c>
      <c r="G151" s="42">
        <v>3813.41</v>
      </c>
      <c r="H151" s="42">
        <v>3296.05</v>
      </c>
      <c r="I151" s="110">
        <f t="shared" si="2"/>
        <v>517.35999999999967</v>
      </c>
    </row>
    <row r="152" spans="1:9" x14ac:dyDescent="0.2">
      <c r="A152" s="5" t="s">
        <v>687</v>
      </c>
      <c r="B152" s="6" t="s">
        <v>304</v>
      </c>
      <c r="C152" s="80">
        <v>40328</v>
      </c>
      <c r="D152" s="6">
        <v>8855</v>
      </c>
      <c r="E152" s="6" t="s">
        <v>152</v>
      </c>
      <c r="F152" s="7">
        <v>2.5562</v>
      </c>
      <c r="G152" s="42">
        <v>33846.589999999997</v>
      </c>
      <c r="H152" s="42">
        <v>29254.65</v>
      </c>
      <c r="I152" s="110">
        <f t="shared" si="2"/>
        <v>4591.9399999999951</v>
      </c>
    </row>
    <row r="153" spans="1:9" x14ac:dyDescent="0.2">
      <c r="A153" s="5" t="s">
        <v>687</v>
      </c>
      <c r="B153" s="6" t="s">
        <v>304</v>
      </c>
      <c r="C153" s="80">
        <v>40354</v>
      </c>
      <c r="D153" s="6" t="s">
        <v>444</v>
      </c>
      <c r="E153" s="6" t="s">
        <v>176</v>
      </c>
      <c r="F153" s="7">
        <v>0.15909999999999999</v>
      </c>
      <c r="G153" s="42">
        <v>2610.4299999999998</v>
      </c>
      <c r="H153" s="42">
        <v>2021.16</v>
      </c>
      <c r="I153" s="110">
        <f t="shared" si="2"/>
        <v>589.26999999999975</v>
      </c>
    </row>
    <row r="154" spans="1:9" x14ac:dyDescent="0.2">
      <c r="A154" s="5" t="s">
        <v>687</v>
      </c>
      <c r="B154" s="6" t="s">
        <v>304</v>
      </c>
      <c r="C154" s="80">
        <v>40354</v>
      </c>
      <c r="D154" s="6" t="s">
        <v>583</v>
      </c>
      <c r="E154" s="6" t="s">
        <v>129</v>
      </c>
      <c r="F154" s="7">
        <v>5.601</v>
      </c>
      <c r="G154" s="42">
        <v>61021.39</v>
      </c>
      <c r="H154" s="42">
        <v>45279.32</v>
      </c>
      <c r="I154" s="110">
        <f t="shared" si="2"/>
        <v>15742.07</v>
      </c>
    </row>
    <row r="155" spans="1:9" x14ac:dyDescent="0.2">
      <c r="A155" s="5" t="s">
        <v>687</v>
      </c>
      <c r="B155" s="6" t="s">
        <v>304</v>
      </c>
      <c r="C155" s="80">
        <v>40484</v>
      </c>
      <c r="D155" s="6" t="s">
        <v>321</v>
      </c>
      <c r="E155" s="6" t="s">
        <v>132</v>
      </c>
      <c r="F155" s="7">
        <v>1.8280000000000001E-2</v>
      </c>
      <c r="G155" s="42">
        <v>194.84</v>
      </c>
      <c r="H155" s="42">
        <v>196.34</v>
      </c>
      <c r="I155" s="110">
        <f t="shared" si="2"/>
        <v>-1.5</v>
      </c>
    </row>
    <row r="156" spans="1:9" x14ac:dyDescent="0.2">
      <c r="A156" s="5" t="s">
        <v>687</v>
      </c>
      <c r="B156" s="6" t="s">
        <v>304</v>
      </c>
      <c r="C156" s="80">
        <v>40484</v>
      </c>
      <c r="D156" s="6" t="s">
        <v>321</v>
      </c>
      <c r="E156" s="6" t="s">
        <v>135</v>
      </c>
      <c r="F156" s="7">
        <v>0.69762000000000002</v>
      </c>
      <c r="G156" s="42">
        <v>8526.81</v>
      </c>
      <c r="H156" s="42">
        <v>7490.93</v>
      </c>
      <c r="I156" s="110">
        <f t="shared" si="2"/>
        <v>1035.8799999999992</v>
      </c>
    </row>
    <row r="157" spans="1:9" x14ac:dyDescent="0.2">
      <c r="A157" s="5" t="s">
        <v>687</v>
      </c>
      <c r="B157" s="6" t="s">
        <v>304</v>
      </c>
      <c r="C157" s="80">
        <v>40484</v>
      </c>
      <c r="D157" s="6" t="s">
        <v>321</v>
      </c>
      <c r="E157" s="6" t="s">
        <v>163</v>
      </c>
      <c r="F157" s="7">
        <v>3.1353800000000001</v>
      </c>
      <c r="G157" s="42">
        <v>38114.949999999997</v>
      </c>
      <c r="H157" s="42">
        <v>33667.269999999997</v>
      </c>
      <c r="I157" s="110">
        <f t="shared" si="2"/>
        <v>4447.68</v>
      </c>
    </row>
    <row r="158" spans="1:9" x14ac:dyDescent="0.2">
      <c r="A158" s="5" t="s">
        <v>687</v>
      </c>
      <c r="B158" s="6" t="s">
        <v>304</v>
      </c>
      <c r="C158" s="80">
        <v>40378</v>
      </c>
      <c r="D158" s="6" t="s">
        <v>631</v>
      </c>
      <c r="E158" s="6" t="s">
        <v>153</v>
      </c>
      <c r="F158" s="7">
        <v>0.3634</v>
      </c>
      <c r="G158" s="42">
        <v>3254.39</v>
      </c>
      <c r="H158" s="42">
        <v>2928.95</v>
      </c>
      <c r="I158" s="110">
        <f t="shared" si="2"/>
        <v>325.44000000000005</v>
      </c>
    </row>
    <row r="159" spans="1:9" x14ac:dyDescent="0.2">
      <c r="A159" s="5" t="s">
        <v>687</v>
      </c>
      <c r="B159" s="6" t="s">
        <v>304</v>
      </c>
      <c r="C159" s="80">
        <v>40463</v>
      </c>
      <c r="D159" s="6" t="s">
        <v>581</v>
      </c>
      <c r="E159" s="6" t="s">
        <v>129</v>
      </c>
      <c r="F159" s="7">
        <v>2.9018000000000002</v>
      </c>
      <c r="G159" s="42">
        <v>31406.41</v>
      </c>
      <c r="H159" s="42">
        <v>28026.93</v>
      </c>
      <c r="I159" s="110">
        <f t="shared" si="2"/>
        <v>3379.4799999999996</v>
      </c>
    </row>
    <row r="160" spans="1:9" x14ac:dyDescent="0.2">
      <c r="A160" s="5" t="s">
        <v>687</v>
      </c>
      <c r="B160" s="6" t="s">
        <v>304</v>
      </c>
      <c r="C160" s="80">
        <v>40434</v>
      </c>
      <c r="D160" s="6" t="s">
        <v>321</v>
      </c>
      <c r="E160" s="6" t="s">
        <v>135</v>
      </c>
      <c r="F160" s="7">
        <v>0.371</v>
      </c>
      <c r="G160" s="42">
        <v>4857.18</v>
      </c>
      <c r="H160" s="42">
        <v>4212.8100000000004</v>
      </c>
      <c r="I160" s="110">
        <f t="shared" si="2"/>
        <v>644.36999999999989</v>
      </c>
    </row>
    <row r="161" spans="1:9" x14ac:dyDescent="0.2">
      <c r="A161" s="5" t="s">
        <v>687</v>
      </c>
      <c r="B161" s="6" t="s">
        <v>304</v>
      </c>
      <c r="C161" s="80">
        <v>40444</v>
      </c>
      <c r="D161" s="6" t="s">
        <v>321</v>
      </c>
      <c r="E161" s="6" t="s">
        <v>163</v>
      </c>
      <c r="F161" s="7">
        <v>0.28849999999999998</v>
      </c>
      <c r="G161" s="42">
        <v>3912.06</v>
      </c>
      <c r="H161" s="42">
        <v>3356.99</v>
      </c>
      <c r="I161" s="110">
        <f t="shared" si="2"/>
        <v>555.07000000000016</v>
      </c>
    </row>
    <row r="162" spans="1:9" x14ac:dyDescent="0.2">
      <c r="A162" s="5" t="s">
        <v>687</v>
      </c>
      <c r="B162" s="6" t="s">
        <v>304</v>
      </c>
      <c r="C162" s="80">
        <v>40351</v>
      </c>
      <c r="D162" s="6">
        <v>8864</v>
      </c>
      <c r="E162" s="6" t="s">
        <v>140</v>
      </c>
      <c r="F162" s="7">
        <v>0.96499999999999997</v>
      </c>
      <c r="G162" s="42">
        <v>12550.94</v>
      </c>
      <c r="H162" s="42">
        <v>10617.97</v>
      </c>
      <c r="I162" s="110">
        <f t="shared" si="2"/>
        <v>1932.9700000000012</v>
      </c>
    </row>
    <row r="163" spans="1:9" x14ac:dyDescent="0.2">
      <c r="A163" s="5" t="s">
        <v>687</v>
      </c>
      <c r="B163" s="6" t="s">
        <v>304</v>
      </c>
      <c r="C163" s="80">
        <v>40339</v>
      </c>
      <c r="D163" s="6" t="s">
        <v>321</v>
      </c>
      <c r="E163" s="6" t="s">
        <v>132</v>
      </c>
      <c r="F163" s="7">
        <v>0.504</v>
      </c>
      <c r="G163" s="42">
        <v>6448.82</v>
      </c>
      <c r="H163" s="42">
        <v>5633.29</v>
      </c>
      <c r="I163" s="110">
        <f t="shared" si="2"/>
        <v>815.52999999999975</v>
      </c>
    </row>
    <row r="164" spans="1:9" x14ac:dyDescent="0.2">
      <c r="A164" s="5" t="s">
        <v>687</v>
      </c>
      <c r="B164" s="6" t="s">
        <v>304</v>
      </c>
      <c r="C164" s="80">
        <v>40354</v>
      </c>
      <c r="D164" s="6" t="s">
        <v>441</v>
      </c>
      <c r="E164" s="6" t="s">
        <v>176</v>
      </c>
      <c r="F164" s="7">
        <v>3.7699999999999997E-2</v>
      </c>
      <c r="G164" s="42">
        <v>403.75</v>
      </c>
      <c r="H164" s="42">
        <v>230.15</v>
      </c>
      <c r="I164" s="110">
        <f t="shared" si="2"/>
        <v>173.6</v>
      </c>
    </row>
    <row r="165" spans="1:9" x14ac:dyDescent="0.2">
      <c r="A165" s="5" t="s">
        <v>687</v>
      </c>
      <c r="B165" s="6" t="s">
        <v>304</v>
      </c>
      <c r="C165" s="80">
        <v>40449</v>
      </c>
      <c r="D165" s="6" t="s">
        <v>312</v>
      </c>
      <c r="E165" s="6" t="s">
        <v>136</v>
      </c>
      <c r="F165" s="7">
        <v>3.6223999999999998</v>
      </c>
      <c r="G165" s="42">
        <v>57003.32</v>
      </c>
      <c r="H165" s="42">
        <v>46880.39</v>
      </c>
      <c r="I165" s="110">
        <f t="shared" si="2"/>
        <v>10122.93</v>
      </c>
    </row>
    <row r="166" spans="1:9" x14ac:dyDescent="0.2">
      <c r="A166" s="5" t="s">
        <v>687</v>
      </c>
      <c r="B166" s="6" t="s">
        <v>304</v>
      </c>
      <c r="C166" s="80">
        <v>40413</v>
      </c>
      <c r="D166" s="6" t="s">
        <v>634</v>
      </c>
      <c r="E166" s="6" t="s">
        <v>440</v>
      </c>
      <c r="F166" s="7">
        <v>0.01</v>
      </c>
      <c r="G166" s="42">
        <v>1388.65</v>
      </c>
      <c r="H166" s="42">
        <v>143</v>
      </c>
      <c r="I166" s="110">
        <f t="shared" si="2"/>
        <v>1245.6500000000001</v>
      </c>
    </row>
    <row r="167" spans="1:9" x14ac:dyDescent="0.2">
      <c r="A167" s="5" t="s">
        <v>687</v>
      </c>
      <c r="B167" s="6" t="s">
        <v>304</v>
      </c>
      <c r="C167" s="80">
        <v>40360</v>
      </c>
      <c r="D167" s="6" t="s">
        <v>287</v>
      </c>
      <c r="E167" s="6" t="s">
        <v>178</v>
      </c>
      <c r="F167" s="7">
        <v>2.3010000000000002</v>
      </c>
      <c r="G167" s="42">
        <v>28920</v>
      </c>
      <c r="H167" s="42">
        <v>24814.5</v>
      </c>
      <c r="I167" s="110">
        <f t="shared" si="2"/>
        <v>4105.5</v>
      </c>
    </row>
    <row r="168" spans="1:9" x14ac:dyDescent="0.2">
      <c r="A168" s="5" t="s">
        <v>687</v>
      </c>
      <c r="B168" s="6" t="s">
        <v>304</v>
      </c>
      <c r="C168" s="80">
        <v>40507</v>
      </c>
      <c r="D168" s="6" t="s">
        <v>321</v>
      </c>
      <c r="E168" s="6" t="s">
        <v>163</v>
      </c>
      <c r="F168" s="7">
        <v>0.53600000000000003</v>
      </c>
      <c r="G168" s="42">
        <v>6845.42</v>
      </c>
      <c r="H168" s="42">
        <v>5983.25</v>
      </c>
      <c r="I168" s="110">
        <f t="shared" si="2"/>
        <v>862.17000000000007</v>
      </c>
    </row>
    <row r="169" spans="1:9" x14ac:dyDescent="0.2">
      <c r="A169" s="5" t="s">
        <v>687</v>
      </c>
      <c r="B169" s="6" t="s">
        <v>304</v>
      </c>
      <c r="C169" s="80">
        <v>40470</v>
      </c>
      <c r="D169" s="6" t="s">
        <v>321</v>
      </c>
      <c r="E169" s="6" t="s">
        <v>135</v>
      </c>
      <c r="F169" s="7">
        <v>0.08</v>
      </c>
      <c r="G169" s="42">
        <v>1491.48</v>
      </c>
      <c r="H169" s="42">
        <v>1092.21</v>
      </c>
      <c r="I169" s="110">
        <f t="shared" si="2"/>
        <v>399.27</v>
      </c>
    </row>
    <row r="170" spans="1:9" x14ac:dyDescent="0.2">
      <c r="A170" s="5" t="s">
        <v>687</v>
      </c>
      <c r="B170" s="6" t="s">
        <v>304</v>
      </c>
      <c r="C170" s="80">
        <v>40463</v>
      </c>
      <c r="D170" s="6" t="s">
        <v>621</v>
      </c>
      <c r="E170" s="6" t="s">
        <v>453</v>
      </c>
      <c r="F170" s="7">
        <v>0.83709999999999996</v>
      </c>
      <c r="G170" s="42">
        <v>21471.85</v>
      </c>
      <c r="H170" s="42">
        <v>7701.32</v>
      </c>
      <c r="I170" s="110">
        <f t="shared" si="2"/>
        <v>13770.529999999999</v>
      </c>
    </row>
    <row r="171" spans="1:9" x14ac:dyDescent="0.2">
      <c r="A171" s="5" t="s">
        <v>687</v>
      </c>
      <c r="B171" s="6" t="s">
        <v>304</v>
      </c>
      <c r="C171" s="80">
        <v>40427</v>
      </c>
      <c r="D171" s="6" t="s">
        <v>439</v>
      </c>
      <c r="E171" s="6" t="s">
        <v>142</v>
      </c>
      <c r="F171" s="7">
        <v>1.0575000000000001</v>
      </c>
      <c r="G171" s="42">
        <v>13734.99</v>
      </c>
      <c r="H171" s="42">
        <v>11942.24</v>
      </c>
      <c r="I171" s="110">
        <f t="shared" si="2"/>
        <v>1792.75</v>
      </c>
    </row>
    <row r="172" spans="1:9" x14ac:dyDescent="0.2">
      <c r="A172" s="5" t="s">
        <v>687</v>
      </c>
      <c r="B172" s="6" t="s">
        <v>304</v>
      </c>
      <c r="C172" s="80">
        <v>40442</v>
      </c>
      <c r="D172" s="6" t="s">
        <v>317</v>
      </c>
      <c r="E172" s="6" t="s">
        <v>165</v>
      </c>
      <c r="F172" s="7">
        <v>1.7999999999999999E-2</v>
      </c>
      <c r="G172" s="42">
        <v>1424.81</v>
      </c>
      <c r="H172" s="42">
        <v>257.39999999999998</v>
      </c>
      <c r="I172" s="110">
        <f t="shared" si="2"/>
        <v>1167.4099999999999</v>
      </c>
    </row>
    <row r="173" spans="1:9" x14ac:dyDescent="0.2">
      <c r="A173" s="5" t="s">
        <v>687</v>
      </c>
      <c r="B173" s="6" t="s">
        <v>304</v>
      </c>
      <c r="C173" s="80">
        <v>40476</v>
      </c>
      <c r="D173" s="6" t="s">
        <v>635</v>
      </c>
      <c r="E173" s="6" t="s">
        <v>131</v>
      </c>
      <c r="F173" s="7">
        <v>0.186</v>
      </c>
      <c r="G173" s="42">
        <v>3646.76</v>
      </c>
      <c r="H173" s="42">
        <v>2659.8</v>
      </c>
      <c r="I173" s="110">
        <f t="shared" si="2"/>
        <v>986.96</v>
      </c>
    </row>
    <row r="174" spans="1:9" x14ac:dyDescent="0.2">
      <c r="A174" s="5" t="s">
        <v>687</v>
      </c>
      <c r="B174" s="6" t="s">
        <v>304</v>
      </c>
      <c r="C174" s="80">
        <v>40456</v>
      </c>
      <c r="D174" s="6" t="s">
        <v>314</v>
      </c>
      <c r="E174" s="6" t="s">
        <v>138</v>
      </c>
      <c r="F174" s="7">
        <v>0.44800000000000001</v>
      </c>
      <c r="G174" s="42">
        <v>5570.74</v>
      </c>
      <c r="H174" s="42">
        <v>4795.5200000000004</v>
      </c>
      <c r="I174" s="110">
        <f t="shared" si="2"/>
        <v>775.21999999999935</v>
      </c>
    </row>
    <row r="175" spans="1:9" x14ac:dyDescent="0.2">
      <c r="A175" s="5" t="s">
        <v>687</v>
      </c>
      <c r="B175" s="6" t="s">
        <v>304</v>
      </c>
      <c r="C175" s="80">
        <v>40456</v>
      </c>
      <c r="D175" s="6" t="s">
        <v>318</v>
      </c>
      <c r="E175" s="6" t="s">
        <v>155</v>
      </c>
      <c r="F175" s="7">
        <v>3.0947800000000001</v>
      </c>
      <c r="G175" s="42">
        <v>38482.51</v>
      </c>
      <c r="H175" s="42">
        <v>33880.89</v>
      </c>
      <c r="I175" s="110">
        <f t="shared" si="2"/>
        <v>4601.6200000000026</v>
      </c>
    </row>
    <row r="176" spans="1:9" x14ac:dyDescent="0.2">
      <c r="A176" s="5" t="s">
        <v>687</v>
      </c>
      <c r="B176" s="6" t="s">
        <v>304</v>
      </c>
      <c r="C176" s="80">
        <v>40456</v>
      </c>
      <c r="D176" s="6" t="s">
        <v>318</v>
      </c>
      <c r="E176" s="6" t="s">
        <v>455</v>
      </c>
      <c r="F176" s="7">
        <v>4.1254999999999997</v>
      </c>
      <c r="G176" s="42">
        <v>51152.18</v>
      </c>
      <c r="H176" s="42">
        <v>45047.24</v>
      </c>
      <c r="I176" s="110">
        <f t="shared" si="2"/>
        <v>6104.9400000000023</v>
      </c>
    </row>
    <row r="177" spans="1:9" x14ac:dyDescent="0.2">
      <c r="A177" s="5" t="s">
        <v>687</v>
      </c>
      <c r="B177" s="6" t="s">
        <v>304</v>
      </c>
      <c r="C177" s="80">
        <v>40456</v>
      </c>
      <c r="D177" s="6" t="s">
        <v>436</v>
      </c>
      <c r="E177" s="6" t="s">
        <v>155</v>
      </c>
      <c r="F177" s="7">
        <v>0.60335000000000005</v>
      </c>
      <c r="G177" s="42">
        <v>7502.45</v>
      </c>
      <c r="H177" s="42">
        <v>6702.53</v>
      </c>
      <c r="I177" s="110">
        <f t="shared" si="2"/>
        <v>799.92000000000007</v>
      </c>
    </row>
    <row r="178" spans="1:9" x14ac:dyDescent="0.2">
      <c r="A178" s="5" t="s">
        <v>687</v>
      </c>
      <c r="B178" s="6" t="s">
        <v>304</v>
      </c>
      <c r="C178" s="80">
        <v>40479</v>
      </c>
      <c r="D178" s="6" t="s">
        <v>287</v>
      </c>
      <c r="E178" s="6" t="s">
        <v>178</v>
      </c>
      <c r="F178" s="7">
        <v>0.13594999999999999</v>
      </c>
      <c r="G178" s="42">
        <v>1576.98</v>
      </c>
      <c r="H178" s="42">
        <v>0</v>
      </c>
      <c r="I178" s="110">
        <f t="shared" si="2"/>
        <v>1576.98</v>
      </c>
    </row>
    <row r="179" spans="1:9" s="52" customFormat="1" x14ac:dyDescent="0.2">
      <c r="A179" s="52" t="s">
        <v>689</v>
      </c>
      <c r="B179" s="52" t="s">
        <v>304</v>
      </c>
      <c r="C179" s="61">
        <v>40207</v>
      </c>
      <c r="D179" s="52" t="s">
        <v>659</v>
      </c>
      <c r="E179" s="52" t="s">
        <v>136</v>
      </c>
      <c r="F179" s="52">
        <v>1.427</v>
      </c>
      <c r="G179" s="90">
        <v>17935.75</v>
      </c>
      <c r="H179" s="90">
        <v>15409.025</v>
      </c>
      <c r="I179" s="110">
        <f t="shared" si="2"/>
        <v>2526.7250000000004</v>
      </c>
    </row>
    <row r="180" spans="1:9" s="52" customFormat="1" x14ac:dyDescent="0.2">
      <c r="A180" s="52" t="s">
        <v>689</v>
      </c>
      <c r="B180" s="52" t="s">
        <v>304</v>
      </c>
      <c r="C180" s="61">
        <v>40207</v>
      </c>
      <c r="D180" s="52" t="s">
        <v>659</v>
      </c>
      <c r="E180" s="52" t="s">
        <v>136</v>
      </c>
      <c r="F180" s="52">
        <v>0</v>
      </c>
      <c r="G180" s="90"/>
      <c r="H180" s="90"/>
      <c r="I180" s="110"/>
    </row>
    <row r="181" spans="1:9" s="52" customFormat="1" x14ac:dyDescent="0.2">
      <c r="A181" s="52" t="s">
        <v>689</v>
      </c>
      <c r="B181" s="52" t="s">
        <v>304</v>
      </c>
      <c r="C181" s="61">
        <v>40207</v>
      </c>
      <c r="D181" s="52" t="s">
        <v>659</v>
      </c>
      <c r="E181" s="52" t="s">
        <v>136</v>
      </c>
      <c r="F181" s="52">
        <v>0</v>
      </c>
      <c r="G181" s="90"/>
      <c r="H181" s="90"/>
      <c r="I181" s="110"/>
    </row>
    <row r="182" spans="1:9" s="52" customFormat="1" x14ac:dyDescent="0.2">
      <c r="A182" s="52" t="s">
        <v>689</v>
      </c>
      <c r="B182" s="52" t="s">
        <v>304</v>
      </c>
      <c r="C182" s="61">
        <v>40228</v>
      </c>
      <c r="D182" s="52" t="s">
        <v>660</v>
      </c>
      <c r="E182" s="52" t="s">
        <v>456</v>
      </c>
      <c r="F182" s="52">
        <v>0.56930000000000003</v>
      </c>
      <c r="G182" s="90">
        <v>5942.5199999999995</v>
      </c>
      <c r="H182" s="90">
        <v>3398.2349999999992</v>
      </c>
      <c r="I182" s="110">
        <f t="shared" si="2"/>
        <v>2544.2850000000003</v>
      </c>
    </row>
    <row r="183" spans="1:9" s="52" customFormat="1" x14ac:dyDescent="0.2">
      <c r="A183" s="52" t="s">
        <v>689</v>
      </c>
      <c r="B183" s="52" t="s">
        <v>304</v>
      </c>
      <c r="C183" s="61">
        <v>40246</v>
      </c>
      <c r="D183" s="52" t="s">
        <v>175</v>
      </c>
      <c r="E183" s="52" t="s">
        <v>450</v>
      </c>
      <c r="F183" s="52">
        <v>0.20499999999999999</v>
      </c>
      <c r="G183" s="90">
        <v>2901.64</v>
      </c>
      <c r="H183" s="90">
        <v>2458.4840000000004</v>
      </c>
      <c r="I183" s="110">
        <f t="shared" si="2"/>
        <v>443.15599999999949</v>
      </c>
    </row>
    <row r="184" spans="1:9" s="52" customFormat="1" x14ac:dyDescent="0.2">
      <c r="A184" s="52" t="s">
        <v>689</v>
      </c>
      <c r="B184" s="52" t="s">
        <v>304</v>
      </c>
      <c r="C184" s="61">
        <v>40254</v>
      </c>
      <c r="D184" s="52" t="s">
        <v>660</v>
      </c>
      <c r="E184" s="52" t="s">
        <v>456</v>
      </c>
      <c r="F184" s="52">
        <v>0.40400000000000003</v>
      </c>
      <c r="G184" s="90">
        <v>6225</v>
      </c>
      <c r="H184" s="90">
        <v>5602.5</v>
      </c>
      <c r="I184" s="110">
        <f t="shared" si="2"/>
        <v>622.5</v>
      </c>
    </row>
    <row r="185" spans="1:9" s="52" customFormat="1" x14ac:dyDescent="0.2">
      <c r="A185" s="52" t="s">
        <v>689</v>
      </c>
      <c r="B185" s="52" t="s">
        <v>304</v>
      </c>
      <c r="C185" s="61">
        <v>40254</v>
      </c>
      <c r="D185" s="52" t="s">
        <v>660</v>
      </c>
      <c r="E185" s="52" t="s">
        <v>456</v>
      </c>
      <c r="F185" s="52">
        <v>0.45400000000000001</v>
      </c>
      <c r="G185" s="90"/>
      <c r="H185" s="90"/>
      <c r="I185" s="110"/>
    </row>
    <row r="186" spans="1:9" s="52" customFormat="1" x14ac:dyDescent="0.2">
      <c r="A186" s="52" t="s">
        <v>689</v>
      </c>
      <c r="B186" s="52" t="s">
        <v>304</v>
      </c>
      <c r="C186" s="61">
        <v>40255</v>
      </c>
      <c r="D186" s="52" t="s">
        <v>659</v>
      </c>
      <c r="E186" s="52" t="s">
        <v>163</v>
      </c>
      <c r="F186" s="52">
        <v>5.6000000000000001E-2</v>
      </c>
      <c r="G186" s="90">
        <v>17647.560000000001</v>
      </c>
      <c r="H186" s="90">
        <v>15138.536000000002</v>
      </c>
      <c r="I186" s="110">
        <f t="shared" si="2"/>
        <v>2509.0239999999994</v>
      </c>
    </row>
    <row r="187" spans="1:9" s="52" customFormat="1" x14ac:dyDescent="0.2">
      <c r="A187" s="52" t="s">
        <v>689</v>
      </c>
      <c r="B187" s="52" t="s">
        <v>304</v>
      </c>
      <c r="C187" s="61">
        <v>40255</v>
      </c>
      <c r="D187" s="52" t="s">
        <v>659</v>
      </c>
      <c r="E187" s="52" t="s">
        <v>163</v>
      </c>
      <c r="F187" s="52">
        <v>0.30399999999999999</v>
      </c>
      <c r="G187" s="90"/>
      <c r="H187" s="90"/>
      <c r="I187" s="110"/>
    </row>
    <row r="188" spans="1:9" s="52" customFormat="1" x14ac:dyDescent="0.2">
      <c r="A188" s="52" t="s">
        <v>689</v>
      </c>
      <c r="B188" s="52" t="s">
        <v>304</v>
      </c>
      <c r="C188" s="61">
        <v>40255</v>
      </c>
      <c r="D188" s="52" t="s">
        <v>659</v>
      </c>
      <c r="E188" s="52" t="s">
        <v>163</v>
      </c>
      <c r="F188" s="52">
        <v>0.186</v>
      </c>
      <c r="G188" s="90"/>
      <c r="H188" s="90"/>
      <c r="I188" s="110"/>
    </row>
    <row r="189" spans="1:9" s="52" customFormat="1" x14ac:dyDescent="0.2">
      <c r="A189" s="52" t="s">
        <v>689</v>
      </c>
      <c r="B189" s="52" t="s">
        <v>304</v>
      </c>
      <c r="C189" s="61">
        <v>40255</v>
      </c>
      <c r="D189" s="52" t="s">
        <v>659</v>
      </c>
      <c r="E189" s="52" t="s">
        <v>163</v>
      </c>
      <c r="F189" s="52">
        <v>0.155</v>
      </c>
      <c r="G189" s="90"/>
      <c r="H189" s="90"/>
      <c r="I189" s="110"/>
    </row>
    <row r="190" spans="1:9" s="52" customFormat="1" x14ac:dyDescent="0.2">
      <c r="A190" s="52" t="s">
        <v>689</v>
      </c>
      <c r="B190" s="52" t="s">
        <v>304</v>
      </c>
      <c r="C190" s="61">
        <v>40255</v>
      </c>
      <c r="D190" s="52" t="s">
        <v>659</v>
      </c>
      <c r="E190" s="52" t="s">
        <v>163</v>
      </c>
      <c r="F190" s="52">
        <v>4.1000000000000002E-2</v>
      </c>
      <c r="G190" s="90"/>
      <c r="H190" s="90"/>
      <c r="I190" s="110"/>
    </row>
    <row r="191" spans="1:9" s="52" customFormat="1" x14ac:dyDescent="0.2">
      <c r="A191" s="52" t="s">
        <v>689</v>
      </c>
      <c r="B191" s="52" t="s">
        <v>304</v>
      </c>
      <c r="C191" s="61">
        <v>40255</v>
      </c>
      <c r="D191" s="52" t="s">
        <v>659</v>
      </c>
      <c r="E191" s="52" t="s">
        <v>163</v>
      </c>
      <c r="F191" s="52">
        <v>1.4E-2</v>
      </c>
      <c r="G191" s="90"/>
      <c r="H191" s="90"/>
      <c r="I191" s="110"/>
    </row>
    <row r="192" spans="1:9" s="52" customFormat="1" x14ac:dyDescent="0.2">
      <c r="A192" s="52" t="s">
        <v>689</v>
      </c>
      <c r="B192" s="52" t="s">
        <v>304</v>
      </c>
      <c r="C192" s="61">
        <v>40255</v>
      </c>
      <c r="D192" s="52" t="s">
        <v>659</v>
      </c>
      <c r="E192" s="52" t="s">
        <v>163</v>
      </c>
      <c r="F192" s="52">
        <v>0.36</v>
      </c>
      <c r="G192" s="90"/>
      <c r="H192" s="90"/>
      <c r="I192" s="110"/>
    </row>
    <row r="193" spans="1:9" s="52" customFormat="1" x14ac:dyDescent="0.2">
      <c r="A193" s="52" t="s">
        <v>689</v>
      </c>
      <c r="B193" s="52" t="s">
        <v>304</v>
      </c>
      <c r="C193" s="61">
        <v>40255</v>
      </c>
      <c r="D193" s="52" t="s">
        <v>659</v>
      </c>
      <c r="E193" s="52" t="s">
        <v>163</v>
      </c>
      <c r="F193" s="52">
        <v>8.2000000000000003E-2</v>
      </c>
      <c r="G193" s="90"/>
      <c r="H193" s="90"/>
      <c r="I193" s="110"/>
    </row>
    <row r="194" spans="1:9" s="52" customFormat="1" x14ac:dyDescent="0.2">
      <c r="A194" s="52" t="s">
        <v>689</v>
      </c>
      <c r="B194" s="52" t="s">
        <v>304</v>
      </c>
      <c r="C194" s="61">
        <v>40255</v>
      </c>
      <c r="D194" s="52" t="s">
        <v>659</v>
      </c>
      <c r="E194" s="52" t="s">
        <v>163</v>
      </c>
      <c r="F194" s="52">
        <v>0.10199999999999999</v>
      </c>
      <c r="G194" s="90"/>
      <c r="H194" s="90"/>
      <c r="I194" s="110"/>
    </row>
    <row r="195" spans="1:9" s="52" customFormat="1" x14ac:dyDescent="0.2">
      <c r="A195" s="52" t="s">
        <v>689</v>
      </c>
      <c r="B195" s="52" t="s">
        <v>304</v>
      </c>
      <c r="C195" s="61">
        <v>40255</v>
      </c>
      <c r="D195" s="52" t="s">
        <v>661</v>
      </c>
      <c r="E195" s="52" t="s">
        <v>455</v>
      </c>
      <c r="F195" s="52">
        <v>0.46510000000000001</v>
      </c>
      <c r="G195" s="90">
        <v>5830.2</v>
      </c>
      <c r="H195" s="90">
        <v>5125.9699999999993</v>
      </c>
      <c r="I195" s="110">
        <f t="shared" si="2"/>
        <v>704.23000000000047</v>
      </c>
    </row>
    <row r="196" spans="1:9" s="52" customFormat="1" x14ac:dyDescent="0.2">
      <c r="A196" s="52" t="s">
        <v>689</v>
      </c>
      <c r="B196" s="52" t="s">
        <v>304</v>
      </c>
      <c r="C196" s="61">
        <v>40259</v>
      </c>
      <c r="D196" s="52" t="s">
        <v>662</v>
      </c>
      <c r="E196" s="52" t="s">
        <v>461</v>
      </c>
      <c r="F196" s="52">
        <v>2.6536</v>
      </c>
      <c r="G196" s="90">
        <v>150429.73000000001</v>
      </c>
      <c r="H196" s="90">
        <v>127788.68800000001</v>
      </c>
      <c r="I196" s="110">
        <f t="shared" ref="I196:I259" si="3">G196-H196</f>
        <v>22641.042000000001</v>
      </c>
    </row>
    <row r="197" spans="1:9" s="52" customFormat="1" x14ac:dyDescent="0.2">
      <c r="A197" s="52" t="s">
        <v>689</v>
      </c>
      <c r="B197" s="52" t="s">
        <v>304</v>
      </c>
      <c r="C197" s="61">
        <v>40259</v>
      </c>
      <c r="D197" s="52" t="s">
        <v>662</v>
      </c>
      <c r="E197" s="52" t="s">
        <v>461</v>
      </c>
      <c r="F197" s="52">
        <v>8.0694999999999997</v>
      </c>
      <c r="G197" s="90"/>
      <c r="H197" s="90"/>
      <c r="I197" s="110"/>
    </row>
    <row r="198" spans="1:9" s="52" customFormat="1" x14ac:dyDescent="0.2">
      <c r="A198" s="52" t="s">
        <v>689</v>
      </c>
      <c r="B198" s="52" t="s">
        <v>304</v>
      </c>
      <c r="C198" s="61">
        <v>40266</v>
      </c>
      <c r="D198" s="52" t="s">
        <v>661</v>
      </c>
      <c r="E198" s="52" t="s">
        <v>455</v>
      </c>
      <c r="F198" s="52">
        <v>0.505</v>
      </c>
      <c r="G198" s="90">
        <v>5851.38</v>
      </c>
      <c r="H198" s="90">
        <v>5186.1040000000003</v>
      </c>
      <c r="I198" s="110">
        <f t="shared" si="3"/>
        <v>665.27599999999984</v>
      </c>
    </row>
    <row r="199" spans="1:9" s="52" customFormat="1" x14ac:dyDescent="0.2">
      <c r="A199" s="52" t="s">
        <v>689</v>
      </c>
      <c r="B199" s="52" t="s">
        <v>304</v>
      </c>
      <c r="C199" s="61">
        <v>40266</v>
      </c>
      <c r="D199" s="52" t="s">
        <v>661</v>
      </c>
      <c r="E199" s="52" t="s">
        <v>455</v>
      </c>
      <c r="F199" s="52">
        <v>0.505</v>
      </c>
      <c r="G199" s="90">
        <v>5851.38</v>
      </c>
      <c r="H199" s="90">
        <v>5186.1040000000003</v>
      </c>
      <c r="I199" s="110">
        <f t="shared" si="3"/>
        <v>665.27599999999984</v>
      </c>
    </row>
    <row r="200" spans="1:9" s="52" customFormat="1" x14ac:dyDescent="0.2">
      <c r="A200" s="52" t="s">
        <v>689</v>
      </c>
      <c r="B200" s="52" t="s">
        <v>304</v>
      </c>
      <c r="C200" s="61">
        <v>40266</v>
      </c>
      <c r="D200" s="52" t="s">
        <v>661</v>
      </c>
      <c r="E200" s="52" t="s">
        <v>455</v>
      </c>
      <c r="F200" s="52">
        <v>0.97199999999999998</v>
      </c>
      <c r="G200" s="90">
        <v>11772.27</v>
      </c>
      <c r="H200" s="90">
        <v>10389.815999999999</v>
      </c>
      <c r="I200" s="110">
        <f t="shared" si="3"/>
        <v>1382.4540000000015</v>
      </c>
    </row>
    <row r="201" spans="1:9" s="52" customFormat="1" x14ac:dyDescent="0.2">
      <c r="A201" s="52" t="s">
        <v>689</v>
      </c>
      <c r="B201" s="52" t="s">
        <v>304</v>
      </c>
      <c r="C201" s="61">
        <v>40275</v>
      </c>
      <c r="D201" s="52" t="s">
        <v>663</v>
      </c>
      <c r="E201" s="52" t="s">
        <v>664</v>
      </c>
      <c r="F201" s="52">
        <v>0.39200000000000002</v>
      </c>
      <c r="G201" s="90">
        <v>4007.80452074392</v>
      </c>
      <c r="H201" s="90">
        <v>3589.4631645207442</v>
      </c>
      <c r="I201" s="110">
        <f t="shared" si="3"/>
        <v>418.34135622317581</v>
      </c>
    </row>
    <row r="202" spans="1:9" s="52" customFormat="1" x14ac:dyDescent="0.2">
      <c r="A202" s="52" t="s">
        <v>689</v>
      </c>
      <c r="B202" s="52" t="s">
        <v>304</v>
      </c>
      <c r="C202" s="61">
        <v>40275</v>
      </c>
      <c r="D202" s="52" t="s">
        <v>663</v>
      </c>
      <c r="E202" s="52" t="s">
        <v>664</v>
      </c>
      <c r="F202" s="52">
        <v>0.2185</v>
      </c>
      <c r="G202" s="90">
        <v>2200.4981831187411</v>
      </c>
      <c r="H202" s="90">
        <v>1977.348728183119</v>
      </c>
      <c r="I202" s="110">
        <f t="shared" si="3"/>
        <v>223.14945493562209</v>
      </c>
    </row>
    <row r="203" spans="1:9" s="52" customFormat="1" x14ac:dyDescent="0.2">
      <c r="A203" s="52" t="s">
        <v>689</v>
      </c>
      <c r="B203" s="52" t="s">
        <v>304</v>
      </c>
      <c r="C203" s="61">
        <v>40275</v>
      </c>
      <c r="D203" s="52" t="s">
        <v>663</v>
      </c>
      <c r="E203" s="52" t="s">
        <v>664</v>
      </c>
      <c r="F203" s="52">
        <v>8.8499999999999995E-2</v>
      </c>
      <c r="G203" s="90">
        <v>1112.5272961373391</v>
      </c>
      <c r="H203" s="90">
        <v>954.51364806866957</v>
      </c>
      <c r="I203" s="110">
        <f t="shared" si="3"/>
        <v>158.01364806866957</v>
      </c>
    </row>
    <row r="204" spans="1:9" s="52" customFormat="1" x14ac:dyDescent="0.2">
      <c r="A204" s="52" t="s">
        <v>689</v>
      </c>
      <c r="B204" s="52" t="s">
        <v>304</v>
      </c>
      <c r="C204" s="61">
        <v>40294</v>
      </c>
      <c r="D204" s="52" t="s">
        <v>661</v>
      </c>
      <c r="E204" s="52" t="s">
        <v>136</v>
      </c>
      <c r="F204" s="52">
        <v>10.279</v>
      </c>
      <c r="G204" s="90">
        <v>193730.37</v>
      </c>
      <c r="H204" s="90">
        <v>146989.69999999998</v>
      </c>
      <c r="I204" s="110">
        <f t="shared" si="3"/>
        <v>46740.670000000013</v>
      </c>
    </row>
    <row r="205" spans="1:9" s="52" customFormat="1" x14ac:dyDescent="0.2">
      <c r="A205" s="52" t="s">
        <v>689</v>
      </c>
      <c r="B205" s="52" t="s">
        <v>304</v>
      </c>
      <c r="C205" s="61">
        <v>40294</v>
      </c>
      <c r="D205" s="52" t="s">
        <v>661</v>
      </c>
      <c r="E205" s="52" t="s">
        <v>136</v>
      </c>
      <c r="F205" s="52">
        <v>0</v>
      </c>
      <c r="G205" s="90"/>
      <c r="H205" s="90"/>
      <c r="I205" s="110"/>
    </row>
    <row r="206" spans="1:9" s="52" customFormat="1" x14ac:dyDescent="0.2">
      <c r="A206" s="52" t="s">
        <v>689</v>
      </c>
      <c r="B206" s="52" t="s">
        <v>304</v>
      </c>
      <c r="C206" s="61">
        <v>40294</v>
      </c>
      <c r="D206" s="52" t="s">
        <v>661</v>
      </c>
      <c r="E206" s="52" t="s">
        <v>136</v>
      </c>
      <c r="F206" s="52">
        <v>5.1224999999999996</v>
      </c>
      <c r="G206" s="90">
        <v>97343.22</v>
      </c>
      <c r="H206" s="90">
        <v>73251.75</v>
      </c>
      <c r="I206" s="110">
        <f t="shared" si="3"/>
        <v>24091.47</v>
      </c>
    </row>
    <row r="207" spans="1:9" s="52" customFormat="1" x14ac:dyDescent="0.2">
      <c r="A207" s="52" t="s">
        <v>689</v>
      </c>
      <c r="B207" s="52" t="s">
        <v>304</v>
      </c>
      <c r="C207" s="61">
        <v>40296</v>
      </c>
      <c r="D207" s="52" t="s">
        <v>665</v>
      </c>
      <c r="E207" s="52" t="s">
        <v>456</v>
      </c>
      <c r="F207" s="52">
        <v>0.21783200000000003</v>
      </c>
      <c r="G207" s="90">
        <v>6403</v>
      </c>
      <c r="H207" s="90">
        <v>5368.9480000000012</v>
      </c>
      <c r="I207" s="110">
        <f t="shared" si="3"/>
        <v>1034.0519999999988</v>
      </c>
    </row>
    <row r="208" spans="1:9" s="52" customFormat="1" x14ac:dyDescent="0.2">
      <c r="A208" s="52" t="s">
        <v>689</v>
      </c>
      <c r="B208" s="52" t="s">
        <v>304</v>
      </c>
      <c r="C208" s="61">
        <v>40296</v>
      </c>
      <c r="D208" s="52" t="s">
        <v>665</v>
      </c>
      <c r="E208" s="52" t="s">
        <v>456</v>
      </c>
      <c r="F208" s="52">
        <v>0.218496</v>
      </c>
      <c r="G208" s="90"/>
      <c r="H208" s="90"/>
      <c r="I208" s="110"/>
    </row>
    <row r="209" spans="1:9" s="52" customFormat="1" x14ac:dyDescent="0.2">
      <c r="A209" s="52" t="s">
        <v>689</v>
      </c>
      <c r="B209" s="52" t="s">
        <v>304</v>
      </c>
      <c r="C209" s="61">
        <v>40319</v>
      </c>
      <c r="D209" s="52" t="s">
        <v>661</v>
      </c>
      <c r="E209" s="52" t="s">
        <v>136</v>
      </c>
      <c r="F209" s="52">
        <v>1.4724999999999999</v>
      </c>
      <c r="G209" s="90">
        <v>27795.919999999998</v>
      </c>
      <c r="H209" s="90">
        <v>21056.749999999996</v>
      </c>
      <c r="I209" s="110">
        <f t="shared" si="3"/>
        <v>6739.1700000000019</v>
      </c>
    </row>
    <row r="210" spans="1:9" s="52" customFormat="1" x14ac:dyDescent="0.2">
      <c r="A210" s="52" t="s">
        <v>689</v>
      </c>
      <c r="B210" s="52" t="s">
        <v>304</v>
      </c>
      <c r="C210" s="61">
        <v>40344</v>
      </c>
      <c r="D210" s="52" t="s">
        <v>666</v>
      </c>
      <c r="E210" s="52" t="s">
        <v>307</v>
      </c>
      <c r="F210" s="52">
        <v>0.35830000000000001</v>
      </c>
      <c r="G210" s="90">
        <v>13124.3</v>
      </c>
      <c r="H210" s="90">
        <v>7376.8749999999982</v>
      </c>
      <c r="I210" s="110">
        <f t="shared" si="3"/>
        <v>5747.4250000000011</v>
      </c>
    </row>
    <row r="211" spans="1:9" s="52" customFormat="1" x14ac:dyDescent="0.2">
      <c r="A211" s="52" t="s">
        <v>689</v>
      </c>
      <c r="B211" s="52" t="s">
        <v>304</v>
      </c>
      <c r="C211" s="61">
        <v>40344</v>
      </c>
      <c r="D211" s="52" t="s">
        <v>666</v>
      </c>
      <c r="E211" s="52" t="s">
        <v>307</v>
      </c>
      <c r="F211" s="52">
        <v>0.72799999999999998</v>
      </c>
      <c r="G211" s="90"/>
      <c r="H211" s="90"/>
      <c r="I211" s="110">
        <f t="shared" si="3"/>
        <v>0</v>
      </c>
    </row>
    <row r="212" spans="1:9" s="52" customFormat="1" x14ac:dyDescent="0.2">
      <c r="A212" s="52" t="s">
        <v>689</v>
      </c>
      <c r="B212" s="52" t="s">
        <v>304</v>
      </c>
      <c r="C212" s="61">
        <v>40352</v>
      </c>
      <c r="D212" s="52" t="s">
        <v>175</v>
      </c>
      <c r="E212" s="52" t="s">
        <v>450</v>
      </c>
      <c r="F212" s="52">
        <v>0.42070000000000002</v>
      </c>
      <c r="G212" s="90">
        <v>5880</v>
      </c>
      <c r="H212" s="90">
        <v>5000.4500000000007</v>
      </c>
      <c r="I212" s="110">
        <f t="shared" si="3"/>
        <v>879.54999999999927</v>
      </c>
    </row>
    <row r="213" spans="1:9" s="52" customFormat="1" x14ac:dyDescent="0.2">
      <c r="A213" s="52" t="s">
        <v>689</v>
      </c>
      <c r="B213" s="52" t="s">
        <v>304</v>
      </c>
      <c r="C213" s="61">
        <v>40368</v>
      </c>
      <c r="D213" s="52" t="s">
        <v>663</v>
      </c>
      <c r="E213" s="52" t="s">
        <v>664</v>
      </c>
      <c r="F213" s="52">
        <v>0.12970000000000001</v>
      </c>
      <c r="G213" s="90">
        <v>1511.2784201765598</v>
      </c>
      <c r="H213" s="90">
        <v>1339.2892100882798</v>
      </c>
      <c r="I213" s="110">
        <f t="shared" si="3"/>
        <v>171.98921008828006</v>
      </c>
    </row>
    <row r="214" spans="1:9" s="52" customFormat="1" x14ac:dyDescent="0.2">
      <c r="A214" s="52" t="s">
        <v>689</v>
      </c>
      <c r="B214" s="52" t="s">
        <v>304</v>
      </c>
      <c r="C214" s="61">
        <v>40368</v>
      </c>
      <c r="D214" s="52" t="s">
        <v>663</v>
      </c>
      <c r="E214" s="52" t="s">
        <v>664</v>
      </c>
      <c r="F214" s="52">
        <v>1.1719999999999999</v>
      </c>
      <c r="G214" s="90">
        <v>10699.161977231519</v>
      </c>
      <c r="H214" s="90">
        <v>9629.2457795083665</v>
      </c>
      <c r="I214" s="110">
        <f t="shared" si="3"/>
        <v>1069.9161977231524</v>
      </c>
    </row>
    <row r="215" spans="1:9" s="52" customFormat="1" x14ac:dyDescent="0.2">
      <c r="A215" s="52" t="s">
        <v>689</v>
      </c>
      <c r="B215" s="52" t="s">
        <v>304</v>
      </c>
      <c r="C215" s="61">
        <v>40368</v>
      </c>
      <c r="D215" s="52" t="s">
        <v>663</v>
      </c>
      <c r="E215" s="52" t="s">
        <v>664</v>
      </c>
      <c r="F215" s="52">
        <v>0</v>
      </c>
      <c r="G215" s="90"/>
      <c r="H215" s="90"/>
      <c r="I215" s="110"/>
    </row>
    <row r="216" spans="1:9" s="52" customFormat="1" x14ac:dyDescent="0.2">
      <c r="A216" s="52" t="s">
        <v>689</v>
      </c>
      <c r="B216" s="52" t="s">
        <v>304</v>
      </c>
      <c r="C216" s="61">
        <v>40368</v>
      </c>
      <c r="D216" s="52" t="s">
        <v>663</v>
      </c>
      <c r="E216" s="52" t="s">
        <v>664</v>
      </c>
      <c r="F216" s="52">
        <v>0.90900000000000003</v>
      </c>
      <c r="G216" s="90">
        <v>12388.740816811818</v>
      </c>
      <c r="H216" s="90">
        <v>10284.87040840591</v>
      </c>
      <c r="I216" s="110">
        <f t="shared" si="3"/>
        <v>2103.8704084059082</v>
      </c>
    </row>
    <row r="217" spans="1:9" s="52" customFormat="1" x14ac:dyDescent="0.2">
      <c r="A217" s="52" t="s">
        <v>689</v>
      </c>
      <c r="B217" s="52" t="s">
        <v>304</v>
      </c>
      <c r="C217" s="61">
        <v>40368</v>
      </c>
      <c r="D217" s="52" t="s">
        <v>662</v>
      </c>
      <c r="E217" s="52" t="s">
        <v>461</v>
      </c>
      <c r="F217" s="52">
        <v>0.2324</v>
      </c>
      <c r="G217" s="90">
        <v>13415.188785780103</v>
      </c>
      <c r="H217" s="90">
        <v>11898.794392890051</v>
      </c>
      <c r="I217" s="110">
        <f t="shared" si="3"/>
        <v>1516.3943928900517</v>
      </c>
    </row>
    <row r="218" spans="1:9" s="52" customFormat="1" x14ac:dyDescent="0.2">
      <c r="A218" s="52" t="s">
        <v>689</v>
      </c>
      <c r="B218" s="52" t="s">
        <v>304</v>
      </c>
      <c r="C218" s="61">
        <v>40368</v>
      </c>
      <c r="D218" s="52" t="s">
        <v>662</v>
      </c>
      <c r="E218" s="52" t="s">
        <v>461</v>
      </c>
      <c r="F218" s="52">
        <v>0.92120000000000002</v>
      </c>
      <c r="G218" s="90"/>
      <c r="H218" s="90"/>
      <c r="I218" s="110"/>
    </row>
    <row r="219" spans="1:9" s="52" customFormat="1" x14ac:dyDescent="0.2">
      <c r="A219" s="52" t="s">
        <v>689</v>
      </c>
      <c r="B219" s="52" t="s">
        <v>304</v>
      </c>
      <c r="C219" s="61">
        <v>40371</v>
      </c>
      <c r="D219" s="52" t="s">
        <v>175</v>
      </c>
      <c r="E219" s="52" t="s">
        <v>450</v>
      </c>
      <c r="F219" s="52">
        <v>0.25600000000000001</v>
      </c>
      <c r="G219" s="90">
        <v>6563.1900000000005</v>
      </c>
      <c r="H219" s="90">
        <v>5712.4140000000007</v>
      </c>
      <c r="I219" s="110">
        <f t="shared" si="3"/>
        <v>850.77599999999984</v>
      </c>
    </row>
    <row r="220" spans="1:9" s="52" customFormat="1" x14ac:dyDescent="0.2">
      <c r="A220" s="52" t="s">
        <v>689</v>
      </c>
      <c r="B220" s="52" t="s">
        <v>304</v>
      </c>
      <c r="C220" s="61">
        <v>40371</v>
      </c>
      <c r="D220" s="52" t="s">
        <v>175</v>
      </c>
      <c r="E220" s="52" t="s">
        <v>450</v>
      </c>
      <c r="F220" s="52">
        <v>0.251</v>
      </c>
      <c r="G220" s="90"/>
      <c r="H220" s="90"/>
      <c r="I220" s="110"/>
    </row>
    <row r="221" spans="1:9" s="52" customFormat="1" x14ac:dyDescent="0.2">
      <c r="A221" s="52" t="s">
        <v>689</v>
      </c>
      <c r="B221" s="52" t="s">
        <v>304</v>
      </c>
      <c r="C221" s="61">
        <v>40374</v>
      </c>
      <c r="D221" s="52" t="s">
        <v>659</v>
      </c>
      <c r="E221" s="52" t="s">
        <v>136</v>
      </c>
      <c r="F221" s="52">
        <v>0.186</v>
      </c>
      <c r="G221" s="90">
        <v>1701.4047696831101</v>
      </c>
      <c r="H221" s="90">
        <v>1531.264292714799</v>
      </c>
      <c r="I221" s="110">
        <f t="shared" si="3"/>
        <v>170.14047696831108</v>
      </c>
    </row>
    <row r="222" spans="1:9" s="52" customFormat="1" x14ac:dyDescent="0.2">
      <c r="A222" s="52" t="s">
        <v>689</v>
      </c>
      <c r="B222" s="52" t="s">
        <v>304</v>
      </c>
      <c r="C222" s="61">
        <v>40374</v>
      </c>
      <c r="D222" s="52" t="s">
        <v>659</v>
      </c>
      <c r="E222" s="52" t="s">
        <v>136</v>
      </c>
      <c r="F222" s="52">
        <v>8.1000000000000003E-2</v>
      </c>
      <c r="G222" s="90">
        <v>740.93433518458016</v>
      </c>
      <c r="H222" s="90">
        <v>666.84090166612214</v>
      </c>
      <c r="I222" s="110">
        <f t="shared" si="3"/>
        <v>74.093433518458028</v>
      </c>
    </row>
    <row r="223" spans="1:9" s="52" customFormat="1" x14ac:dyDescent="0.2">
      <c r="A223" s="52" t="s">
        <v>689</v>
      </c>
      <c r="B223" s="52" t="s">
        <v>304</v>
      </c>
      <c r="C223" s="61">
        <v>40374</v>
      </c>
      <c r="D223" s="52" t="s">
        <v>659</v>
      </c>
      <c r="E223" s="52" t="s">
        <v>136</v>
      </c>
      <c r="F223" s="52">
        <v>7.9000000000000001E-2</v>
      </c>
      <c r="G223" s="90">
        <v>722.63966024175102</v>
      </c>
      <c r="H223" s="90">
        <v>650.37569421757598</v>
      </c>
      <c r="I223" s="110">
        <f t="shared" si="3"/>
        <v>72.263966024175033</v>
      </c>
    </row>
    <row r="224" spans="1:9" s="52" customFormat="1" x14ac:dyDescent="0.2">
      <c r="A224" s="52" t="s">
        <v>689</v>
      </c>
      <c r="B224" s="52" t="s">
        <v>304</v>
      </c>
      <c r="C224" s="61">
        <v>40374</v>
      </c>
      <c r="D224" s="52" t="s">
        <v>659</v>
      </c>
      <c r="E224" s="52" t="s">
        <v>136</v>
      </c>
      <c r="F224" s="52">
        <v>0.185</v>
      </c>
      <c r="G224" s="90">
        <v>1692.2574322116955</v>
      </c>
      <c r="H224" s="90">
        <v>1523.0316889905259</v>
      </c>
      <c r="I224" s="110">
        <f t="shared" si="3"/>
        <v>169.22574322116952</v>
      </c>
    </row>
    <row r="225" spans="1:9" s="52" customFormat="1" x14ac:dyDescent="0.2">
      <c r="A225" s="52" t="s">
        <v>689</v>
      </c>
      <c r="B225" s="52" t="s">
        <v>304</v>
      </c>
      <c r="C225" s="61">
        <v>40374</v>
      </c>
      <c r="D225" s="52" t="s">
        <v>659</v>
      </c>
      <c r="E225" s="52" t="s">
        <v>163</v>
      </c>
      <c r="F225" s="52">
        <v>0.42449999999999999</v>
      </c>
      <c r="G225" s="90">
        <v>3883.0447566154853</v>
      </c>
      <c r="H225" s="90">
        <v>3494.7402809539367</v>
      </c>
      <c r="I225" s="110">
        <f t="shared" si="3"/>
        <v>388.30447566154862</v>
      </c>
    </row>
    <row r="226" spans="1:9" s="52" customFormat="1" x14ac:dyDescent="0.2">
      <c r="A226" s="52" t="s">
        <v>689</v>
      </c>
      <c r="B226" s="52" t="s">
        <v>304</v>
      </c>
      <c r="C226" s="61">
        <v>40374</v>
      </c>
      <c r="D226" s="52" t="s">
        <v>659</v>
      </c>
      <c r="E226" s="52" t="s">
        <v>163</v>
      </c>
      <c r="F226" s="52">
        <v>0.14399999999999999</v>
      </c>
      <c r="G226" s="90">
        <v>1317.2165958836981</v>
      </c>
      <c r="H226" s="90">
        <v>1185.4949362953284</v>
      </c>
      <c r="I226" s="110">
        <f t="shared" si="3"/>
        <v>131.72165958836968</v>
      </c>
    </row>
    <row r="227" spans="1:9" s="52" customFormat="1" x14ac:dyDescent="0.2">
      <c r="A227" s="52" t="s">
        <v>689</v>
      </c>
      <c r="B227" s="52" t="s">
        <v>304</v>
      </c>
      <c r="C227" s="61">
        <v>40374</v>
      </c>
      <c r="D227" s="52" t="s">
        <v>659</v>
      </c>
      <c r="E227" s="52" t="s">
        <v>163</v>
      </c>
      <c r="F227" s="52">
        <v>0.15</v>
      </c>
      <c r="G227" s="90">
        <v>1372.1006207121857</v>
      </c>
      <c r="H227" s="90">
        <v>1234.8905586409671</v>
      </c>
      <c r="I227" s="110">
        <f t="shared" si="3"/>
        <v>137.21006207121854</v>
      </c>
    </row>
    <row r="228" spans="1:9" s="52" customFormat="1" x14ac:dyDescent="0.2">
      <c r="A228" s="52" t="s">
        <v>689</v>
      </c>
      <c r="B228" s="52" t="s">
        <v>304</v>
      </c>
      <c r="C228" s="61">
        <v>40374</v>
      </c>
      <c r="D228" s="52" t="s">
        <v>659</v>
      </c>
      <c r="E228" s="52" t="s">
        <v>163</v>
      </c>
      <c r="F228" s="52">
        <v>0.34399999999999997</v>
      </c>
      <c r="G228" s="90">
        <v>3146.6840901666124</v>
      </c>
      <c r="H228" s="90">
        <v>2832.015681149951</v>
      </c>
      <c r="I228" s="110">
        <f t="shared" si="3"/>
        <v>314.66840901666137</v>
      </c>
    </row>
    <row r="229" spans="1:9" s="52" customFormat="1" x14ac:dyDescent="0.2">
      <c r="A229" s="52" t="s">
        <v>689</v>
      </c>
      <c r="B229" s="52" t="s">
        <v>304</v>
      </c>
      <c r="C229" s="61">
        <v>40374</v>
      </c>
      <c r="D229" s="52" t="s">
        <v>659</v>
      </c>
      <c r="E229" s="52" t="s">
        <v>163</v>
      </c>
      <c r="F229" s="52">
        <v>0</v>
      </c>
      <c r="G229" s="90"/>
      <c r="H229" s="90"/>
      <c r="I229" s="110"/>
    </row>
    <row r="230" spans="1:9" s="52" customFormat="1" x14ac:dyDescent="0.2">
      <c r="A230" s="52" t="s">
        <v>689</v>
      </c>
      <c r="B230" s="52" t="s">
        <v>304</v>
      </c>
      <c r="C230" s="61">
        <v>40374</v>
      </c>
      <c r="D230" s="52" t="s">
        <v>659</v>
      </c>
      <c r="E230" s="52" t="s">
        <v>163</v>
      </c>
      <c r="F230" s="52">
        <v>0</v>
      </c>
      <c r="G230" s="90"/>
      <c r="H230" s="90"/>
      <c r="I230" s="110"/>
    </row>
    <row r="231" spans="1:9" s="52" customFormat="1" x14ac:dyDescent="0.2">
      <c r="A231" s="52" t="s">
        <v>689</v>
      </c>
      <c r="B231" s="52" t="s">
        <v>304</v>
      </c>
      <c r="C231" s="61">
        <v>40374</v>
      </c>
      <c r="D231" s="52" t="s">
        <v>659</v>
      </c>
      <c r="E231" s="52" t="s">
        <v>163</v>
      </c>
      <c r="F231" s="52">
        <v>0.121</v>
      </c>
      <c r="G231" s="90">
        <v>1106.827834041163</v>
      </c>
      <c r="H231" s="90">
        <v>996.14505063704667</v>
      </c>
      <c r="I231" s="110">
        <f t="shared" si="3"/>
        <v>110.68278340411632</v>
      </c>
    </row>
    <row r="232" spans="1:9" s="52" customFormat="1" x14ac:dyDescent="0.2">
      <c r="A232" s="52" t="s">
        <v>689</v>
      </c>
      <c r="B232" s="52" t="s">
        <v>304</v>
      </c>
      <c r="C232" s="61">
        <v>40374</v>
      </c>
      <c r="D232" s="52" t="s">
        <v>659</v>
      </c>
      <c r="E232" s="52" t="s">
        <v>163</v>
      </c>
      <c r="F232" s="52">
        <v>0</v>
      </c>
      <c r="G232" s="90"/>
      <c r="H232" s="90"/>
      <c r="I232" s="110"/>
    </row>
    <row r="233" spans="1:9" s="52" customFormat="1" x14ac:dyDescent="0.2">
      <c r="A233" s="52" t="s">
        <v>689</v>
      </c>
      <c r="B233" s="52" t="s">
        <v>304</v>
      </c>
      <c r="C233" s="61">
        <v>40374</v>
      </c>
      <c r="D233" s="52" t="s">
        <v>659</v>
      </c>
      <c r="E233" s="52" t="s">
        <v>163</v>
      </c>
      <c r="F233" s="52">
        <v>0.29349999999999998</v>
      </c>
      <c r="G233" s="90">
        <v>2684.7435478601765</v>
      </c>
      <c r="H233" s="90">
        <v>2416.2691930741589</v>
      </c>
      <c r="I233" s="110">
        <f t="shared" si="3"/>
        <v>268.47435478601756</v>
      </c>
    </row>
    <row r="234" spans="1:9" s="52" customFormat="1" x14ac:dyDescent="0.2">
      <c r="A234" s="52" t="s">
        <v>689</v>
      </c>
      <c r="B234" s="52" t="s">
        <v>304</v>
      </c>
      <c r="C234" s="61">
        <v>40374</v>
      </c>
      <c r="D234" s="52" t="s">
        <v>661</v>
      </c>
      <c r="E234" s="52" t="s">
        <v>455</v>
      </c>
      <c r="F234" s="52">
        <v>6.7100000000000007E-2</v>
      </c>
      <c r="G234" s="90">
        <v>613.78634433191769</v>
      </c>
      <c r="H234" s="90">
        <v>552.4077098987259</v>
      </c>
      <c r="I234" s="110">
        <f t="shared" si="3"/>
        <v>61.378634433191792</v>
      </c>
    </row>
    <row r="235" spans="1:9" s="52" customFormat="1" x14ac:dyDescent="0.2">
      <c r="A235" s="52" t="s">
        <v>689</v>
      </c>
      <c r="B235" s="52" t="s">
        <v>304</v>
      </c>
      <c r="C235" s="61">
        <v>40374</v>
      </c>
      <c r="D235" s="52" t="s">
        <v>661</v>
      </c>
      <c r="E235" s="52" t="s">
        <v>455</v>
      </c>
      <c r="F235" s="52">
        <v>6.7599999999999993E-2</v>
      </c>
      <c r="G235" s="90">
        <v>618.360013067625</v>
      </c>
      <c r="H235" s="90">
        <v>556.52401176086255</v>
      </c>
      <c r="I235" s="110">
        <f t="shared" si="3"/>
        <v>61.836001306762455</v>
      </c>
    </row>
    <row r="236" spans="1:9" s="52" customFormat="1" x14ac:dyDescent="0.2">
      <c r="A236" s="52" t="s">
        <v>689</v>
      </c>
      <c r="B236" s="52" t="s">
        <v>304</v>
      </c>
      <c r="C236" s="61">
        <v>40374</v>
      </c>
      <c r="D236" s="52" t="s">
        <v>661</v>
      </c>
      <c r="E236" s="52" t="s">
        <v>455</v>
      </c>
      <c r="F236" s="52">
        <v>0.505</v>
      </c>
      <c r="G236" s="90">
        <v>6497.78</v>
      </c>
      <c r="H236" s="90">
        <v>5666.1679999999997</v>
      </c>
      <c r="I236" s="110">
        <f t="shared" si="3"/>
        <v>831.61200000000008</v>
      </c>
    </row>
    <row r="237" spans="1:9" s="52" customFormat="1" x14ac:dyDescent="0.2">
      <c r="A237" s="52" t="s">
        <v>689</v>
      </c>
      <c r="B237" s="52" t="s">
        <v>304</v>
      </c>
      <c r="C237" s="61">
        <v>40375</v>
      </c>
      <c r="D237" s="52" t="s">
        <v>659</v>
      </c>
      <c r="E237" s="52" t="s">
        <v>163</v>
      </c>
      <c r="F237" s="52">
        <v>0.2505</v>
      </c>
      <c r="G237" s="90">
        <v>21753.47</v>
      </c>
      <c r="H237" s="90">
        <v>18798.429</v>
      </c>
      <c r="I237" s="110">
        <f t="shared" si="3"/>
        <v>2955.0410000000011</v>
      </c>
    </row>
    <row r="238" spans="1:9" s="52" customFormat="1" x14ac:dyDescent="0.2">
      <c r="A238" s="52" t="s">
        <v>689</v>
      </c>
      <c r="B238" s="52" t="s">
        <v>304</v>
      </c>
      <c r="C238" s="61">
        <v>40375</v>
      </c>
      <c r="D238" s="52" t="s">
        <v>659</v>
      </c>
      <c r="E238" s="52" t="s">
        <v>163</v>
      </c>
      <c r="F238" s="52">
        <v>0.77</v>
      </c>
      <c r="G238" s="90"/>
      <c r="H238" s="90"/>
      <c r="I238" s="110"/>
    </row>
    <row r="239" spans="1:9" s="52" customFormat="1" x14ac:dyDescent="0.2">
      <c r="A239" s="52" t="s">
        <v>689</v>
      </c>
      <c r="B239" s="52" t="s">
        <v>304</v>
      </c>
      <c r="C239" s="61">
        <v>40375</v>
      </c>
      <c r="D239" s="52" t="s">
        <v>659</v>
      </c>
      <c r="E239" s="52" t="s">
        <v>163</v>
      </c>
      <c r="F239" s="52">
        <v>0.76500000000000001</v>
      </c>
      <c r="G239" s="90"/>
      <c r="H239" s="90"/>
      <c r="I239" s="110"/>
    </row>
    <row r="240" spans="1:9" s="52" customFormat="1" x14ac:dyDescent="0.2">
      <c r="A240" s="52" t="s">
        <v>689</v>
      </c>
      <c r="B240" s="52" t="s">
        <v>304</v>
      </c>
      <c r="C240" s="61">
        <v>40382</v>
      </c>
      <c r="D240" s="52" t="s">
        <v>659</v>
      </c>
      <c r="E240" s="52" t="s">
        <v>163</v>
      </c>
      <c r="F240" s="52">
        <v>0.65300000000000002</v>
      </c>
      <c r="G240" s="90">
        <v>9980.9541357672551</v>
      </c>
      <c r="H240" s="90">
        <v>7928.9770678836276</v>
      </c>
      <c r="I240" s="110">
        <f t="shared" si="3"/>
        <v>2051.9770678836276</v>
      </c>
    </row>
    <row r="241" spans="1:9" s="52" customFormat="1" x14ac:dyDescent="0.2">
      <c r="A241" s="52" t="s">
        <v>689</v>
      </c>
      <c r="B241" s="52" t="s">
        <v>304</v>
      </c>
      <c r="C241" s="61">
        <v>40382</v>
      </c>
      <c r="D241" s="52" t="s">
        <v>659</v>
      </c>
      <c r="E241" s="52" t="s">
        <v>163</v>
      </c>
      <c r="F241" s="52">
        <v>0.2235</v>
      </c>
      <c r="G241" s="90">
        <v>3416.1458642327439</v>
      </c>
      <c r="H241" s="90">
        <v>2831.9375185396466</v>
      </c>
      <c r="I241" s="110">
        <f t="shared" si="3"/>
        <v>584.20834569309727</v>
      </c>
    </row>
    <row r="242" spans="1:9" s="52" customFormat="1" x14ac:dyDescent="0.2">
      <c r="A242" s="52" t="s">
        <v>689</v>
      </c>
      <c r="B242" s="52" t="s">
        <v>304</v>
      </c>
      <c r="C242" s="61">
        <v>40382</v>
      </c>
      <c r="D242" s="52" t="s">
        <v>661</v>
      </c>
      <c r="E242" s="52" t="s">
        <v>455</v>
      </c>
      <c r="F242" s="52">
        <v>0.46500000000000002</v>
      </c>
      <c r="G242" s="90">
        <v>3454.44</v>
      </c>
      <c r="H242" s="90">
        <v>3108.9960000000001</v>
      </c>
      <c r="I242" s="110">
        <f t="shared" si="3"/>
        <v>345.44399999999996</v>
      </c>
    </row>
    <row r="243" spans="1:9" s="52" customFormat="1" x14ac:dyDescent="0.2">
      <c r="A243" s="52" t="s">
        <v>689</v>
      </c>
      <c r="B243" s="52" t="s">
        <v>304</v>
      </c>
      <c r="C243" s="61">
        <v>40402</v>
      </c>
      <c r="D243" s="52" t="s">
        <v>659</v>
      </c>
      <c r="E243" s="52" t="s">
        <v>136</v>
      </c>
      <c r="F243" s="52">
        <v>0.6028</v>
      </c>
      <c r="G243" s="90">
        <v>5651.8732280298682</v>
      </c>
      <c r="H243" s="90">
        <v>5086.6859052268819</v>
      </c>
      <c r="I243" s="110">
        <f t="shared" si="3"/>
        <v>565.18732280298627</v>
      </c>
    </row>
    <row r="244" spans="1:9" s="52" customFormat="1" x14ac:dyDescent="0.2">
      <c r="A244" s="52" t="s">
        <v>689</v>
      </c>
      <c r="B244" s="52" t="s">
        <v>304</v>
      </c>
      <c r="C244" s="61">
        <v>40402</v>
      </c>
      <c r="D244" s="52" t="s">
        <v>659</v>
      </c>
      <c r="E244" s="52" t="s">
        <v>136</v>
      </c>
      <c r="F244" s="52">
        <v>0</v>
      </c>
      <c r="G244" s="90"/>
      <c r="H244" s="90"/>
      <c r="I244" s="110"/>
    </row>
    <row r="245" spans="1:9" s="52" customFormat="1" x14ac:dyDescent="0.2">
      <c r="A245" s="52" t="s">
        <v>689</v>
      </c>
      <c r="B245" s="52" t="s">
        <v>304</v>
      </c>
      <c r="C245" s="61">
        <v>40402</v>
      </c>
      <c r="D245" s="52" t="s">
        <v>659</v>
      </c>
      <c r="E245" s="52" t="s">
        <v>136</v>
      </c>
      <c r="F245" s="52">
        <v>0</v>
      </c>
      <c r="G245" s="90"/>
      <c r="H245" s="90"/>
      <c r="I245" s="110"/>
    </row>
    <row r="246" spans="1:9" s="52" customFormat="1" x14ac:dyDescent="0.2">
      <c r="A246" s="52" t="s">
        <v>689</v>
      </c>
      <c r="B246" s="52" t="s">
        <v>304</v>
      </c>
      <c r="C246" s="61">
        <v>40402</v>
      </c>
      <c r="D246" s="52" t="s">
        <v>659</v>
      </c>
      <c r="E246" s="52" t="s">
        <v>136</v>
      </c>
      <c r="F246" s="52">
        <v>0</v>
      </c>
      <c r="G246" s="90"/>
      <c r="H246" s="90"/>
      <c r="I246" s="110"/>
    </row>
    <row r="247" spans="1:9" s="52" customFormat="1" x14ac:dyDescent="0.2">
      <c r="A247" s="52" t="s">
        <v>689</v>
      </c>
      <c r="B247" s="52" t="s">
        <v>304</v>
      </c>
      <c r="C247" s="61">
        <v>40402</v>
      </c>
      <c r="D247" s="52" t="s">
        <v>659</v>
      </c>
      <c r="E247" s="52" t="s">
        <v>163</v>
      </c>
      <c r="F247" s="52">
        <v>0.79</v>
      </c>
      <c r="G247" s="90">
        <v>7407.0667719701323</v>
      </c>
      <c r="H247" s="90">
        <v>6666.3600947731193</v>
      </c>
      <c r="I247" s="110">
        <f t="shared" si="3"/>
        <v>740.70667719701305</v>
      </c>
    </row>
    <row r="248" spans="1:9" s="52" customFormat="1" x14ac:dyDescent="0.2">
      <c r="A248" s="52" t="s">
        <v>689</v>
      </c>
      <c r="B248" s="52" t="s">
        <v>304</v>
      </c>
      <c r="C248" s="61">
        <v>40402</v>
      </c>
      <c r="D248" s="52" t="s">
        <v>659</v>
      </c>
      <c r="E248" s="52" t="s">
        <v>163</v>
      </c>
      <c r="F248" s="52">
        <v>0</v>
      </c>
      <c r="G248" s="90"/>
      <c r="H248" s="90"/>
      <c r="I248" s="110"/>
    </row>
    <row r="249" spans="1:9" s="52" customFormat="1" x14ac:dyDescent="0.2">
      <c r="A249" s="52" t="s">
        <v>689</v>
      </c>
      <c r="B249" s="52" t="s">
        <v>304</v>
      </c>
      <c r="C249" s="61">
        <v>40402</v>
      </c>
      <c r="D249" s="52" t="s">
        <v>659</v>
      </c>
      <c r="E249" s="52" t="s">
        <v>163</v>
      </c>
      <c r="F249" s="52">
        <v>0</v>
      </c>
      <c r="G249" s="90"/>
      <c r="H249" s="90"/>
      <c r="I249" s="110"/>
    </row>
    <row r="250" spans="1:9" s="52" customFormat="1" x14ac:dyDescent="0.2">
      <c r="A250" s="52" t="s">
        <v>689</v>
      </c>
      <c r="B250" s="52" t="s">
        <v>304</v>
      </c>
      <c r="C250" s="61">
        <v>40421</v>
      </c>
      <c r="D250" s="52" t="s">
        <v>667</v>
      </c>
      <c r="E250" s="52" t="s">
        <v>176</v>
      </c>
      <c r="F250" s="52">
        <v>4.4619</v>
      </c>
      <c r="G250" s="90">
        <v>42151.549999999996</v>
      </c>
      <c r="H250" s="90">
        <v>37936.394999999997</v>
      </c>
      <c r="I250" s="110">
        <f t="shared" si="3"/>
        <v>4215.1549999999988</v>
      </c>
    </row>
    <row r="251" spans="1:9" s="52" customFormat="1" x14ac:dyDescent="0.2">
      <c r="A251" s="52" t="s">
        <v>689</v>
      </c>
      <c r="B251" s="52" t="s">
        <v>304</v>
      </c>
      <c r="C251" s="61">
        <v>40421</v>
      </c>
      <c r="D251" s="52" t="s">
        <v>667</v>
      </c>
      <c r="E251" s="52" t="s">
        <v>176</v>
      </c>
      <c r="F251" s="52">
        <v>0</v>
      </c>
      <c r="G251" s="90"/>
      <c r="H251" s="90"/>
      <c r="I251" s="110"/>
    </row>
    <row r="252" spans="1:9" s="52" customFormat="1" x14ac:dyDescent="0.2">
      <c r="A252" s="52" t="s">
        <v>689</v>
      </c>
      <c r="B252" s="52" t="s">
        <v>304</v>
      </c>
      <c r="C252" s="61">
        <v>40421</v>
      </c>
      <c r="D252" s="52" t="s">
        <v>667</v>
      </c>
      <c r="E252" s="52" t="s">
        <v>176</v>
      </c>
      <c r="F252" s="52">
        <v>0</v>
      </c>
      <c r="G252" s="90"/>
      <c r="H252" s="90"/>
      <c r="I252" s="110"/>
    </row>
    <row r="253" spans="1:9" s="52" customFormat="1" x14ac:dyDescent="0.2">
      <c r="A253" s="52" t="s">
        <v>689</v>
      </c>
      <c r="B253" s="52" t="s">
        <v>304</v>
      </c>
      <c r="C253" s="61">
        <v>40421</v>
      </c>
      <c r="D253" s="52" t="s">
        <v>667</v>
      </c>
      <c r="E253" s="52" t="s">
        <v>176</v>
      </c>
      <c r="F253" s="52">
        <v>0</v>
      </c>
      <c r="G253" s="90"/>
      <c r="H253" s="90"/>
      <c r="I253" s="110"/>
    </row>
    <row r="254" spans="1:9" s="52" customFormat="1" x14ac:dyDescent="0.2">
      <c r="A254" s="52" t="s">
        <v>689</v>
      </c>
      <c r="B254" s="52" t="s">
        <v>304</v>
      </c>
      <c r="C254" s="61">
        <v>40421</v>
      </c>
      <c r="D254" s="52" t="s">
        <v>667</v>
      </c>
      <c r="E254" s="52" t="s">
        <v>176</v>
      </c>
      <c r="F254" s="52">
        <v>0</v>
      </c>
      <c r="G254" s="90"/>
      <c r="H254" s="90"/>
      <c r="I254" s="110"/>
    </row>
    <row r="255" spans="1:9" s="52" customFormat="1" x14ac:dyDescent="0.2">
      <c r="A255" s="52" t="s">
        <v>689</v>
      </c>
      <c r="B255" s="52" t="s">
        <v>304</v>
      </c>
      <c r="C255" s="61">
        <v>40421</v>
      </c>
      <c r="D255" s="52" t="s">
        <v>667</v>
      </c>
      <c r="E255" s="52" t="s">
        <v>176</v>
      </c>
      <c r="F255" s="52">
        <v>0</v>
      </c>
      <c r="G255" s="90"/>
      <c r="H255" s="90"/>
      <c r="I255" s="110"/>
    </row>
    <row r="256" spans="1:9" s="52" customFormat="1" x14ac:dyDescent="0.2">
      <c r="A256" s="52" t="s">
        <v>689</v>
      </c>
      <c r="B256" s="52" t="s">
        <v>304</v>
      </c>
      <c r="C256" s="61">
        <v>40423</v>
      </c>
      <c r="D256" s="52" t="s">
        <v>661</v>
      </c>
      <c r="E256" s="52" t="s">
        <v>455</v>
      </c>
      <c r="F256" s="52">
        <v>0.76800000000000002</v>
      </c>
      <c r="G256" s="90">
        <v>9634.7616073903009</v>
      </c>
      <c r="H256" s="90">
        <v>8468.8569644341806</v>
      </c>
      <c r="I256" s="110">
        <f t="shared" si="3"/>
        <v>1165.9046429561204</v>
      </c>
    </row>
    <row r="257" spans="1:9" s="52" customFormat="1" x14ac:dyDescent="0.2">
      <c r="A257" s="52" t="s">
        <v>689</v>
      </c>
      <c r="B257" s="52" t="s">
        <v>304</v>
      </c>
      <c r="C257" s="61">
        <v>40423</v>
      </c>
      <c r="D257" s="52" t="s">
        <v>661</v>
      </c>
      <c r="E257" s="52" t="s">
        <v>455</v>
      </c>
      <c r="F257" s="52">
        <v>0.38700000000000001</v>
      </c>
      <c r="G257" s="90">
        <v>5573.7665912240182</v>
      </c>
      <c r="H257" s="90">
        <v>4698.7599547344116</v>
      </c>
      <c r="I257" s="110">
        <f t="shared" si="3"/>
        <v>875.00663648960654</v>
      </c>
    </row>
    <row r="258" spans="1:9" s="52" customFormat="1" x14ac:dyDescent="0.2">
      <c r="A258" s="52" t="s">
        <v>689</v>
      </c>
      <c r="B258" s="52" t="s">
        <v>304</v>
      </c>
      <c r="C258" s="61">
        <v>40423</v>
      </c>
      <c r="D258" s="52" t="s">
        <v>661</v>
      </c>
      <c r="E258" s="52" t="s">
        <v>455</v>
      </c>
      <c r="F258" s="52">
        <v>1.01</v>
      </c>
      <c r="G258" s="90">
        <v>14774.881801385682</v>
      </c>
      <c r="H258" s="90">
        <v>12399.929080831411</v>
      </c>
      <c r="I258" s="110">
        <f t="shared" si="3"/>
        <v>2374.9527205542709</v>
      </c>
    </row>
    <row r="259" spans="1:9" s="52" customFormat="1" x14ac:dyDescent="0.2">
      <c r="A259" s="52" t="s">
        <v>689</v>
      </c>
      <c r="B259" s="52" t="s">
        <v>304</v>
      </c>
      <c r="C259" s="61">
        <v>40423</v>
      </c>
      <c r="D259" s="52" t="s">
        <v>661</v>
      </c>
      <c r="E259" s="52" t="s">
        <v>455</v>
      </c>
      <c r="F259" s="52">
        <v>0.38540000000000002</v>
      </c>
      <c r="G259" s="90">
        <v>17234.21</v>
      </c>
      <c r="H259" s="90">
        <v>14417.676000000001</v>
      </c>
      <c r="I259" s="110">
        <f t="shared" si="3"/>
        <v>2816.5339999999978</v>
      </c>
    </row>
    <row r="260" spans="1:9" s="52" customFormat="1" x14ac:dyDescent="0.2">
      <c r="A260" s="52" t="s">
        <v>689</v>
      </c>
      <c r="B260" s="52" t="s">
        <v>304</v>
      </c>
      <c r="C260" s="61">
        <v>40423</v>
      </c>
      <c r="D260" s="52" t="s">
        <v>661</v>
      </c>
      <c r="E260" s="52" t="s">
        <v>455</v>
      </c>
      <c r="F260" s="52">
        <v>0.77949999999999997</v>
      </c>
      <c r="G260" s="90"/>
      <c r="H260" s="90"/>
      <c r="I260" s="110"/>
    </row>
    <row r="261" spans="1:9" s="52" customFormat="1" x14ac:dyDescent="0.2">
      <c r="A261" s="52" t="s">
        <v>689</v>
      </c>
      <c r="B261" s="52" t="s">
        <v>304</v>
      </c>
      <c r="C261" s="61">
        <v>40423</v>
      </c>
      <c r="D261" s="52" t="s">
        <v>659</v>
      </c>
      <c r="E261" s="52" t="s">
        <v>163</v>
      </c>
      <c r="F261" s="52">
        <v>0.21299999999999999</v>
      </c>
      <c r="G261" s="90">
        <v>2966.2</v>
      </c>
      <c r="H261" s="90">
        <v>2525.2200000000003</v>
      </c>
      <c r="I261" s="110">
        <f t="shared" ref="I261:I323" si="4">G261-H261</f>
        <v>440.97999999999956</v>
      </c>
    </row>
    <row r="262" spans="1:9" s="52" customFormat="1" x14ac:dyDescent="0.2">
      <c r="A262" s="52" t="s">
        <v>689</v>
      </c>
      <c r="B262" s="52" t="s">
        <v>304</v>
      </c>
      <c r="C262" s="61">
        <v>40448</v>
      </c>
      <c r="D262" s="52" t="s">
        <v>665</v>
      </c>
      <c r="E262" s="52" t="s">
        <v>456</v>
      </c>
      <c r="F262" s="52">
        <v>9.3659999999999997</v>
      </c>
      <c r="G262" s="90">
        <v>105258</v>
      </c>
      <c r="H262" s="90">
        <v>92412.599999999991</v>
      </c>
      <c r="I262" s="110">
        <f t="shared" si="4"/>
        <v>12845.400000000009</v>
      </c>
    </row>
    <row r="263" spans="1:9" s="52" customFormat="1" x14ac:dyDescent="0.2">
      <c r="A263" s="52" t="s">
        <v>689</v>
      </c>
      <c r="B263" s="52" t="s">
        <v>304</v>
      </c>
      <c r="C263" s="61">
        <v>40451</v>
      </c>
      <c r="D263" s="52" t="s">
        <v>668</v>
      </c>
      <c r="E263" s="52" t="s">
        <v>170</v>
      </c>
      <c r="F263" s="52">
        <v>9.8500000000000004E-2</v>
      </c>
      <c r="G263" s="90">
        <v>738</v>
      </c>
      <c r="H263" s="90"/>
      <c r="I263" s="110">
        <f t="shared" si="4"/>
        <v>738</v>
      </c>
    </row>
    <row r="264" spans="1:9" s="52" customFormat="1" x14ac:dyDescent="0.2">
      <c r="A264" s="52" t="s">
        <v>689</v>
      </c>
      <c r="B264" s="52" t="s">
        <v>304</v>
      </c>
      <c r="C264" s="61">
        <v>40460</v>
      </c>
      <c r="E264" s="52" t="s">
        <v>163</v>
      </c>
      <c r="F264" s="52">
        <v>0.26800000000000002</v>
      </c>
      <c r="G264" s="90">
        <v>2915.6723564695803</v>
      </c>
      <c r="H264" s="90">
        <v>1658.8361782347904</v>
      </c>
      <c r="I264" s="110">
        <f t="shared" si="4"/>
        <v>1256.8361782347899</v>
      </c>
    </row>
    <row r="265" spans="1:9" s="52" customFormat="1" x14ac:dyDescent="0.2">
      <c r="A265" s="52" t="s">
        <v>689</v>
      </c>
      <c r="B265" s="52" t="s">
        <v>304</v>
      </c>
      <c r="C265" s="61">
        <v>40460</v>
      </c>
      <c r="E265" s="52" t="s">
        <v>163</v>
      </c>
      <c r="F265" s="52">
        <v>0.27400000000000002</v>
      </c>
      <c r="G265" s="90">
        <v>2980.9486032562127</v>
      </c>
      <c r="H265" s="90">
        <v>1695.9743016281061</v>
      </c>
      <c r="I265" s="110">
        <f t="shared" si="4"/>
        <v>1284.9743016281066</v>
      </c>
    </row>
    <row r="266" spans="1:9" s="52" customFormat="1" x14ac:dyDescent="0.2">
      <c r="A266" s="52" t="s">
        <v>689</v>
      </c>
      <c r="B266" s="52" t="s">
        <v>304</v>
      </c>
      <c r="C266" s="61">
        <v>40460</v>
      </c>
      <c r="E266" s="52" t="s">
        <v>163</v>
      </c>
      <c r="F266" s="52">
        <v>1.198</v>
      </c>
      <c r="G266" s="90">
        <v>13033.4906083976</v>
      </c>
      <c r="H266" s="90">
        <v>11519.44342587832</v>
      </c>
      <c r="I266" s="110">
        <f t="shared" si="4"/>
        <v>1514.0471825192799</v>
      </c>
    </row>
    <row r="267" spans="1:9" s="52" customFormat="1" x14ac:dyDescent="0.2">
      <c r="A267" s="52" t="s">
        <v>689</v>
      </c>
      <c r="B267" s="52" t="s">
        <v>304</v>
      </c>
      <c r="C267" s="61">
        <v>40460</v>
      </c>
      <c r="E267" s="52" t="s">
        <v>163</v>
      </c>
      <c r="F267" s="52">
        <v>0.94299999999999995</v>
      </c>
      <c r="G267" s="90">
        <v>10259.250119965725</v>
      </c>
      <c r="H267" s="90">
        <v>9067.4750839760072</v>
      </c>
      <c r="I267" s="110">
        <f t="shared" si="4"/>
        <v>1191.7750359897182</v>
      </c>
    </row>
    <row r="268" spans="1:9" s="52" customFormat="1" x14ac:dyDescent="0.2">
      <c r="A268" s="52" t="s">
        <v>689</v>
      </c>
      <c r="B268" s="52" t="s">
        <v>304</v>
      </c>
      <c r="C268" s="61">
        <v>40460</v>
      </c>
      <c r="E268" s="52" t="s">
        <v>163</v>
      </c>
      <c r="F268" s="52">
        <v>1.847</v>
      </c>
      <c r="G268" s="90">
        <v>20094.204635818336</v>
      </c>
      <c r="H268" s="90">
        <v>17759.943245072835</v>
      </c>
      <c r="I268" s="110">
        <f t="shared" si="4"/>
        <v>2334.2613907455016</v>
      </c>
    </row>
    <row r="269" spans="1:9" s="52" customFormat="1" x14ac:dyDescent="0.2">
      <c r="A269" s="52" t="s">
        <v>689</v>
      </c>
      <c r="B269" s="52" t="s">
        <v>304</v>
      </c>
      <c r="C269" s="61">
        <v>40460</v>
      </c>
      <c r="E269" s="52" t="s">
        <v>163</v>
      </c>
      <c r="F269" s="52">
        <v>1.663</v>
      </c>
      <c r="G269" s="90">
        <v>18092.39973436161</v>
      </c>
      <c r="H269" s="90">
        <v>15990.679814053128</v>
      </c>
      <c r="I269" s="110">
        <f t="shared" si="4"/>
        <v>2101.719920308482</v>
      </c>
    </row>
    <row r="270" spans="1:9" s="52" customFormat="1" x14ac:dyDescent="0.2">
      <c r="A270" s="52" t="s">
        <v>689</v>
      </c>
      <c r="B270" s="52" t="s">
        <v>304</v>
      </c>
      <c r="C270" s="61">
        <v>40460</v>
      </c>
      <c r="D270" s="52" t="s">
        <v>668</v>
      </c>
      <c r="E270" s="52" t="s">
        <v>155</v>
      </c>
      <c r="F270" s="52">
        <v>0.313</v>
      </c>
      <c r="G270" s="90">
        <v>3405.2442073693232</v>
      </c>
      <c r="H270" s="90">
        <v>3009.6709451585266</v>
      </c>
      <c r="I270" s="110">
        <f t="shared" si="4"/>
        <v>395.57326221079666</v>
      </c>
    </row>
    <row r="271" spans="1:9" s="52" customFormat="1" x14ac:dyDescent="0.2">
      <c r="A271" s="52" t="s">
        <v>689</v>
      </c>
      <c r="B271" s="52" t="s">
        <v>304</v>
      </c>
      <c r="C271" s="61">
        <v>40460</v>
      </c>
      <c r="E271" s="52" t="s">
        <v>155</v>
      </c>
      <c r="F271" s="52">
        <v>0.28399999999999997</v>
      </c>
      <c r="G271" s="90">
        <v>3089.7423479005997</v>
      </c>
      <c r="H271" s="90">
        <v>2730.8196435304199</v>
      </c>
      <c r="I271" s="110">
        <f t="shared" si="4"/>
        <v>358.92270437017987</v>
      </c>
    </row>
    <row r="272" spans="1:9" s="52" customFormat="1" x14ac:dyDescent="0.2">
      <c r="A272" s="52" t="s">
        <v>689</v>
      </c>
      <c r="B272" s="52" t="s">
        <v>304</v>
      </c>
      <c r="C272" s="61">
        <v>40460</v>
      </c>
      <c r="E272" s="52" t="s">
        <v>155</v>
      </c>
      <c r="F272" s="52">
        <v>0.17399999999999999</v>
      </c>
      <c r="G272" s="90">
        <v>1893.0111568123393</v>
      </c>
      <c r="H272" s="90">
        <v>1673.1078097686375</v>
      </c>
      <c r="I272" s="110">
        <f t="shared" si="4"/>
        <v>219.90334704370184</v>
      </c>
    </row>
    <row r="273" spans="1:9" s="52" customFormat="1" x14ac:dyDescent="0.2">
      <c r="A273" s="52" t="s">
        <v>689</v>
      </c>
      <c r="B273" s="52" t="s">
        <v>304</v>
      </c>
      <c r="C273" s="61">
        <v>40460</v>
      </c>
      <c r="E273" s="52" t="s">
        <v>155</v>
      </c>
      <c r="F273" s="52">
        <v>0.218</v>
      </c>
      <c r="G273" s="90">
        <v>2371.7036332476432</v>
      </c>
      <c r="H273" s="90">
        <v>2096.1925432733501</v>
      </c>
      <c r="I273" s="110">
        <f t="shared" si="4"/>
        <v>275.5110899742931</v>
      </c>
    </row>
    <row r="274" spans="1:9" s="52" customFormat="1" x14ac:dyDescent="0.2">
      <c r="A274" s="52" t="s">
        <v>689</v>
      </c>
      <c r="B274" s="52" t="s">
        <v>304</v>
      </c>
      <c r="C274" s="61">
        <v>40460</v>
      </c>
      <c r="E274" s="52" t="s">
        <v>155</v>
      </c>
      <c r="F274" s="52">
        <v>0.16650000000000001</v>
      </c>
      <c r="G274" s="90">
        <v>1811.4158483290489</v>
      </c>
      <c r="H274" s="90">
        <v>1600.9910938303344</v>
      </c>
      <c r="I274" s="110">
        <f t="shared" si="4"/>
        <v>210.42475449871449</v>
      </c>
    </row>
    <row r="275" spans="1:9" s="52" customFormat="1" x14ac:dyDescent="0.2">
      <c r="A275" s="52" t="s">
        <v>689</v>
      </c>
      <c r="B275" s="52" t="s">
        <v>304</v>
      </c>
      <c r="C275" s="61">
        <v>40460</v>
      </c>
      <c r="E275" s="52" t="s">
        <v>155</v>
      </c>
      <c r="F275" s="52">
        <v>0.16650000000000001</v>
      </c>
      <c r="G275" s="90">
        <v>1811.4158483290489</v>
      </c>
      <c r="H275" s="90">
        <v>1600.9910938303344</v>
      </c>
      <c r="I275" s="110">
        <f t="shared" si="4"/>
        <v>210.42475449871449</v>
      </c>
    </row>
    <row r="276" spans="1:9" s="52" customFormat="1" x14ac:dyDescent="0.2">
      <c r="A276" s="52" t="s">
        <v>689</v>
      </c>
      <c r="B276" s="52" t="s">
        <v>304</v>
      </c>
      <c r="C276" s="61">
        <v>40460</v>
      </c>
      <c r="E276" s="52" t="s">
        <v>155</v>
      </c>
      <c r="F276" s="52">
        <v>0.27</v>
      </c>
      <c r="G276" s="90">
        <v>2937.4311053984579</v>
      </c>
      <c r="H276" s="90">
        <v>2596.2017737789206</v>
      </c>
      <c r="I276" s="110">
        <f t="shared" si="4"/>
        <v>341.22933161953733</v>
      </c>
    </row>
    <row r="277" spans="1:9" s="52" customFormat="1" x14ac:dyDescent="0.2">
      <c r="A277" s="52" t="s">
        <v>689</v>
      </c>
      <c r="B277" s="52" t="s">
        <v>304</v>
      </c>
      <c r="C277" s="61">
        <v>40460</v>
      </c>
      <c r="E277" s="52" t="s">
        <v>155</v>
      </c>
      <c r="F277" s="52">
        <v>0.20399999999999999</v>
      </c>
      <c r="G277" s="90">
        <v>2219.3923907455014</v>
      </c>
      <c r="H277" s="90">
        <v>1961.5746735218511</v>
      </c>
      <c r="I277" s="110">
        <f t="shared" si="4"/>
        <v>257.81771722365033</v>
      </c>
    </row>
    <row r="278" spans="1:9" s="52" customFormat="1" x14ac:dyDescent="0.2">
      <c r="A278" s="52" t="s">
        <v>689</v>
      </c>
      <c r="B278" s="52" t="s">
        <v>304</v>
      </c>
      <c r="C278" s="61">
        <v>40460</v>
      </c>
      <c r="E278" s="52" t="s">
        <v>155</v>
      </c>
      <c r="F278" s="52">
        <v>0.27100000000000002</v>
      </c>
      <c r="G278" s="90">
        <v>2948.3104798628965</v>
      </c>
      <c r="H278" s="90">
        <v>2605.8173359040275</v>
      </c>
      <c r="I278" s="110">
        <f t="shared" si="4"/>
        <v>342.49314395886904</v>
      </c>
    </row>
    <row r="279" spans="1:9" s="52" customFormat="1" x14ac:dyDescent="0.2">
      <c r="A279" s="52" t="s">
        <v>689</v>
      </c>
      <c r="B279" s="52" t="s">
        <v>304</v>
      </c>
      <c r="C279" s="61">
        <v>40460</v>
      </c>
      <c r="E279" s="52" t="s">
        <v>155</v>
      </c>
      <c r="F279" s="52">
        <v>0.27100000000000002</v>
      </c>
      <c r="G279" s="90">
        <v>2948.3104798628965</v>
      </c>
      <c r="H279" s="90">
        <v>2605.8173359040275</v>
      </c>
      <c r="I279" s="110">
        <f t="shared" si="4"/>
        <v>342.49314395886904</v>
      </c>
    </row>
    <row r="280" spans="1:9" s="52" customFormat="1" x14ac:dyDescent="0.2">
      <c r="A280" s="52" t="s">
        <v>689</v>
      </c>
      <c r="B280" s="52" t="s">
        <v>304</v>
      </c>
      <c r="C280" s="61">
        <v>40460</v>
      </c>
      <c r="E280" s="52" t="s">
        <v>155</v>
      </c>
      <c r="F280" s="52">
        <v>0.27100000000000002</v>
      </c>
      <c r="G280" s="90">
        <v>2948.3104798628965</v>
      </c>
      <c r="H280" s="90">
        <v>2605.8173359040275</v>
      </c>
      <c r="I280" s="110">
        <f t="shared" si="4"/>
        <v>342.49314395886904</v>
      </c>
    </row>
    <row r="281" spans="1:9" s="52" customFormat="1" x14ac:dyDescent="0.2">
      <c r="A281" s="52" t="s">
        <v>689</v>
      </c>
      <c r="B281" s="52" t="s">
        <v>304</v>
      </c>
      <c r="C281" s="61">
        <v>40460</v>
      </c>
      <c r="E281" s="52" t="s">
        <v>155</v>
      </c>
      <c r="F281" s="52">
        <v>0.224</v>
      </c>
      <c r="G281" s="90">
        <v>2436.979880034276</v>
      </c>
      <c r="H281" s="90">
        <v>2153.8859160239931</v>
      </c>
      <c r="I281" s="110">
        <f t="shared" si="4"/>
        <v>283.09396401028289</v>
      </c>
    </row>
    <row r="282" spans="1:9" s="52" customFormat="1" x14ac:dyDescent="0.2">
      <c r="A282" s="52" t="s">
        <v>689</v>
      </c>
      <c r="B282" s="52" t="s">
        <v>304</v>
      </c>
      <c r="C282" s="61">
        <v>40460</v>
      </c>
      <c r="E282" s="52" t="s">
        <v>155</v>
      </c>
      <c r="F282" s="52">
        <v>0.19400000000000001</v>
      </c>
      <c r="G282" s="90">
        <v>2110.5986461011139</v>
      </c>
      <c r="H282" s="90">
        <v>1865.4190522707797</v>
      </c>
      <c r="I282" s="110">
        <f t="shared" si="4"/>
        <v>245.17959383033417</v>
      </c>
    </row>
    <row r="283" spans="1:9" s="52" customFormat="1" x14ac:dyDescent="0.2">
      <c r="A283" s="52" t="s">
        <v>689</v>
      </c>
      <c r="B283" s="52" t="s">
        <v>304</v>
      </c>
      <c r="C283" s="61">
        <v>40460</v>
      </c>
      <c r="D283" s="52" t="s">
        <v>668</v>
      </c>
      <c r="E283" s="52" t="s">
        <v>155</v>
      </c>
      <c r="F283" s="52">
        <v>0.11600000000000001</v>
      </c>
      <c r="G283" s="90">
        <v>1262.007437874893</v>
      </c>
      <c r="H283" s="90">
        <v>1115.4052065124251</v>
      </c>
      <c r="I283" s="110">
        <f t="shared" si="4"/>
        <v>146.60223136246782</v>
      </c>
    </row>
    <row r="284" spans="1:9" s="52" customFormat="1" x14ac:dyDescent="0.2">
      <c r="A284" s="52" t="s">
        <v>689</v>
      </c>
      <c r="B284" s="52" t="s">
        <v>304</v>
      </c>
      <c r="C284" s="61">
        <v>40465</v>
      </c>
      <c r="D284" s="52" t="s">
        <v>662</v>
      </c>
      <c r="E284" s="52" t="s">
        <v>461</v>
      </c>
      <c r="F284" s="52">
        <v>0.20380000000000001</v>
      </c>
      <c r="G284" s="90">
        <v>3023.3329727030628</v>
      </c>
      <c r="H284" s="90">
        <v>2527.2997836218378</v>
      </c>
      <c r="I284" s="110">
        <f t="shared" si="4"/>
        <v>496.03318908122492</v>
      </c>
    </row>
    <row r="285" spans="1:9" s="52" customFormat="1" x14ac:dyDescent="0.2">
      <c r="A285" s="52" t="s">
        <v>689</v>
      </c>
      <c r="B285" s="52" t="s">
        <v>304</v>
      </c>
      <c r="C285" s="61">
        <v>40465</v>
      </c>
      <c r="D285" s="52" t="s">
        <v>662</v>
      </c>
      <c r="E285" s="52" t="s">
        <v>461</v>
      </c>
      <c r="F285" s="52">
        <v>0.3755</v>
      </c>
      <c r="G285" s="90">
        <v>32627.667027296939</v>
      </c>
      <c r="H285" s="90">
        <v>26211.13351364847</v>
      </c>
      <c r="I285" s="110">
        <f t="shared" si="4"/>
        <v>6416.5335136484682</v>
      </c>
    </row>
    <row r="286" spans="1:9" s="52" customFormat="1" x14ac:dyDescent="0.2">
      <c r="A286" s="52" t="s">
        <v>689</v>
      </c>
      <c r="B286" s="52" t="s">
        <v>304</v>
      </c>
      <c r="C286" s="61">
        <v>40465</v>
      </c>
      <c r="D286" s="52" t="s">
        <v>662</v>
      </c>
      <c r="E286" s="52" t="s">
        <v>461</v>
      </c>
      <c r="F286" s="52">
        <v>0.2031</v>
      </c>
      <c r="G286" s="90"/>
      <c r="H286" s="90"/>
      <c r="I286" s="110"/>
    </row>
    <row r="287" spans="1:9" s="52" customFormat="1" x14ac:dyDescent="0.2">
      <c r="A287" s="52" t="s">
        <v>689</v>
      </c>
      <c r="B287" s="52" t="s">
        <v>304</v>
      </c>
      <c r="C287" s="61">
        <v>40465</v>
      </c>
      <c r="D287" s="52" t="s">
        <v>662</v>
      </c>
      <c r="E287" s="52" t="s">
        <v>461</v>
      </c>
      <c r="F287" s="52">
        <v>1.0471999999999999</v>
      </c>
      <c r="G287" s="90"/>
      <c r="H287" s="90"/>
      <c r="I287" s="110"/>
    </row>
    <row r="288" spans="1:9" s="52" customFormat="1" x14ac:dyDescent="0.2">
      <c r="A288" s="52" t="s">
        <v>689</v>
      </c>
      <c r="B288" s="52" t="s">
        <v>304</v>
      </c>
      <c r="C288" s="61">
        <v>40465</v>
      </c>
      <c r="D288" s="52" t="s">
        <v>662</v>
      </c>
      <c r="E288" s="52" t="s">
        <v>461</v>
      </c>
      <c r="F288" s="52">
        <v>0.3246</v>
      </c>
      <c r="G288" s="90"/>
      <c r="H288" s="90"/>
      <c r="I288" s="110"/>
    </row>
    <row r="289" spans="1:9" s="52" customFormat="1" x14ac:dyDescent="0.2">
      <c r="A289" s="52" t="s">
        <v>689</v>
      </c>
      <c r="B289" s="52" t="s">
        <v>304</v>
      </c>
      <c r="C289" s="61">
        <v>40465</v>
      </c>
      <c r="D289" s="52" t="s">
        <v>662</v>
      </c>
      <c r="E289" s="52" t="s">
        <v>461</v>
      </c>
      <c r="F289" s="52">
        <v>0.249</v>
      </c>
      <c r="G289" s="90"/>
      <c r="H289" s="90"/>
      <c r="I289" s="110"/>
    </row>
    <row r="290" spans="1:9" s="52" customFormat="1" x14ac:dyDescent="0.2">
      <c r="A290" s="52" t="s">
        <v>689</v>
      </c>
      <c r="B290" s="52" t="s">
        <v>304</v>
      </c>
      <c r="C290" s="61">
        <v>40472</v>
      </c>
      <c r="D290" s="52" t="s">
        <v>669</v>
      </c>
      <c r="E290" s="52" t="s">
        <v>450</v>
      </c>
      <c r="F290" s="52">
        <v>4.2000000000000003E-2</v>
      </c>
      <c r="G290" s="90">
        <v>8531.44</v>
      </c>
      <c r="H290" s="90">
        <v>7017.2640000000001</v>
      </c>
      <c r="I290" s="110">
        <f t="shared" si="4"/>
        <v>1514.1760000000004</v>
      </c>
    </row>
    <row r="291" spans="1:9" s="52" customFormat="1" x14ac:dyDescent="0.2">
      <c r="A291" s="52" t="s">
        <v>689</v>
      </c>
      <c r="B291" s="52" t="s">
        <v>304</v>
      </c>
      <c r="C291" s="61">
        <v>40472</v>
      </c>
      <c r="D291" s="52" t="s">
        <v>669</v>
      </c>
      <c r="E291" s="52" t="s">
        <v>450</v>
      </c>
      <c r="F291" s="52">
        <v>0.50039999999999996</v>
      </c>
      <c r="G291" s="90"/>
      <c r="H291" s="90"/>
      <c r="I291" s="110"/>
    </row>
    <row r="292" spans="1:9" s="52" customFormat="1" x14ac:dyDescent="0.2">
      <c r="A292" s="52" t="s">
        <v>689</v>
      </c>
      <c r="B292" s="52" t="s">
        <v>304</v>
      </c>
      <c r="C292" s="61">
        <v>40477</v>
      </c>
      <c r="D292" s="52" t="s">
        <v>659</v>
      </c>
      <c r="E292" s="52" t="s">
        <v>163</v>
      </c>
      <c r="F292" s="52">
        <v>1.008</v>
      </c>
      <c r="G292" s="90">
        <v>12757.82</v>
      </c>
      <c r="H292" s="90">
        <v>11482.038</v>
      </c>
      <c r="I292" s="110">
        <f t="shared" si="4"/>
        <v>1275.7819999999992</v>
      </c>
    </row>
    <row r="293" spans="1:9" s="52" customFormat="1" x14ac:dyDescent="0.2">
      <c r="A293" s="52" t="s">
        <v>689</v>
      </c>
      <c r="B293" s="52" t="s">
        <v>304</v>
      </c>
      <c r="C293" s="61">
        <v>40477</v>
      </c>
      <c r="D293" s="52" t="s">
        <v>659</v>
      </c>
      <c r="E293" s="52" t="s">
        <v>163</v>
      </c>
      <c r="F293" s="52">
        <v>0.11</v>
      </c>
      <c r="G293" s="90"/>
      <c r="H293" s="90"/>
      <c r="I293" s="110"/>
    </row>
    <row r="294" spans="1:9" s="52" customFormat="1" x14ac:dyDescent="0.2">
      <c r="A294" s="52" t="s">
        <v>689</v>
      </c>
      <c r="B294" s="52" t="s">
        <v>304</v>
      </c>
      <c r="C294" s="61">
        <v>40477</v>
      </c>
      <c r="D294" s="52" t="s">
        <v>659</v>
      </c>
      <c r="E294" s="52" t="s">
        <v>163</v>
      </c>
      <c r="F294" s="52">
        <v>0.188</v>
      </c>
      <c r="G294" s="90"/>
      <c r="H294" s="90"/>
      <c r="I294" s="110"/>
    </row>
    <row r="295" spans="1:9" s="52" customFormat="1" x14ac:dyDescent="0.2">
      <c r="A295" s="52" t="s">
        <v>689</v>
      </c>
      <c r="B295" s="52" t="s">
        <v>304</v>
      </c>
      <c r="C295" s="61">
        <v>40478</v>
      </c>
      <c r="D295" s="52" t="s">
        <v>660</v>
      </c>
      <c r="E295" s="52" t="s">
        <v>456</v>
      </c>
      <c r="F295" s="52">
        <v>0.19700000000000001</v>
      </c>
      <c r="G295" s="90">
        <v>2632.83</v>
      </c>
      <c r="H295" s="90">
        <v>2303.2640000000001</v>
      </c>
      <c r="I295" s="110">
        <f t="shared" si="4"/>
        <v>329.5659999999998</v>
      </c>
    </row>
    <row r="296" spans="1:9" s="52" customFormat="1" x14ac:dyDescent="0.2">
      <c r="A296" s="52" t="s">
        <v>689</v>
      </c>
      <c r="B296" s="52" t="s">
        <v>304</v>
      </c>
      <c r="C296" s="61">
        <v>40479</v>
      </c>
      <c r="D296" s="52" t="s">
        <v>670</v>
      </c>
      <c r="E296" s="52" t="s">
        <v>671</v>
      </c>
      <c r="F296" s="52">
        <v>0.58599999999999997</v>
      </c>
      <c r="G296" s="90">
        <v>7389</v>
      </c>
      <c r="H296" s="90">
        <v>6331.5</v>
      </c>
      <c r="I296" s="110">
        <f t="shared" si="4"/>
        <v>1057.5</v>
      </c>
    </row>
    <row r="297" spans="1:9" s="52" customFormat="1" x14ac:dyDescent="0.2">
      <c r="A297" s="52" t="s">
        <v>689</v>
      </c>
      <c r="B297" s="52" t="s">
        <v>304</v>
      </c>
      <c r="C297" s="61">
        <v>40449</v>
      </c>
      <c r="D297" s="52" t="s">
        <v>666</v>
      </c>
      <c r="E297" s="52" t="s">
        <v>456</v>
      </c>
      <c r="F297" s="52">
        <v>1.0740000000000001</v>
      </c>
      <c r="G297" s="90">
        <v>9720</v>
      </c>
      <c r="H297" s="90">
        <v>8748</v>
      </c>
      <c r="I297" s="110">
        <f t="shared" si="4"/>
        <v>972</v>
      </c>
    </row>
    <row r="298" spans="1:9" s="52" customFormat="1" x14ac:dyDescent="0.2">
      <c r="A298" s="52" t="s">
        <v>689</v>
      </c>
      <c r="B298" s="52" t="s">
        <v>304</v>
      </c>
      <c r="C298" s="61">
        <v>40449</v>
      </c>
      <c r="D298" s="52" t="s">
        <v>666</v>
      </c>
      <c r="E298" s="52" t="s">
        <v>456</v>
      </c>
      <c r="F298" s="52">
        <v>0.105</v>
      </c>
      <c r="G298" s="90">
        <v>8764.7999999999993</v>
      </c>
      <c r="H298" s="90">
        <v>7836.8399999999992</v>
      </c>
      <c r="I298" s="110">
        <f t="shared" si="4"/>
        <v>927.96</v>
      </c>
    </row>
    <row r="299" spans="1:9" s="52" customFormat="1" x14ac:dyDescent="0.2">
      <c r="A299" s="52" t="s">
        <v>689</v>
      </c>
      <c r="B299" s="52" t="s">
        <v>304</v>
      </c>
      <c r="C299" s="61">
        <v>40449</v>
      </c>
      <c r="D299" s="52" t="s">
        <v>666</v>
      </c>
      <c r="E299" s="52" t="s">
        <v>456</v>
      </c>
      <c r="F299" s="52">
        <v>0.53200000000000003</v>
      </c>
      <c r="G299" s="90"/>
      <c r="H299" s="90"/>
      <c r="I299" s="110"/>
    </row>
    <row r="300" spans="1:9" s="52" customFormat="1" x14ac:dyDescent="0.2">
      <c r="A300" s="52" t="s">
        <v>689</v>
      </c>
      <c r="B300" s="52" t="s">
        <v>304</v>
      </c>
      <c r="C300" s="61">
        <v>40449</v>
      </c>
      <c r="D300" s="52" t="s">
        <v>666</v>
      </c>
      <c r="E300" s="52" t="s">
        <v>456</v>
      </c>
      <c r="F300" s="52">
        <v>0.188</v>
      </c>
      <c r="G300" s="90"/>
      <c r="H300" s="90"/>
      <c r="I300" s="110"/>
    </row>
    <row r="301" spans="1:9" s="52" customFormat="1" x14ac:dyDescent="0.2">
      <c r="A301" s="52" t="s">
        <v>689</v>
      </c>
      <c r="B301" s="52" t="s">
        <v>304</v>
      </c>
      <c r="C301" s="61">
        <v>40449</v>
      </c>
      <c r="D301" s="52" t="s">
        <v>666</v>
      </c>
      <c r="E301" s="52" t="s">
        <v>456</v>
      </c>
      <c r="F301" s="52">
        <v>0.627</v>
      </c>
      <c r="G301" s="90">
        <v>6225</v>
      </c>
      <c r="H301" s="90">
        <v>5602.5</v>
      </c>
      <c r="I301" s="110">
        <f t="shared" si="4"/>
        <v>622.5</v>
      </c>
    </row>
    <row r="302" spans="1:9" s="52" customFormat="1" x14ac:dyDescent="0.2">
      <c r="A302" s="52" t="s">
        <v>689</v>
      </c>
      <c r="B302" s="52" t="s">
        <v>304</v>
      </c>
      <c r="C302" s="61">
        <v>40511</v>
      </c>
      <c r="D302" s="52" t="s">
        <v>661</v>
      </c>
      <c r="E302" s="52" t="s">
        <v>136</v>
      </c>
      <c r="F302" s="52">
        <v>1.1987000000000001</v>
      </c>
      <c r="G302" s="90">
        <v>71535.959999999992</v>
      </c>
      <c r="H302" s="90">
        <v>61143.276000000005</v>
      </c>
      <c r="I302" s="110">
        <f t="shared" si="4"/>
        <v>10392.683999999987</v>
      </c>
    </row>
    <row r="303" spans="1:9" s="52" customFormat="1" x14ac:dyDescent="0.2">
      <c r="A303" s="52" t="s">
        <v>689</v>
      </c>
      <c r="B303" s="52" t="s">
        <v>304</v>
      </c>
      <c r="C303" s="61">
        <v>40511</v>
      </c>
      <c r="D303" s="52" t="s">
        <v>661</v>
      </c>
      <c r="E303" s="52" t="s">
        <v>136</v>
      </c>
      <c r="F303" s="52">
        <v>0.92979999999999996</v>
      </c>
      <c r="G303" s="90"/>
      <c r="H303" s="90"/>
      <c r="I303" s="110"/>
    </row>
    <row r="304" spans="1:9" s="52" customFormat="1" x14ac:dyDescent="0.2">
      <c r="A304" s="52" t="s">
        <v>689</v>
      </c>
      <c r="B304" s="52" t="s">
        <v>304</v>
      </c>
      <c r="C304" s="61">
        <v>40511</v>
      </c>
      <c r="D304" s="52" t="s">
        <v>661</v>
      </c>
      <c r="E304" s="52" t="s">
        <v>136</v>
      </c>
      <c r="F304" s="52">
        <v>1.595</v>
      </c>
      <c r="G304" s="90"/>
      <c r="H304" s="90"/>
      <c r="I304" s="110"/>
    </row>
    <row r="305" spans="1:9" s="52" customFormat="1" x14ac:dyDescent="0.2">
      <c r="A305" s="52" t="s">
        <v>689</v>
      </c>
      <c r="B305" s="52" t="s">
        <v>304</v>
      </c>
      <c r="C305" s="61">
        <v>40511</v>
      </c>
      <c r="D305" s="52" t="s">
        <v>661</v>
      </c>
      <c r="E305" s="52" t="s">
        <v>136</v>
      </c>
      <c r="F305" s="52">
        <v>8.2000000000000003E-2</v>
      </c>
      <c r="G305" s="90"/>
      <c r="H305" s="90"/>
      <c r="I305" s="110"/>
    </row>
    <row r="306" spans="1:9" s="52" customFormat="1" x14ac:dyDescent="0.2">
      <c r="A306" s="52" t="s">
        <v>689</v>
      </c>
      <c r="B306" s="52" t="s">
        <v>304</v>
      </c>
      <c r="C306" s="61">
        <v>40511</v>
      </c>
      <c r="D306" s="52" t="s">
        <v>661</v>
      </c>
      <c r="E306" s="52" t="s">
        <v>136</v>
      </c>
      <c r="F306" s="52">
        <v>1.4007000000000001</v>
      </c>
      <c r="G306" s="90"/>
      <c r="H306" s="90"/>
      <c r="I306" s="110"/>
    </row>
    <row r="307" spans="1:9" s="52" customFormat="1" x14ac:dyDescent="0.2">
      <c r="A307" s="52" t="s">
        <v>689</v>
      </c>
      <c r="B307" s="52" t="s">
        <v>304</v>
      </c>
      <c r="C307" s="61">
        <v>40519</v>
      </c>
      <c r="D307" s="52" t="s">
        <v>672</v>
      </c>
      <c r="E307" s="52" t="s">
        <v>142</v>
      </c>
      <c r="F307" s="52">
        <v>0.745</v>
      </c>
      <c r="G307" s="90">
        <v>9856.6601018349502</v>
      </c>
      <c r="H307" s="90">
        <v>8389.6620712844651</v>
      </c>
      <c r="I307" s="110">
        <f t="shared" si="4"/>
        <v>1466.9980305504851</v>
      </c>
    </row>
    <row r="308" spans="1:9" s="52" customFormat="1" x14ac:dyDescent="0.2">
      <c r="A308" s="52" t="s">
        <v>689</v>
      </c>
      <c r="B308" s="52" t="s">
        <v>304</v>
      </c>
      <c r="C308" s="61">
        <v>40519</v>
      </c>
      <c r="D308" s="52" t="s">
        <v>672</v>
      </c>
      <c r="E308" s="52" t="s">
        <v>142</v>
      </c>
      <c r="F308" s="52">
        <v>0.11899999999999999</v>
      </c>
      <c r="G308" s="90">
        <v>1576.7014122394082</v>
      </c>
      <c r="H308" s="90">
        <v>1341.6909885675857</v>
      </c>
      <c r="I308" s="110">
        <f t="shared" si="4"/>
        <v>235.01042367182254</v>
      </c>
    </row>
    <row r="309" spans="1:9" s="52" customFormat="1" x14ac:dyDescent="0.2">
      <c r="A309" s="52" t="s">
        <v>689</v>
      </c>
      <c r="B309" s="52" t="s">
        <v>304</v>
      </c>
      <c r="C309" s="61">
        <v>40521</v>
      </c>
      <c r="D309" s="52" t="s">
        <v>660</v>
      </c>
      <c r="E309" s="52" t="s">
        <v>456</v>
      </c>
      <c r="F309" s="52">
        <v>0.1769</v>
      </c>
      <c r="G309" s="90">
        <v>2442.98</v>
      </c>
      <c r="H309" s="90">
        <v>2063.8860000000004</v>
      </c>
      <c r="I309" s="110">
        <f t="shared" si="4"/>
        <v>379.0939999999996</v>
      </c>
    </row>
    <row r="310" spans="1:9" s="52" customFormat="1" x14ac:dyDescent="0.2">
      <c r="A310" s="52" t="s">
        <v>689</v>
      </c>
      <c r="B310" s="52" t="s">
        <v>304</v>
      </c>
      <c r="C310" s="61">
        <v>40527</v>
      </c>
      <c r="D310" s="52" t="s">
        <v>673</v>
      </c>
      <c r="E310" s="52" t="s">
        <v>456</v>
      </c>
      <c r="F310" s="52">
        <v>1.6875</v>
      </c>
      <c r="G310" s="90">
        <v>19841.717437839619</v>
      </c>
      <c r="H310" s="90">
        <v>17264.202206487735</v>
      </c>
      <c r="I310" s="110">
        <f t="shared" si="4"/>
        <v>2577.5152313518847</v>
      </c>
    </row>
    <row r="311" spans="1:9" s="52" customFormat="1" x14ac:dyDescent="0.2">
      <c r="A311" s="52" t="s">
        <v>689</v>
      </c>
      <c r="B311" s="52" t="s">
        <v>304</v>
      </c>
      <c r="C311" s="61">
        <v>40527</v>
      </c>
      <c r="D311" s="52" t="s">
        <v>673</v>
      </c>
      <c r="E311" s="52" t="s">
        <v>456</v>
      </c>
      <c r="F311" s="52">
        <v>0.13220000000000001</v>
      </c>
      <c r="G311" s="90">
        <v>1554.4148416488283</v>
      </c>
      <c r="H311" s="90">
        <v>1352.4903891541799</v>
      </c>
      <c r="I311" s="110">
        <f t="shared" si="4"/>
        <v>201.92445249464845</v>
      </c>
    </row>
    <row r="312" spans="1:9" s="52" customFormat="1" x14ac:dyDescent="0.2">
      <c r="A312" s="52" t="s">
        <v>689</v>
      </c>
      <c r="B312" s="52" t="s">
        <v>304</v>
      </c>
      <c r="C312" s="61">
        <v>40527</v>
      </c>
      <c r="D312" s="52" t="s">
        <v>673</v>
      </c>
      <c r="E312" s="52" t="s">
        <v>456</v>
      </c>
      <c r="F312" s="52">
        <v>2.2000000000000001E-3</v>
      </c>
      <c r="G312" s="90">
        <v>25.86772051155387</v>
      </c>
      <c r="H312" s="90"/>
      <c r="I312" s="110">
        <f t="shared" si="4"/>
        <v>25.86772051155387</v>
      </c>
    </row>
    <row r="313" spans="1:9" x14ac:dyDescent="0.2">
      <c r="A313" s="5" t="s">
        <v>687</v>
      </c>
      <c r="B313" s="6" t="s">
        <v>332</v>
      </c>
      <c r="C313" s="80">
        <v>40512</v>
      </c>
      <c r="D313" s="6" t="s">
        <v>471</v>
      </c>
      <c r="E313" s="6" t="s">
        <v>51</v>
      </c>
      <c r="F313" s="7">
        <v>0.25790000000000002</v>
      </c>
      <c r="G313" s="42">
        <v>4418.41</v>
      </c>
      <c r="H313" s="42">
        <v>3369.76</v>
      </c>
      <c r="I313" s="110">
        <f t="shared" si="4"/>
        <v>1048.6499999999996</v>
      </c>
    </row>
    <row r="314" spans="1:9" x14ac:dyDescent="0.2">
      <c r="A314" s="5" t="s">
        <v>687</v>
      </c>
      <c r="B314" s="6" t="s">
        <v>332</v>
      </c>
      <c r="C314" s="80">
        <v>40193</v>
      </c>
      <c r="D314" s="6" t="s">
        <v>475</v>
      </c>
      <c r="E314" s="6" t="s">
        <v>26</v>
      </c>
      <c r="F314" s="7">
        <v>1.1559999999999999</v>
      </c>
      <c r="G314" s="42">
        <v>14883.46</v>
      </c>
      <c r="H314" s="42">
        <v>12976.08</v>
      </c>
      <c r="I314" s="110">
        <f t="shared" si="4"/>
        <v>1907.3799999999992</v>
      </c>
    </row>
    <row r="315" spans="1:9" x14ac:dyDescent="0.2">
      <c r="A315" s="5" t="s">
        <v>687</v>
      </c>
      <c r="B315" s="6" t="s">
        <v>332</v>
      </c>
      <c r="C315" s="80">
        <v>40193</v>
      </c>
      <c r="D315" s="6" t="s">
        <v>475</v>
      </c>
      <c r="E315" s="6" t="s">
        <v>544</v>
      </c>
      <c r="F315" s="7">
        <v>0.28499999999999998</v>
      </c>
      <c r="G315" s="42">
        <v>3669.36</v>
      </c>
      <c r="H315" s="42">
        <v>3056.76</v>
      </c>
      <c r="I315" s="110">
        <f t="shared" si="4"/>
        <v>612.59999999999991</v>
      </c>
    </row>
    <row r="316" spans="1:9" x14ac:dyDescent="0.2">
      <c r="A316" s="5" t="s">
        <v>687</v>
      </c>
      <c r="B316" s="6" t="s">
        <v>332</v>
      </c>
      <c r="C316" s="80">
        <v>40326</v>
      </c>
      <c r="D316" s="6" t="s">
        <v>356</v>
      </c>
      <c r="E316" s="6" t="s">
        <v>48</v>
      </c>
      <c r="F316" s="7">
        <v>8.4000000000000005E-2</v>
      </c>
      <c r="G316" s="42">
        <v>1687.3</v>
      </c>
      <c r="H316" s="42">
        <v>1033.4100000000001</v>
      </c>
      <c r="I316" s="110">
        <f t="shared" si="4"/>
        <v>653.88999999999987</v>
      </c>
    </row>
    <row r="317" spans="1:9" x14ac:dyDescent="0.2">
      <c r="A317" s="5" t="s">
        <v>687</v>
      </c>
      <c r="B317" s="6" t="s">
        <v>332</v>
      </c>
      <c r="C317" s="80">
        <v>40193</v>
      </c>
      <c r="D317" s="6" t="s">
        <v>466</v>
      </c>
      <c r="E317" s="6" t="s">
        <v>465</v>
      </c>
      <c r="F317" s="7">
        <v>0.2082</v>
      </c>
      <c r="G317" s="42">
        <v>4872.3500000000004</v>
      </c>
      <c r="H317" s="42">
        <v>2977.26</v>
      </c>
      <c r="I317" s="110">
        <f t="shared" si="4"/>
        <v>1895.0900000000001</v>
      </c>
    </row>
    <row r="318" spans="1:9" x14ac:dyDescent="0.2">
      <c r="A318" s="5" t="s">
        <v>687</v>
      </c>
      <c r="B318" s="6" t="s">
        <v>332</v>
      </c>
      <c r="C318" s="80">
        <v>40201</v>
      </c>
      <c r="D318" s="6" t="s">
        <v>371</v>
      </c>
      <c r="E318" s="6" t="s">
        <v>39</v>
      </c>
      <c r="F318" s="7">
        <v>0.39200000000000002</v>
      </c>
      <c r="G318" s="42">
        <v>6223.44</v>
      </c>
      <c r="H318" s="42">
        <v>3926.49</v>
      </c>
      <c r="I318" s="110">
        <f t="shared" si="4"/>
        <v>2296.9499999999998</v>
      </c>
    </row>
    <row r="319" spans="1:9" x14ac:dyDescent="0.2">
      <c r="A319" s="5" t="s">
        <v>687</v>
      </c>
      <c r="B319" s="6" t="s">
        <v>332</v>
      </c>
      <c r="C319" s="80">
        <v>40208</v>
      </c>
      <c r="D319" s="6" t="s">
        <v>357</v>
      </c>
      <c r="E319" s="6" t="s">
        <v>51</v>
      </c>
      <c r="F319" s="7">
        <v>0.2336</v>
      </c>
      <c r="G319" s="42">
        <v>5867.46</v>
      </c>
      <c r="H319" s="42">
        <v>3340.48</v>
      </c>
      <c r="I319" s="110">
        <f t="shared" si="4"/>
        <v>2526.98</v>
      </c>
    </row>
    <row r="320" spans="1:9" x14ac:dyDescent="0.2">
      <c r="A320" s="5" t="s">
        <v>687</v>
      </c>
      <c r="B320" s="6" t="s">
        <v>332</v>
      </c>
      <c r="C320" s="80">
        <v>40208</v>
      </c>
      <c r="D320" s="6" t="s">
        <v>357</v>
      </c>
      <c r="E320" s="6" t="s">
        <v>50</v>
      </c>
      <c r="F320" s="7">
        <v>0.1578</v>
      </c>
      <c r="G320" s="42">
        <v>3974.59</v>
      </c>
      <c r="H320" s="42">
        <v>2256.54</v>
      </c>
      <c r="I320" s="110">
        <f t="shared" si="4"/>
        <v>1718.0500000000002</v>
      </c>
    </row>
    <row r="321" spans="1:9" x14ac:dyDescent="0.2">
      <c r="A321" s="5" t="s">
        <v>687</v>
      </c>
      <c r="B321" s="6" t="s">
        <v>332</v>
      </c>
      <c r="C321" s="80">
        <v>40188</v>
      </c>
      <c r="D321" s="6" t="s">
        <v>333</v>
      </c>
      <c r="E321" s="6" t="s">
        <v>19</v>
      </c>
      <c r="F321" s="7">
        <v>0.23100000000000001</v>
      </c>
      <c r="G321" s="42">
        <v>4400.1400000000003</v>
      </c>
      <c r="H321" s="42">
        <v>3118.5</v>
      </c>
      <c r="I321" s="110">
        <f t="shared" si="4"/>
        <v>1281.6400000000003</v>
      </c>
    </row>
    <row r="322" spans="1:9" x14ac:dyDescent="0.2">
      <c r="A322" s="5" t="s">
        <v>687</v>
      </c>
      <c r="B322" s="6" t="s">
        <v>332</v>
      </c>
      <c r="C322" s="80">
        <v>40247</v>
      </c>
      <c r="D322" s="6" t="s">
        <v>345</v>
      </c>
      <c r="E322" s="6" t="s">
        <v>346</v>
      </c>
      <c r="F322" s="7">
        <v>0.33</v>
      </c>
      <c r="G322" s="42">
        <v>4430.4799999999996</v>
      </c>
      <c r="H322" s="42">
        <v>3813.29</v>
      </c>
      <c r="I322" s="110">
        <f t="shared" si="4"/>
        <v>617.1899999999996</v>
      </c>
    </row>
    <row r="323" spans="1:9" x14ac:dyDescent="0.2">
      <c r="A323" s="5" t="s">
        <v>687</v>
      </c>
      <c r="B323" s="6" t="s">
        <v>332</v>
      </c>
      <c r="C323" s="80">
        <v>40288</v>
      </c>
      <c r="D323" s="6" t="s">
        <v>353</v>
      </c>
      <c r="E323" s="6" t="s">
        <v>43</v>
      </c>
      <c r="F323" s="7">
        <v>1.754</v>
      </c>
      <c r="G323" s="42">
        <v>30468.06</v>
      </c>
      <c r="H323" s="42">
        <v>23127.03</v>
      </c>
      <c r="I323" s="110">
        <f t="shared" si="4"/>
        <v>7341.0300000000025</v>
      </c>
    </row>
    <row r="324" spans="1:9" x14ac:dyDescent="0.2">
      <c r="A324" s="5" t="s">
        <v>687</v>
      </c>
      <c r="B324" s="6" t="s">
        <v>332</v>
      </c>
      <c r="C324" s="80">
        <v>40255</v>
      </c>
      <c r="D324" s="6" t="s">
        <v>554</v>
      </c>
      <c r="E324" s="6" t="s">
        <v>39</v>
      </c>
      <c r="F324" s="7">
        <v>4.8265000000000002</v>
      </c>
      <c r="G324" s="42">
        <v>54443.98</v>
      </c>
      <c r="H324" s="42">
        <v>47763.79</v>
      </c>
      <c r="I324" s="110">
        <f t="shared" ref="I324:I387" si="5">G324-H324</f>
        <v>6680.1900000000023</v>
      </c>
    </row>
    <row r="325" spans="1:9" x14ac:dyDescent="0.2">
      <c r="A325" s="5" t="s">
        <v>687</v>
      </c>
      <c r="B325" s="6" t="s">
        <v>332</v>
      </c>
      <c r="C325" s="80">
        <v>40255</v>
      </c>
      <c r="D325" s="6" t="s">
        <v>554</v>
      </c>
      <c r="E325" s="6" t="s">
        <v>39</v>
      </c>
      <c r="F325" s="7">
        <v>1.0924</v>
      </c>
      <c r="G325" s="42">
        <v>12322.51</v>
      </c>
      <c r="H325" s="42">
        <v>10369.24</v>
      </c>
      <c r="I325" s="110">
        <f t="shared" si="5"/>
        <v>1953.2700000000004</v>
      </c>
    </row>
    <row r="326" spans="1:9" x14ac:dyDescent="0.2">
      <c r="A326" s="5" t="s">
        <v>687</v>
      </c>
      <c r="B326" s="6" t="s">
        <v>332</v>
      </c>
      <c r="C326" s="80">
        <v>40270</v>
      </c>
      <c r="D326" s="6" t="s">
        <v>353</v>
      </c>
      <c r="E326" s="6" t="s">
        <v>43</v>
      </c>
      <c r="F326" s="7">
        <v>1.3160000000000001</v>
      </c>
      <c r="G326" s="42">
        <v>28094.58</v>
      </c>
      <c r="H326" s="42">
        <v>17766</v>
      </c>
      <c r="I326" s="110">
        <f t="shared" si="5"/>
        <v>10328.580000000002</v>
      </c>
    </row>
    <row r="327" spans="1:9" x14ac:dyDescent="0.2">
      <c r="A327" s="5" t="s">
        <v>687</v>
      </c>
      <c r="B327" s="6" t="s">
        <v>332</v>
      </c>
      <c r="C327" s="80">
        <v>40240</v>
      </c>
      <c r="D327" s="6" t="s">
        <v>352</v>
      </c>
      <c r="E327" s="6" t="s">
        <v>41</v>
      </c>
      <c r="F327" s="7">
        <v>5.0033000000000003</v>
      </c>
      <c r="G327" s="42">
        <v>112570.66</v>
      </c>
      <c r="H327" s="42">
        <v>71547.19</v>
      </c>
      <c r="I327" s="110">
        <f t="shared" si="5"/>
        <v>41023.47</v>
      </c>
    </row>
    <row r="328" spans="1:9" x14ac:dyDescent="0.2">
      <c r="A328" s="5" t="s">
        <v>687</v>
      </c>
      <c r="B328" s="6" t="s">
        <v>332</v>
      </c>
      <c r="C328" s="80">
        <v>40190</v>
      </c>
      <c r="D328" s="6" t="s">
        <v>554</v>
      </c>
      <c r="E328" s="6" t="s">
        <v>39</v>
      </c>
      <c r="F328" s="7">
        <v>0.28199999999999997</v>
      </c>
      <c r="G328" s="42">
        <v>3588.53</v>
      </c>
      <c r="H328" s="42">
        <v>3063.27</v>
      </c>
      <c r="I328" s="110">
        <f t="shared" si="5"/>
        <v>525.26000000000022</v>
      </c>
    </row>
    <row r="329" spans="1:9" x14ac:dyDescent="0.2">
      <c r="A329" s="5" t="s">
        <v>687</v>
      </c>
      <c r="B329" s="6" t="s">
        <v>332</v>
      </c>
      <c r="C329" s="80">
        <v>40310</v>
      </c>
      <c r="D329" s="6" t="s">
        <v>354</v>
      </c>
      <c r="E329" s="6" t="s">
        <v>553</v>
      </c>
      <c r="F329" s="7">
        <v>2.0051000000000001</v>
      </c>
      <c r="G329" s="42">
        <v>31468.6</v>
      </c>
      <c r="H329" s="42">
        <v>24757.25</v>
      </c>
      <c r="I329" s="110">
        <f t="shared" si="5"/>
        <v>6711.3499999999985</v>
      </c>
    </row>
    <row r="330" spans="1:9" x14ac:dyDescent="0.2">
      <c r="A330" s="5" t="s">
        <v>687</v>
      </c>
      <c r="B330" s="6" t="s">
        <v>332</v>
      </c>
      <c r="C330" s="80">
        <v>40326</v>
      </c>
      <c r="D330" s="6" t="s">
        <v>559</v>
      </c>
      <c r="E330" s="6" t="s">
        <v>59</v>
      </c>
      <c r="F330" s="7">
        <v>1.7039</v>
      </c>
      <c r="G330" s="42">
        <v>67693.33</v>
      </c>
      <c r="H330" s="42">
        <v>0</v>
      </c>
      <c r="I330" s="110">
        <f t="shared" si="5"/>
        <v>67693.33</v>
      </c>
    </row>
    <row r="331" spans="1:9" x14ac:dyDescent="0.2">
      <c r="A331" s="5" t="s">
        <v>687</v>
      </c>
      <c r="B331" s="6" t="s">
        <v>332</v>
      </c>
      <c r="C331" s="80">
        <v>40515</v>
      </c>
      <c r="D331" s="6">
        <v>6684</v>
      </c>
      <c r="E331" s="6" t="s">
        <v>66</v>
      </c>
      <c r="F331" s="7">
        <v>7.641</v>
      </c>
      <c r="G331" s="42">
        <v>135438.51999999999</v>
      </c>
      <c r="H331" s="42">
        <v>95513.93</v>
      </c>
      <c r="I331" s="110">
        <f t="shared" si="5"/>
        <v>39924.589999999997</v>
      </c>
    </row>
    <row r="332" spans="1:9" x14ac:dyDescent="0.2">
      <c r="A332" s="5" t="s">
        <v>687</v>
      </c>
      <c r="B332" s="6" t="s">
        <v>332</v>
      </c>
      <c r="C332" s="80">
        <v>40487</v>
      </c>
      <c r="D332" s="6">
        <v>6684</v>
      </c>
      <c r="E332" s="6" t="s">
        <v>66</v>
      </c>
      <c r="F332" s="7">
        <v>0.38700000000000001</v>
      </c>
      <c r="G332" s="42">
        <v>8511.25</v>
      </c>
      <c r="H332" s="42">
        <v>3560.14</v>
      </c>
      <c r="I332" s="110">
        <f t="shared" si="5"/>
        <v>4951.1100000000006</v>
      </c>
    </row>
    <row r="333" spans="1:9" x14ac:dyDescent="0.2">
      <c r="A333" s="5" t="s">
        <v>687</v>
      </c>
      <c r="B333" s="6" t="s">
        <v>332</v>
      </c>
      <c r="C333" s="80">
        <v>40491</v>
      </c>
      <c r="D333" s="6" t="s">
        <v>621</v>
      </c>
      <c r="E333" s="6" t="s">
        <v>534</v>
      </c>
      <c r="F333" s="7">
        <v>0.441</v>
      </c>
      <c r="G333" s="42">
        <v>3801</v>
      </c>
      <c r="H333" s="42">
        <v>2231.25</v>
      </c>
      <c r="I333" s="110">
        <f t="shared" si="5"/>
        <v>1569.75</v>
      </c>
    </row>
    <row r="334" spans="1:9" x14ac:dyDescent="0.2">
      <c r="A334" s="5" t="s">
        <v>687</v>
      </c>
      <c r="B334" s="6" t="s">
        <v>332</v>
      </c>
      <c r="C334" s="80">
        <v>40317</v>
      </c>
      <c r="D334" s="6" t="s">
        <v>357</v>
      </c>
      <c r="E334" s="6" t="s">
        <v>51</v>
      </c>
      <c r="F334" s="7">
        <v>0.3412</v>
      </c>
      <c r="G334" s="42">
        <v>7565.38</v>
      </c>
      <c r="H334" s="42">
        <v>4879.16</v>
      </c>
      <c r="I334" s="110">
        <f t="shared" si="5"/>
        <v>2686.2200000000003</v>
      </c>
    </row>
    <row r="335" spans="1:9" x14ac:dyDescent="0.2">
      <c r="A335" s="5" t="s">
        <v>687</v>
      </c>
      <c r="B335" s="6" t="s">
        <v>332</v>
      </c>
      <c r="C335" s="80">
        <v>40310</v>
      </c>
      <c r="D335" s="6" t="s">
        <v>357</v>
      </c>
      <c r="E335" s="6" t="s">
        <v>50</v>
      </c>
      <c r="F335" s="7">
        <v>9.1999999999999998E-2</v>
      </c>
      <c r="G335" s="42">
        <v>2569.42</v>
      </c>
      <c r="H335" s="42">
        <v>1315.6</v>
      </c>
      <c r="I335" s="110">
        <f t="shared" si="5"/>
        <v>1253.8200000000002</v>
      </c>
    </row>
    <row r="336" spans="1:9" x14ac:dyDescent="0.2">
      <c r="A336" s="5" t="s">
        <v>687</v>
      </c>
      <c r="B336" s="6" t="s">
        <v>332</v>
      </c>
      <c r="C336" s="80">
        <v>40527</v>
      </c>
      <c r="D336" s="6" t="s">
        <v>636</v>
      </c>
      <c r="E336" s="6" t="s">
        <v>637</v>
      </c>
      <c r="F336" s="7">
        <v>0.192</v>
      </c>
      <c r="G336" s="42">
        <v>4409.24</v>
      </c>
      <c r="H336" s="42">
        <v>2592</v>
      </c>
      <c r="I336" s="110">
        <f t="shared" si="5"/>
        <v>1817.2399999999998</v>
      </c>
    </row>
    <row r="337" spans="1:9" x14ac:dyDescent="0.2">
      <c r="A337" s="5" t="s">
        <v>687</v>
      </c>
      <c r="B337" s="6" t="s">
        <v>332</v>
      </c>
      <c r="C337" s="80">
        <v>40298</v>
      </c>
      <c r="D337" s="6" t="s">
        <v>334</v>
      </c>
      <c r="E337" s="6" t="s">
        <v>24</v>
      </c>
      <c r="F337" s="7">
        <v>0.50549999999999995</v>
      </c>
      <c r="G337" s="42">
        <v>8682.5</v>
      </c>
      <c r="H337" s="42">
        <v>6978.75</v>
      </c>
      <c r="I337" s="110">
        <f t="shared" si="5"/>
        <v>1703.75</v>
      </c>
    </row>
    <row r="338" spans="1:9" x14ac:dyDescent="0.2">
      <c r="A338" s="5" t="s">
        <v>687</v>
      </c>
      <c r="B338" s="6" t="s">
        <v>332</v>
      </c>
      <c r="C338" s="80">
        <v>40343</v>
      </c>
      <c r="D338" s="6" t="s">
        <v>477</v>
      </c>
      <c r="E338" s="6" t="s">
        <v>468</v>
      </c>
      <c r="F338" s="7">
        <v>0.42399999999999999</v>
      </c>
      <c r="G338" s="42">
        <v>7865.52</v>
      </c>
      <c r="H338" s="42">
        <v>6063.2</v>
      </c>
      <c r="I338" s="110">
        <f t="shared" si="5"/>
        <v>1802.3200000000006</v>
      </c>
    </row>
    <row r="339" spans="1:9" x14ac:dyDescent="0.2">
      <c r="A339" s="5" t="s">
        <v>687</v>
      </c>
      <c r="B339" s="6" t="s">
        <v>332</v>
      </c>
      <c r="C339" s="80">
        <v>40366</v>
      </c>
      <c r="D339" s="6" t="s">
        <v>357</v>
      </c>
      <c r="E339" s="6" t="s">
        <v>50</v>
      </c>
      <c r="F339" s="7">
        <v>0.2326</v>
      </c>
      <c r="G339" s="42">
        <v>6104.23</v>
      </c>
      <c r="H339" s="42">
        <v>3326.18</v>
      </c>
      <c r="I339" s="110">
        <f t="shared" si="5"/>
        <v>2778.0499999999997</v>
      </c>
    </row>
    <row r="340" spans="1:9" x14ac:dyDescent="0.2">
      <c r="A340" s="5" t="s">
        <v>687</v>
      </c>
      <c r="B340" s="6" t="s">
        <v>332</v>
      </c>
      <c r="C340" s="80">
        <v>40434</v>
      </c>
      <c r="D340" s="6" t="s">
        <v>341</v>
      </c>
      <c r="E340" s="6" t="s">
        <v>343</v>
      </c>
      <c r="F340" s="7">
        <v>0.79500000000000004</v>
      </c>
      <c r="G340" s="42">
        <v>9882.59</v>
      </c>
      <c r="H340" s="42">
        <v>8701.07</v>
      </c>
      <c r="I340" s="110">
        <f t="shared" si="5"/>
        <v>1181.5200000000004</v>
      </c>
    </row>
    <row r="341" spans="1:9" x14ac:dyDescent="0.2">
      <c r="A341" s="5" t="s">
        <v>687</v>
      </c>
      <c r="B341" s="6" t="s">
        <v>332</v>
      </c>
      <c r="C341" s="80">
        <v>40311</v>
      </c>
      <c r="D341" s="6" t="s">
        <v>357</v>
      </c>
      <c r="E341" s="6" t="s">
        <v>50</v>
      </c>
      <c r="F341" s="7">
        <v>0.38200000000000001</v>
      </c>
      <c r="G341" s="42">
        <v>7500</v>
      </c>
      <c r="H341" s="42">
        <v>5462.6</v>
      </c>
      <c r="I341" s="110">
        <f t="shared" si="5"/>
        <v>2037.3999999999996</v>
      </c>
    </row>
    <row r="342" spans="1:9" x14ac:dyDescent="0.2">
      <c r="A342" s="5" t="s">
        <v>687</v>
      </c>
      <c r="B342" s="6" t="s">
        <v>332</v>
      </c>
      <c r="C342" s="80">
        <v>40310</v>
      </c>
      <c r="D342" s="6" t="s">
        <v>621</v>
      </c>
      <c r="E342" s="6" t="s">
        <v>51</v>
      </c>
      <c r="F342" s="7">
        <v>0.25119999999999998</v>
      </c>
      <c r="G342" s="42">
        <v>5761.06</v>
      </c>
      <c r="H342" s="42">
        <v>3592.16</v>
      </c>
      <c r="I342" s="110">
        <f t="shared" si="5"/>
        <v>2168.9000000000005</v>
      </c>
    </row>
    <row r="343" spans="1:9" x14ac:dyDescent="0.2">
      <c r="A343" s="5" t="s">
        <v>687</v>
      </c>
      <c r="B343" s="6" t="s">
        <v>332</v>
      </c>
      <c r="C343" s="80">
        <v>40323</v>
      </c>
      <c r="D343" s="6" t="s">
        <v>357</v>
      </c>
      <c r="E343" s="6" t="s">
        <v>50</v>
      </c>
      <c r="F343" s="7">
        <v>0.1492</v>
      </c>
      <c r="G343" s="42">
        <v>3716.16</v>
      </c>
      <c r="H343" s="42">
        <v>2133.56</v>
      </c>
      <c r="I343" s="110">
        <f t="shared" si="5"/>
        <v>1582.6</v>
      </c>
    </row>
    <row r="344" spans="1:9" x14ac:dyDescent="0.2">
      <c r="A344" s="5" t="s">
        <v>687</v>
      </c>
      <c r="B344" s="6" t="s">
        <v>332</v>
      </c>
      <c r="C344" s="80">
        <v>40372</v>
      </c>
      <c r="D344" s="6" t="s">
        <v>357</v>
      </c>
      <c r="E344" s="6" t="s">
        <v>50</v>
      </c>
      <c r="F344" s="7">
        <v>0.44579999999999997</v>
      </c>
      <c r="G344" s="42">
        <v>9664.2800000000007</v>
      </c>
      <c r="H344" s="42">
        <v>6374.94</v>
      </c>
      <c r="I344" s="110">
        <f t="shared" si="5"/>
        <v>3289.3400000000011</v>
      </c>
    </row>
    <row r="345" spans="1:9" x14ac:dyDescent="0.2">
      <c r="A345" s="5" t="s">
        <v>687</v>
      </c>
      <c r="B345" s="6" t="s">
        <v>332</v>
      </c>
      <c r="C345" s="80">
        <v>40323</v>
      </c>
      <c r="D345" s="6" t="s">
        <v>537</v>
      </c>
      <c r="E345" s="6" t="s">
        <v>54</v>
      </c>
      <c r="F345" s="7">
        <v>0.46600000000000003</v>
      </c>
      <c r="G345" s="42">
        <v>3469</v>
      </c>
      <c r="H345" s="42">
        <v>3122</v>
      </c>
      <c r="I345" s="110">
        <f t="shared" si="5"/>
        <v>347</v>
      </c>
    </row>
    <row r="346" spans="1:9" x14ac:dyDescent="0.2">
      <c r="A346" s="5" t="s">
        <v>687</v>
      </c>
      <c r="B346" s="6" t="s">
        <v>332</v>
      </c>
      <c r="C346" s="80">
        <v>40263</v>
      </c>
      <c r="D346" s="6" t="s">
        <v>341</v>
      </c>
      <c r="E346" s="6" t="s">
        <v>343</v>
      </c>
      <c r="F346" s="7">
        <v>0.24299999999999999</v>
      </c>
      <c r="G346" s="42">
        <v>2854.73</v>
      </c>
      <c r="H346" s="42">
        <v>2525.09</v>
      </c>
      <c r="I346" s="110">
        <f t="shared" si="5"/>
        <v>329.63999999999987</v>
      </c>
    </row>
    <row r="347" spans="1:9" x14ac:dyDescent="0.2">
      <c r="A347" s="5" t="s">
        <v>687</v>
      </c>
      <c r="B347" s="6" t="s">
        <v>332</v>
      </c>
      <c r="C347" s="80">
        <v>40332</v>
      </c>
      <c r="D347" s="6" t="s">
        <v>638</v>
      </c>
      <c r="E347" s="6" t="s">
        <v>62</v>
      </c>
      <c r="F347" s="7">
        <v>0.33</v>
      </c>
      <c r="G347" s="42">
        <v>6420</v>
      </c>
      <c r="H347" s="42">
        <v>4719</v>
      </c>
      <c r="I347" s="110">
        <f t="shared" si="5"/>
        <v>1701</v>
      </c>
    </row>
    <row r="348" spans="1:9" x14ac:dyDescent="0.2">
      <c r="A348" s="5" t="s">
        <v>687</v>
      </c>
      <c r="B348" s="6" t="s">
        <v>332</v>
      </c>
      <c r="C348" s="80">
        <v>40430</v>
      </c>
      <c r="D348" s="6" t="s">
        <v>639</v>
      </c>
      <c r="E348" s="6" t="s">
        <v>59</v>
      </c>
      <c r="F348" s="7">
        <v>22.858499999999999</v>
      </c>
      <c r="G348" s="42">
        <v>510713.87</v>
      </c>
      <c r="H348" s="42">
        <v>308589.75</v>
      </c>
      <c r="I348" s="110">
        <f t="shared" si="5"/>
        <v>202124.12</v>
      </c>
    </row>
    <row r="349" spans="1:9" x14ac:dyDescent="0.2">
      <c r="A349" s="5" t="s">
        <v>687</v>
      </c>
      <c r="B349" s="6" t="s">
        <v>332</v>
      </c>
      <c r="C349" s="80">
        <v>40259</v>
      </c>
      <c r="D349" s="6" t="s">
        <v>350</v>
      </c>
      <c r="E349" s="6" t="s">
        <v>33</v>
      </c>
      <c r="F349" s="7">
        <v>0.96699999999999997</v>
      </c>
      <c r="G349" s="42">
        <v>18513.37</v>
      </c>
      <c r="H349" s="42">
        <v>12054.5</v>
      </c>
      <c r="I349" s="110">
        <f t="shared" si="5"/>
        <v>6458.869999999999</v>
      </c>
    </row>
    <row r="350" spans="1:9" x14ac:dyDescent="0.2">
      <c r="A350" s="5" t="s">
        <v>687</v>
      </c>
      <c r="B350" s="6" t="s">
        <v>332</v>
      </c>
      <c r="C350" s="80">
        <v>40337</v>
      </c>
      <c r="D350" s="6" t="s">
        <v>354</v>
      </c>
      <c r="E350" s="6" t="s">
        <v>45</v>
      </c>
      <c r="F350" s="7">
        <v>4.2268999999999997</v>
      </c>
      <c r="G350" s="42">
        <v>92624.25</v>
      </c>
      <c r="H350" s="42">
        <v>60444.67</v>
      </c>
      <c r="I350" s="110">
        <f t="shared" si="5"/>
        <v>32179.58</v>
      </c>
    </row>
    <row r="351" spans="1:9" x14ac:dyDescent="0.2">
      <c r="A351" s="5" t="s">
        <v>687</v>
      </c>
      <c r="B351" s="6" t="s">
        <v>332</v>
      </c>
      <c r="C351" s="80">
        <v>40310</v>
      </c>
      <c r="D351" s="6" t="s">
        <v>537</v>
      </c>
      <c r="E351" s="6" t="s">
        <v>54</v>
      </c>
      <c r="F351" s="7">
        <v>0.69699999999999995</v>
      </c>
      <c r="G351" s="42">
        <v>10807.63</v>
      </c>
      <c r="H351" s="42">
        <v>8429.33</v>
      </c>
      <c r="I351" s="110">
        <f t="shared" si="5"/>
        <v>2378.2999999999993</v>
      </c>
    </row>
    <row r="352" spans="1:9" x14ac:dyDescent="0.2">
      <c r="A352" s="5" t="s">
        <v>687</v>
      </c>
      <c r="B352" s="6" t="s">
        <v>332</v>
      </c>
      <c r="C352" s="80">
        <v>40452</v>
      </c>
      <c r="D352" s="6" t="s">
        <v>356</v>
      </c>
      <c r="E352" s="6" t="s">
        <v>47</v>
      </c>
      <c r="F352" s="7">
        <v>0.91310000000000002</v>
      </c>
      <c r="G352" s="42">
        <v>11182.58</v>
      </c>
      <c r="H352" s="42">
        <v>9859.16</v>
      </c>
      <c r="I352" s="110">
        <f t="shared" si="5"/>
        <v>1323.42</v>
      </c>
    </row>
    <row r="353" spans="1:9" x14ac:dyDescent="0.2">
      <c r="A353" s="5" t="s">
        <v>687</v>
      </c>
      <c r="B353" s="6" t="s">
        <v>332</v>
      </c>
      <c r="C353" s="80">
        <v>40360</v>
      </c>
      <c r="D353" s="6" t="s">
        <v>621</v>
      </c>
      <c r="E353" s="6" t="s">
        <v>59</v>
      </c>
      <c r="F353" s="7">
        <v>3.2315</v>
      </c>
      <c r="G353" s="42">
        <v>46431.81</v>
      </c>
      <c r="H353" s="42">
        <v>37757.65</v>
      </c>
      <c r="I353" s="110">
        <f t="shared" si="5"/>
        <v>8674.1599999999962</v>
      </c>
    </row>
    <row r="354" spans="1:9" x14ac:dyDescent="0.2">
      <c r="A354" s="5" t="s">
        <v>687</v>
      </c>
      <c r="B354" s="6" t="s">
        <v>332</v>
      </c>
      <c r="C354" s="80">
        <v>40263</v>
      </c>
      <c r="D354" s="6" t="s">
        <v>640</v>
      </c>
      <c r="E354" s="6" t="s">
        <v>462</v>
      </c>
      <c r="F354" s="7">
        <v>0.28605000000000003</v>
      </c>
      <c r="G354" s="42">
        <v>7369.62</v>
      </c>
      <c r="H354" s="42">
        <v>3923.11</v>
      </c>
      <c r="I354" s="110">
        <f t="shared" si="5"/>
        <v>3446.5099999999998</v>
      </c>
    </row>
    <row r="355" spans="1:9" x14ac:dyDescent="0.2">
      <c r="A355" s="5" t="s">
        <v>687</v>
      </c>
      <c r="B355" s="6" t="s">
        <v>332</v>
      </c>
      <c r="C355" s="80">
        <v>40343</v>
      </c>
      <c r="D355" s="6" t="s">
        <v>357</v>
      </c>
      <c r="E355" s="6" t="s">
        <v>50</v>
      </c>
      <c r="F355" s="7">
        <v>3.1025999999999998</v>
      </c>
      <c r="G355" s="42">
        <v>70672.820000000007</v>
      </c>
      <c r="H355" s="42">
        <v>34947.69</v>
      </c>
      <c r="I355" s="110">
        <f t="shared" si="5"/>
        <v>35725.130000000005</v>
      </c>
    </row>
    <row r="356" spans="1:9" x14ac:dyDescent="0.2">
      <c r="A356" s="5" t="s">
        <v>687</v>
      </c>
      <c r="B356" s="6" t="s">
        <v>332</v>
      </c>
      <c r="C356" s="80">
        <v>40378</v>
      </c>
      <c r="D356" s="6" t="s">
        <v>353</v>
      </c>
      <c r="E356" s="6" t="s">
        <v>43</v>
      </c>
      <c r="F356" s="7">
        <v>1.931</v>
      </c>
      <c r="G356" s="42">
        <v>55212.81</v>
      </c>
      <c r="H356" s="42">
        <v>26068.5</v>
      </c>
      <c r="I356" s="110">
        <f t="shared" si="5"/>
        <v>29144.309999999998</v>
      </c>
    </row>
    <row r="357" spans="1:9" x14ac:dyDescent="0.2">
      <c r="A357" s="5" t="s">
        <v>687</v>
      </c>
      <c r="B357" s="6" t="s">
        <v>332</v>
      </c>
      <c r="C357" s="80">
        <v>40346</v>
      </c>
      <c r="D357" s="6" t="s">
        <v>361</v>
      </c>
      <c r="E357" s="6" t="s">
        <v>54</v>
      </c>
      <c r="F357" s="7">
        <v>0.70899999999999996</v>
      </c>
      <c r="G357" s="42">
        <v>10455.5</v>
      </c>
      <c r="H357" s="42">
        <v>6252.01</v>
      </c>
      <c r="I357" s="110">
        <f t="shared" si="5"/>
        <v>4203.49</v>
      </c>
    </row>
    <row r="358" spans="1:9" x14ac:dyDescent="0.2">
      <c r="A358" s="5" t="s">
        <v>687</v>
      </c>
      <c r="B358" s="6" t="s">
        <v>332</v>
      </c>
      <c r="C358" s="80">
        <v>40451</v>
      </c>
      <c r="D358" s="6" t="s">
        <v>641</v>
      </c>
      <c r="E358" s="6" t="s">
        <v>642</v>
      </c>
      <c r="F358" s="7">
        <v>0.54500000000000004</v>
      </c>
      <c r="G358" s="42">
        <v>8841.2000000000007</v>
      </c>
      <c r="H358" s="42">
        <v>6873.1</v>
      </c>
      <c r="I358" s="110">
        <f t="shared" si="5"/>
        <v>1968.1000000000004</v>
      </c>
    </row>
    <row r="359" spans="1:9" x14ac:dyDescent="0.2">
      <c r="A359" s="5" t="s">
        <v>687</v>
      </c>
      <c r="B359" s="6" t="s">
        <v>332</v>
      </c>
      <c r="C359" s="80">
        <v>40352</v>
      </c>
      <c r="D359" s="6" t="s">
        <v>336</v>
      </c>
      <c r="E359" s="6" t="s">
        <v>22</v>
      </c>
      <c r="F359" s="7">
        <v>2.2841200000000002</v>
      </c>
      <c r="G359" s="42">
        <v>36263.74</v>
      </c>
      <c r="H359" s="42">
        <v>28410.400000000001</v>
      </c>
      <c r="I359" s="110">
        <f t="shared" si="5"/>
        <v>7853.3399999999965</v>
      </c>
    </row>
    <row r="360" spans="1:9" x14ac:dyDescent="0.2">
      <c r="A360" s="5" t="s">
        <v>687</v>
      </c>
      <c r="B360" s="6" t="s">
        <v>332</v>
      </c>
      <c r="C360" s="80">
        <v>40352</v>
      </c>
      <c r="D360" s="6" t="s">
        <v>621</v>
      </c>
      <c r="E360" s="6" t="s">
        <v>22</v>
      </c>
      <c r="F360" s="7">
        <v>0.26488</v>
      </c>
      <c r="G360" s="42">
        <v>4205.37</v>
      </c>
      <c r="H360" s="42">
        <v>3294.66</v>
      </c>
      <c r="I360" s="110">
        <f t="shared" si="5"/>
        <v>910.71</v>
      </c>
    </row>
    <row r="361" spans="1:9" x14ac:dyDescent="0.2">
      <c r="A361" s="5" t="s">
        <v>687</v>
      </c>
      <c r="B361" s="6" t="s">
        <v>332</v>
      </c>
      <c r="C361" s="80">
        <v>40330</v>
      </c>
      <c r="D361" s="6" t="s">
        <v>541</v>
      </c>
      <c r="E361" s="6" t="s">
        <v>346</v>
      </c>
      <c r="F361" s="7">
        <v>0.91359999999999997</v>
      </c>
      <c r="G361" s="42">
        <v>11647.74</v>
      </c>
      <c r="H361" s="42">
        <v>9935.07</v>
      </c>
      <c r="I361" s="110">
        <f t="shared" si="5"/>
        <v>1712.67</v>
      </c>
    </row>
    <row r="362" spans="1:9" x14ac:dyDescent="0.2">
      <c r="A362" s="5" t="s">
        <v>687</v>
      </c>
      <c r="B362" s="6" t="s">
        <v>332</v>
      </c>
      <c r="C362" s="80">
        <v>40330</v>
      </c>
      <c r="D362" s="6" t="s">
        <v>621</v>
      </c>
      <c r="E362" s="6" t="s">
        <v>346</v>
      </c>
      <c r="F362" s="7">
        <v>2.53E-2</v>
      </c>
      <c r="G362" s="42">
        <v>322.54000000000002</v>
      </c>
      <c r="H362" s="42">
        <v>275.12</v>
      </c>
      <c r="I362" s="110">
        <f t="shared" si="5"/>
        <v>47.420000000000016</v>
      </c>
    </row>
    <row r="363" spans="1:9" x14ac:dyDescent="0.2">
      <c r="A363" s="5" t="s">
        <v>687</v>
      </c>
      <c r="B363" s="6" t="s">
        <v>332</v>
      </c>
      <c r="C363" s="80">
        <v>40445</v>
      </c>
      <c r="D363" s="6" t="s">
        <v>336</v>
      </c>
      <c r="E363" s="6" t="s">
        <v>22</v>
      </c>
      <c r="F363" s="7">
        <v>0.67</v>
      </c>
      <c r="G363" s="42">
        <v>11536.47</v>
      </c>
      <c r="H363" s="42">
        <v>8783.24</v>
      </c>
      <c r="I363" s="110">
        <f t="shared" si="5"/>
        <v>2753.2299999999996</v>
      </c>
    </row>
    <row r="364" spans="1:9" x14ac:dyDescent="0.2">
      <c r="A364" s="5" t="s">
        <v>687</v>
      </c>
      <c r="B364" s="6" t="s">
        <v>332</v>
      </c>
      <c r="C364" s="80">
        <v>40444</v>
      </c>
      <c r="D364" s="6" t="s">
        <v>643</v>
      </c>
      <c r="E364" s="6" t="s">
        <v>644</v>
      </c>
      <c r="F364" s="7">
        <v>0.255</v>
      </c>
      <c r="G364" s="42">
        <v>4092.71</v>
      </c>
      <c r="H364" s="42">
        <v>3101.84</v>
      </c>
      <c r="I364" s="110">
        <f t="shared" si="5"/>
        <v>990.86999999999989</v>
      </c>
    </row>
    <row r="365" spans="1:9" x14ac:dyDescent="0.2">
      <c r="A365" s="5" t="s">
        <v>687</v>
      </c>
      <c r="B365" s="6" t="s">
        <v>332</v>
      </c>
      <c r="C365" s="80">
        <v>40361</v>
      </c>
      <c r="D365" s="6" t="s">
        <v>359</v>
      </c>
      <c r="E365" s="6" t="s">
        <v>33</v>
      </c>
      <c r="F365" s="7">
        <v>1.111</v>
      </c>
      <c r="G365" s="42">
        <v>21041.4</v>
      </c>
      <c r="H365" s="42">
        <v>10281.39</v>
      </c>
      <c r="I365" s="110">
        <f t="shared" si="5"/>
        <v>10760.010000000002</v>
      </c>
    </row>
    <row r="366" spans="1:9" x14ac:dyDescent="0.2">
      <c r="A366" s="5" t="s">
        <v>687</v>
      </c>
      <c r="B366" s="6" t="s">
        <v>332</v>
      </c>
      <c r="C366" s="80">
        <v>40399</v>
      </c>
      <c r="D366" s="6" t="s">
        <v>541</v>
      </c>
      <c r="E366" s="6" t="s">
        <v>34</v>
      </c>
      <c r="F366" s="7">
        <v>0.32200000000000001</v>
      </c>
      <c r="G366" s="42">
        <v>4286.5</v>
      </c>
      <c r="H366" s="42">
        <v>3592.25</v>
      </c>
      <c r="I366" s="110">
        <f t="shared" si="5"/>
        <v>694.25</v>
      </c>
    </row>
    <row r="367" spans="1:9" x14ac:dyDescent="0.2">
      <c r="A367" s="5" t="s">
        <v>687</v>
      </c>
      <c r="B367" s="6" t="s">
        <v>332</v>
      </c>
      <c r="C367" s="80">
        <v>40470</v>
      </c>
      <c r="D367" s="6" t="s">
        <v>645</v>
      </c>
      <c r="E367" s="6" t="s">
        <v>26</v>
      </c>
      <c r="F367" s="7">
        <v>1.2044999999999999</v>
      </c>
      <c r="G367" s="42">
        <v>20487.79</v>
      </c>
      <c r="H367" s="42">
        <v>14544.36</v>
      </c>
      <c r="I367" s="110">
        <f t="shared" si="5"/>
        <v>5943.43</v>
      </c>
    </row>
    <row r="368" spans="1:9" x14ac:dyDescent="0.2">
      <c r="A368" s="5" t="s">
        <v>687</v>
      </c>
      <c r="B368" s="6" t="s">
        <v>332</v>
      </c>
      <c r="C368" s="80">
        <v>40422</v>
      </c>
      <c r="D368" s="6" t="s">
        <v>646</v>
      </c>
      <c r="E368" s="6" t="s">
        <v>33</v>
      </c>
      <c r="F368" s="7">
        <v>0.64700000000000002</v>
      </c>
      <c r="G368" s="42">
        <v>14675.25</v>
      </c>
      <c r="H368" s="42">
        <v>7979.44</v>
      </c>
      <c r="I368" s="110">
        <f t="shared" si="5"/>
        <v>6695.81</v>
      </c>
    </row>
    <row r="369" spans="1:9" x14ac:dyDescent="0.2">
      <c r="A369" s="5" t="s">
        <v>687</v>
      </c>
      <c r="B369" s="6" t="s">
        <v>332</v>
      </c>
      <c r="C369" s="80">
        <v>40473</v>
      </c>
      <c r="D369" s="6" t="s">
        <v>643</v>
      </c>
      <c r="E369" s="6" t="s">
        <v>478</v>
      </c>
      <c r="F369" s="7">
        <v>0.33800000000000002</v>
      </c>
      <c r="G369" s="42">
        <v>5635.33</v>
      </c>
      <c r="H369" s="42">
        <v>4338.67</v>
      </c>
      <c r="I369" s="110">
        <f t="shared" si="5"/>
        <v>1296.6599999999999</v>
      </c>
    </row>
    <row r="370" spans="1:9" x14ac:dyDescent="0.2">
      <c r="A370" s="5" t="s">
        <v>687</v>
      </c>
      <c r="B370" s="6" t="s">
        <v>332</v>
      </c>
      <c r="C370" s="80">
        <v>40473</v>
      </c>
      <c r="D370" s="6" t="s">
        <v>643</v>
      </c>
      <c r="E370" s="6" t="s">
        <v>478</v>
      </c>
      <c r="F370" s="7">
        <v>0.245</v>
      </c>
      <c r="G370" s="42">
        <v>4636.08</v>
      </c>
      <c r="H370" s="42">
        <v>2766.21</v>
      </c>
      <c r="I370" s="110">
        <f t="shared" si="5"/>
        <v>1869.87</v>
      </c>
    </row>
    <row r="371" spans="1:9" x14ac:dyDescent="0.2">
      <c r="A371" s="5" t="s">
        <v>687</v>
      </c>
      <c r="B371" s="6" t="s">
        <v>332</v>
      </c>
      <c r="C371" s="80">
        <v>40396</v>
      </c>
      <c r="D371" s="6" t="s">
        <v>363</v>
      </c>
      <c r="E371" s="6" t="s">
        <v>39</v>
      </c>
      <c r="F371" s="7">
        <v>0.26</v>
      </c>
      <c r="G371" s="42">
        <v>3572.21</v>
      </c>
      <c r="H371" s="42">
        <v>2956.11</v>
      </c>
      <c r="I371" s="110">
        <f t="shared" si="5"/>
        <v>616.09999999999991</v>
      </c>
    </row>
    <row r="372" spans="1:9" x14ac:dyDescent="0.2">
      <c r="A372" s="5" t="s">
        <v>687</v>
      </c>
      <c r="B372" s="6" t="s">
        <v>332</v>
      </c>
      <c r="C372" s="80">
        <v>40490</v>
      </c>
      <c r="D372" s="6" t="s">
        <v>359</v>
      </c>
      <c r="E372" s="6" t="s">
        <v>34</v>
      </c>
      <c r="F372" s="7">
        <v>0.98199999999999998</v>
      </c>
      <c r="G372" s="42">
        <v>13025.17</v>
      </c>
      <c r="H372" s="42">
        <v>7174.07</v>
      </c>
      <c r="I372" s="110">
        <f t="shared" si="5"/>
        <v>5851.1</v>
      </c>
    </row>
    <row r="373" spans="1:9" x14ac:dyDescent="0.2">
      <c r="A373" s="5" t="s">
        <v>687</v>
      </c>
      <c r="B373" s="6" t="s">
        <v>332</v>
      </c>
      <c r="C373" s="80">
        <v>40469</v>
      </c>
      <c r="D373" s="6" t="s">
        <v>336</v>
      </c>
      <c r="E373" s="6" t="s">
        <v>22</v>
      </c>
      <c r="F373" s="7">
        <v>5.7640000000000002</v>
      </c>
      <c r="G373" s="42">
        <v>167853.39</v>
      </c>
      <c r="H373" s="42">
        <v>0</v>
      </c>
      <c r="I373" s="110">
        <f t="shared" si="5"/>
        <v>167853.39</v>
      </c>
    </row>
    <row r="374" spans="1:9" x14ac:dyDescent="0.2">
      <c r="A374" s="5" t="s">
        <v>687</v>
      </c>
      <c r="B374" s="6" t="s">
        <v>332</v>
      </c>
      <c r="C374" s="80">
        <v>40484</v>
      </c>
      <c r="D374" s="6" t="s">
        <v>475</v>
      </c>
      <c r="E374" s="6" t="s">
        <v>26</v>
      </c>
      <c r="F374" s="7">
        <v>0.57999999999999996</v>
      </c>
      <c r="G374" s="42">
        <v>7933.93</v>
      </c>
      <c r="H374" s="42">
        <v>6790.36</v>
      </c>
      <c r="I374" s="110">
        <f t="shared" si="5"/>
        <v>1143.5700000000006</v>
      </c>
    </row>
    <row r="375" spans="1:9" x14ac:dyDescent="0.2">
      <c r="A375" s="5" t="s">
        <v>687</v>
      </c>
      <c r="B375" s="6" t="s">
        <v>332</v>
      </c>
      <c r="C375" s="80">
        <v>40528</v>
      </c>
      <c r="D375" s="6" t="s">
        <v>357</v>
      </c>
      <c r="E375" s="6" t="s">
        <v>50</v>
      </c>
      <c r="F375" s="7">
        <v>0.12540000000000001</v>
      </c>
      <c r="G375" s="42">
        <v>3239.59</v>
      </c>
      <c r="H375" s="42">
        <v>1793.22</v>
      </c>
      <c r="I375" s="110">
        <f t="shared" si="5"/>
        <v>1446.3700000000001</v>
      </c>
    </row>
    <row r="376" spans="1:9" x14ac:dyDescent="0.2">
      <c r="A376" s="5" t="s">
        <v>687</v>
      </c>
      <c r="B376" s="6" t="s">
        <v>332</v>
      </c>
      <c r="C376" s="80">
        <v>40519</v>
      </c>
      <c r="D376" s="6" t="s">
        <v>345</v>
      </c>
      <c r="E376" s="6" t="s">
        <v>34</v>
      </c>
      <c r="F376" s="7">
        <v>1.5580000000000001</v>
      </c>
      <c r="G376" s="42">
        <v>23159.53</v>
      </c>
      <c r="H376" s="42">
        <v>18590.759999999998</v>
      </c>
      <c r="I376" s="110">
        <f t="shared" si="5"/>
        <v>4568.7700000000004</v>
      </c>
    </row>
    <row r="377" spans="1:9" x14ac:dyDescent="0.2">
      <c r="A377" s="5" t="s">
        <v>687</v>
      </c>
      <c r="B377" s="6" t="s">
        <v>332</v>
      </c>
      <c r="C377" s="80">
        <v>40526</v>
      </c>
      <c r="D377" s="6" t="s">
        <v>555</v>
      </c>
      <c r="E377" s="6" t="s">
        <v>540</v>
      </c>
      <c r="F377" s="7">
        <v>0.13300000000000001</v>
      </c>
      <c r="G377" s="42">
        <v>2357.96</v>
      </c>
      <c r="H377" s="42">
        <v>1777.48</v>
      </c>
      <c r="I377" s="110">
        <f t="shared" si="5"/>
        <v>580.48</v>
      </c>
    </row>
    <row r="378" spans="1:9" x14ac:dyDescent="0.2">
      <c r="A378" s="5" t="s">
        <v>687</v>
      </c>
      <c r="B378" s="6" t="s">
        <v>332</v>
      </c>
      <c r="C378" s="80">
        <v>40528</v>
      </c>
      <c r="D378" s="6" t="s">
        <v>471</v>
      </c>
      <c r="E378" s="6" t="s">
        <v>51</v>
      </c>
      <c r="F378" s="7">
        <v>0.15740000000000001</v>
      </c>
      <c r="G378" s="42">
        <v>2979.54</v>
      </c>
      <c r="H378" s="42">
        <v>2124.9</v>
      </c>
      <c r="I378" s="110">
        <f t="shared" si="5"/>
        <v>854.63999999999987</v>
      </c>
    </row>
    <row r="379" spans="1:9" x14ac:dyDescent="0.2">
      <c r="A379" s="5" t="s">
        <v>687</v>
      </c>
      <c r="B379" s="6" t="s">
        <v>332</v>
      </c>
      <c r="C379" s="80">
        <v>40519</v>
      </c>
      <c r="D379" s="6" t="s">
        <v>477</v>
      </c>
      <c r="E379" s="6" t="s">
        <v>468</v>
      </c>
      <c r="F379" s="7">
        <v>0.49</v>
      </c>
      <c r="G379" s="42">
        <v>6333</v>
      </c>
      <c r="H379" s="42">
        <v>5514.8</v>
      </c>
      <c r="I379" s="110">
        <f t="shared" si="5"/>
        <v>818.19999999999982</v>
      </c>
    </row>
    <row r="380" spans="1:9" x14ac:dyDescent="0.2">
      <c r="A380" s="5" t="s">
        <v>687</v>
      </c>
      <c r="B380" s="6" t="s">
        <v>332</v>
      </c>
      <c r="C380" s="80">
        <v>40526</v>
      </c>
      <c r="D380" s="6" t="s">
        <v>477</v>
      </c>
      <c r="E380" s="6" t="s">
        <v>468</v>
      </c>
      <c r="F380" s="7">
        <v>2.1755</v>
      </c>
      <c r="G380" s="42">
        <v>35245.550000000003</v>
      </c>
      <c r="H380" s="42">
        <v>28761.58</v>
      </c>
      <c r="I380" s="110">
        <f t="shared" si="5"/>
        <v>6483.9700000000012</v>
      </c>
    </row>
    <row r="381" spans="1:9" s="144" customFormat="1" x14ac:dyDescent="0.2">
      <c r="A381" s="144" t="s">
        <v>690</v>
      </c>
      <c r="B381" s="144" t="s">
        <v>332</v>
      </c>
      <c r="C381" s="148">
        <v>40245</v>
      </c>
      <c r="D381" s="149" t="s">
        <v>695</v>
      </c>
      <c r="E381" s="149" t="s">
        <v>704</v>
      </c>
      <c r="F381" s="150">
        <v>0.89500000000000002</v>
      </c>
      <c r="G381" s="151">
        <v>15168.36</v>
      </c>
      <c r="H381" s="151">
        <v>12233.52</v>
      </c>
      <c r="I381" s="110">
        <f t="shared" si="5"/>
        <v>2934.84</v>
      </c>
    </row>
    <row r="382" spans="1:9" s="144" customFormat="1" x14ac:dyDescent="0.2">
      <c r="A382" s="144" t="s">
        <v>690</v>
      </c>
      <c r="B382" s="144" t="s">
        <v>332</v>
      </c>
      <c r="C382" s="148">
        <v>40295</v>
      </c>
      <c r="D382" s="149" t="s">
        <v>694</v>
      </c>
      <c r="E382" s="149" t="s">
        <v>705</v>
      </c>
      <c r="F382" s="150">
        <v>0.2266</v>
      </c>
      <c r="G382" s="151">
        <v>5277.4</v>
      </c>
      <c r="H382" s="151">
        <v>3240.38</v>
      </c>
      <c r="I382" s="110">
        <f t="shared" si="5"/>
        <v>2037.0199999999995</v>
      </c>
    </row>
    <row r="383" spans="1:9" s="144" customFormat="1" x14ac:dyDescent="0.2">
      <c r="A383" s="144" t="s">
        <v>690</v>
      </c>
      <c r="B383" s="144" t="s">
        <v>332</v>
      </c>
      <c r="C383" s="148">
        <v>40323</v>
      </c>
      <c r="D383" s="149" t="s">
        <v>691</v>
      </c>
      <c r="E383" s="149" t="s">
        <v>706</v>
      </c>
      <c r="F383" s="150">
        <v>0.64600000000000002</v>
      </c>
      <c r="G383" s="151">
        <v>12722.5</v>
      </c>
      <c r="H383" s="151">
        <v>7945</v>
      </c>
      <c r="I383" s="110">
        <f t="shared" si="5"/>
        <v>4777.5</v>
      </c>
    </row>
    <row r="384" spans="1:9" s="144" customFormat="1" x14ac:dyDescent="0.2">
      <c r="A384" s="144" t="s">
        <v>690</v>
      </c>
      <c r="B384" s="144" t="s">
        <v>332</v>
      </c>
      <c r="C384" s="148">
        <v>40308</v>
      </c>
      <c r="D384" s="149" t="s">
        <v>693</v>
      </c>
      <c r="E384" s="149" t="s">
        <v>465</v>
      </c>
      <c r="F384" s="150">
        <v>0.69599999999999995</v>
      </c>
      <c r="G384" s="151">
        <v>14500.25</v>
      </c>
      <c r="H384" s="151">
        <v>9952.7999999999993</v>
      </c>
      <c r="I384" s="110">
        <f t="shared" si="5"/>
        <v>4547.4500000000007</v>
      </c>
    </row>
    <row r="385" spans="1:9" s="144" customFormat="1" x14ac:dyDescent="0.2">
      <c r="A385" s="144" t="s">
        <v>690</v>
      </c>
      <c r="B385" s="144" t="s">
        <v>332</v>
      </c>
      <c r="C385" s="148">
        <v>40389</v>
      </c>
      <c r="D385" s="149" t="s">
        <v>693</v>
      </c>
      <c r="E385" s="149" t="s">
        <v>465</v>
      </c>
      <c r="F385" s="150">
        <v>0.47539999999999999</v>
      </c>
      <c r="G385" s="151">
        <v>10677.63</v>
      </c>
      <c r="H385" s="151">
        <v>6798.22</v>
      </c>
      <c r="I385" s="110">
        <f t="shared" si="5"/>
        <v>3879.4099999999989</v>
      </c>
    </row>
    <row r="386" spans="1:9" x14ac:dyDescent="0.2">
      <c r="A386" s="5" t="s">
        <v>687</v>
      </c>
      <c r="B386" s="6" t="s">
        <v>373</v>
      </c>
      <c r="C386" s="80">
        <v>40226</v>
      </c>
      <c r="D386" s="6" t="s">
        <v>610</v>
      </c>
      <c r="E386" s="6" t="s">
        <v>216</v>
      </c>
      <c r="F386" s="7">
        <v>0.29599999999999999</v>
      </c>
      <c r="G386" s="42">
        <v>5807.2</v>
      </c>
      <c r="H386" s="42">
        <v>3996</v>
      </c>
      <c r="I386" s="110">
        <f t="shared" si="5"/>
        <v>1811.1999999999998</v>
      </c>
    </row>
    <row r="387" spans="1:9" x14ac:dyDescent="0.2">
      <c r="A387" s="5" t="s">
        <v>687</v>
      </c>
      <c r="B387" s="6" t="s">
        <v>373</v>
      </c>
      <c r="C387" s="80">
        <v>40319</v>
      </c>
      <c r="D387" s="6" t="s">
        <v>608</v>
      </c>
      <c r="E387" s="6" t="s">
        <v>100</v>
      </c>
      <c r="F387" s="7">
        <v>0.63800000000000001</v>
      </c>
      <c r="G387" s="42">
        <v>8021.84</v>
      </c>
      <c r="H387" s="42">
        <v>7046.1</v>
      </c>
      <c r="I387" s="110">
        <f t="shared" si="5"/>
        <v>975.73999999999978</v>
      </c>
    </row>
    <row r="388" spans="1:9" x14ac:dyDescent="0.2">
      <c r="A388" s="5" t="s">
        <v>687</v>
      </c>
      <c r="B388" s="6" t="s">
        <v>373</v>
      </c>
      <c r="C388" s="80">
        <v>40244</v>
      </c>
      <c r="D388" s="6" t="s">
        <v>647</v>
      </c>
      <c r="E388" s="6" t="s">
        <v>648</v>
      </c>
      <c r="F388" s="7">
        <v>3.1800000000000002E-2</v>
      </c>
      <c r="G388" s="42">
        <v>865.72</v>
      </c>
      <c r="H388" s="42">
        <v>429.3</v>
      </c>
      <c r="I388" s="110">
        <f t="shared" ref="I388:I451" si="6">G388-H388</f>
        <v>436.42</v>
      </c>
    </row>
    <row r="389" spans="1:9" x14ac:dyDescent="0.2">
      <c r="A389" s="5" t="s">
        <v>687</v>
      </c>
      <c r="B389" s="6" t="s">
        <v>373</v>
      </c>
      <c r="C389" s="80">
        <v>40262</v>
      </c>
      <c r="D389" s="6" t="s">
        <v>340</v>
      </c>
      <c r="E389" s="6" t="s">
        <v>486</v>
      </c>
      <c r="F389" s="7">
        <v>2.2027000000000001</v>
      </c>
      <c r="G389" s="42">
        <v>39523.980000000003</v>
      </c>
      <c r="H389" s="42">
        <v>31423.84</v>
      </c>
      <c r="I389" s="110">
        <f t="shared" si="6"/>
        <v>8100.1400000000031</v>
      </c>
    </row>
    <row r="390" spans="1:9" x14ac:dyDescent="0.2">
      <c r="A390" s="5" t="s">
        <v>687</v>
      </c>
      <c r="B390" s="6" t="s">
        <v>373</v>
      </c>
      <c r="C390" s="80">
        <v>40227</v>
      </c>
      <c r="D390" s="6" t="s">
        <v>608</v>
      </c>
      <c r="E390" s="6" t="s">
        <v>100</v>
      </c>
      <c r="F390" s="7">
        <v>1.1100000000000001</v>
      </c>
      <c r="G390" s="42">
        <v>77066.259999999995</v>
      </c>
      <c r="H390" s="42">
        <v>15873</v>
      </c>
      <c r="I390" s="110">
        <f t="shared" si="6"/>
        <v>61193.259999999995</v>
      </c>
    </row>
    <row r="391" spans="1:9" x14ac:dyDescent="0.2">
      <c r="A391" s="5" t="s">
        <v>687</v>
      </c>
      <c r="B391" s="6" t="s">
        <v>373</v>
      </c>
      <c r="C391" s="80">
        <v>40255</v>
      </c>
      <c r="D391" s="6" t="s">
        <v>400</v>
      </c>
      <c r="E391" s="6" t="s">
        <v>100</v>
      </c>
      <c r="F391" s="7">
        <v>0.441</v>
      </c>
      <c r="G391" s="42">
        <v>7546.7</v>
      </c>
      <c r="H391" s="42">
        <v>6071.52</v>
      </c>
      <c r="I391" s="110">
        <f t="shared" si="6"/>
        <v>1475.1799999999994</v>
      </c>
    </row>
    <row r="392" spans="1:9" x14ac:dyDescent="0.2">
      <c r="A392" s="5" t="s">
        <v>687</v>
      </c>
      <c r="B392" s="6" t="s">
        <v>373</v>
      </c>
      <c r="C392" s="80">
        <v>40241</v>
      </c>
      <c r="D392" s="6" t="s">
        <v>621</v>
      </c>
      <c r="E392" s="6" t="s">
        <v>244</v>
      </c>
      <c r="F392" s="7">
        <v>0.66</v>
      </c>
      <c r="G392" s="42">
        <v>9398.57</v>
      </c>
      <c r="H392" s="42">
        <v>5700.99</v>
      </c>
      <c r="I392" s="110">
        <f t="shared" si="6"/>
        <v>3697.58</v>
      </c>
    </row>
    <row r="393" spans="1:9" x14ac:dyDescent="0.2">
      <c r="A393" s="5" t="s">
        <v>687</v>
      </c>
      <c r="B393" s="6" t="s">
        <v>373</v>
      </c>
      <c r="C393" s="80">
        <v>40513</v>
      </c>
      <c r="D393" s="6">
        <v>9446</v>
      </c>
      <c r="E393" s="6" t="s">
        <v>486</v>
      </c>
      <c r="F393" s="7">
        <v>0.30030000000000001</v>
      </c>
      <c r="G393" s="42">
        <v>5778.37</v>
      </c>
      <c r="H393" s="42">
        <v>2762.76</v>
      </c>
      <c r="I393" s="110">
        <f t="shared" si="6"/>
        <v>3015.6099999999997</v>
      </c>
    </row>
    <row r="394" spans="1:9" x14ac:dyDescent="0.2">
      <c r="A394" s="5" t="s">
        <v>687</v>
      </c>
      <c r="B394" s="6" t="s">
        <v>373</v>
      </c>
      <c r="C394" s="80">
        <v>40338</v>
      </c>
      <c r="D394" s="6" t="s">
        <v>601</v>
      </c>
      <c r="E394" s="6" t="s">
        <v>195</v>
      </c>
      <c r="F394" s="7">
        <v>1.45</v>
      </c>
      <c r="G394" s="42">
        <v>28252.57</v>
      </c>
      <c r="H394" s="42">
        <v>20735</v>
      </c>
      <c r="I394" s="110">
        <f t="shared" si="6"/>
        <v>7517.57</v>
      </c>
    </row>
    <row r="395" spans="1:9" x14ac:dyDescent="0.2">
      <c r="A395" s="5" t="s">
        <v>687</v>
      </c>
      <c r="B395" s="6" t="s">
        <v>373</v>
      </c>
      <c r="C395" s="80">
        <v>40338</v>
      </c>
      <c r="D395" s="6" t="s">
        <v>601</v>
      </c>
      <c r="E395" s="6" t="s">
        <v>194</v>
      </c>
      <c r="F395" s="7">
        <v>0.88200000000000001</v>
      </c>
      <c r="G395" s="42">
        <v>17282.53</v>
      </c>
      <c r="H395" s="42">
        <v>12612.6</v>
      </c>
      <c r="I395" s="110">
        <f t="shared" si="6"/>
        <v>4669.9299999999985</v>
      </c>
    </row>
    <row r="396" spans="1:9" x14ac:dyDescent="0.2">
      <c r="A396" s="5" t="s">
        <v>687</v>
      </c>
      <c r="B396" s="6" t="s">
        <v>373</v>
      </c>
      <c r="C396" s="80">
        <v>40199</v>
      </c>
      <c r="D396" s="6">
        <v>9414</v>
      </c>
      <c r="E396" s="6" t="s">
        <v>201</v>
      </c>
      <c r="F396" s="7">
        <v>1.7495000000000001</v>
      </c>
      <c r="G396" s="42">
        <v>15583.72</v>
      </c>
      <c r="H396" s="42">
        <v>9103.99</v>
      </c>
      <c r="I396" s="110">
        <f t="shared" si="6"/>
        <v>6479.73</v>
      </c>
    </row>
    <row r="397" spans="1:9" x14ac:dyDescent="0.2">
      <c r="A397" s="5" t="s">
        <v>687</v>
      </c>
      <c r="B397" s="6" t="s">
        <v>373</v>
      </c>
      <c r="C397" s="80">
        <v>40218</v>
      </c>
      <c r="D397" s="6" t="s">
        <v>398</v>
      </c>
      <c r="E397" s="6" t="s">
        <v>204</v>
      </c>
      <c r="F397" s="7">
        <v>0.52</v>
      </c>
      <c r="G397" s="42">
        <v>9805</v>
      </c>
      <c r="H397" s="42">
        <v>6282.12</v>
      </c>
      <c r="I397" s="110">
        <f t="shared" si="6"/>
        <v>3522.88</v>
      </c>
    </row>
    <row r="398" spans="1:9" x14ac:dyDescent="0.2">
      <c r="A398" s="5" t="s">
        <v>687</v>
      </c>
      <c r="B398" s="6" t="s">
        <v>373</v>
      </c>
      <c r="C398" s="80">
        <v>40235</v>
      </c>
      <c r="D398" s="6" t="s">
        <v>601</v>
      </c>
      <c r="E398" s="6" t="s">
        <v>195</v>
      </c>
      <c r="F398" s="7">
        <v>0.13020000000000001</v>
      </c>
      <c r="G398" s="42">
        <v>2788.86</v>
      </c>
      <c r="H398" s="42">
        <v>1861.86</v>
      </c>
      <c r="I398" s="110">
        <f t="shared" si="6"/>
        <v>927.00000000000023</v>
      </c>
    </row>
    <row r="399" spans="1:9" x14ac:dyDescent="0.2">
      <c r="A399" s="5" t="s">
        <v>687</v>
      </c>
      <c r="B399" s="6" t="s">
        <v>373</v>
      </c>
      <c r="C399" s="80">
        <v>40221</v>
      </c>
      <c r="D399" s="6" t="s">
        <v>280</v>
      </c>
      <c r="E399" s="6" t="s">
        <v>197</v>
      </c>
      <c r="F399" s="7">
        <v>0.52800000000000002</v>
      </c>
      <c r="G399" s="42">
        <v>20029.509999999998</v>
      </c>
      <c r="H399" s="42">
        <v>7550.4</v>
      </c>
      <c r="I399" s="110">
        <f t="shared" si="6"/>
        <v>12479.109999999999</v>
      </c>
    </row>
    <row r="400" spans="1:9" x14ac:dyDescent="0.2">
      <c r="A400" s="5" t="s">
        <v>687</v>
      </c>
      <c r="B400" s="6" t="s">
        <v>373</v>
      </c>
      <c r="C400" s="80">
        <v>40221</v>
      </c>
      <c r="D400" s="6" t="s">
        <v>280</v>
      </c>
      <c r="E400" s="6" t="s">
        <v>197</v>
      </c>
      <c r="F400" s="7">
        <v>1.1160000000000001</v>
      </c>
      <c r="G400" s="42">
        <v>42335.11</v>
      </c>
      <c r="H400" s="42">
        <v>15958.8</v>
      </c>
      <c r="I400" s="110">
        <f t="shared" si="6"/>
        <v>26376.31</v>
      </c>
    </row>
    <row r="401" spans="1:9" x14ac:dyDescent="0.2">
      <c r="A401" s="5" t="s">
        <v>687</v>
      </c>
      <c r="B401" s="6" t="s">
        <v>373</v>
      </c>
      <c r="C401" s="80">
        <v>40267</v>
      </c>
      <c r="D401" s="6" t="s">
        <v>392</v>
      </c>
      <c r="E401" s="6" t="s">
        <v>244</v>
      </c>
      <c r="F401" s="7">
        <v>0.442</v>
      </c>
      <c r="G401" s="42">
        <v>6016.73</v>
      </c>
      <c r="H401" s="42">
        <v>4997.3599999999997</v>
      </c>
      <c r="I401" s="110">
        <f t="shared" si="6"/>
        <v>1019.3699999999999</v>
      </c>
    </row>
    <row r="402" spans="1:9" x14ac:dyDescent="0.2">
      <c r="A402" s="5" t="s">
        <v>687</v>
      </c>
      <c r="B402" s="6" t="s">
        <v>373</v>
      </c>
      <c r="C402" s="80">
        <v>40253</v>
      </c>
      <c r="D402" s="6" t="s">
        <v>376</v>
      </c>
      <c r="E402" s="6" t="s">
        <v>192</v>
      </c>
      <c r="F402" s="7">
        <v>0.36499999999999999</v>
      </c>
      <c r="G402" s="42">
        <v>5357.4</v>
      </c>
      <c r="H402" s="42">
        <v>4321.2</v>
      </c>
      <c r="I402" s="110">
        <f t="shared" si="6"/>
        <v>1036.1999999999998</v>
      </c>
    </row>
    <row r="403" spans="1:9" x14ac:dyDescent="0.2">
      <c r="A403" s="5" t="s">
        <v>687</v>
      </c>
      <c r="B403" s="6" t="s">
        <v>373</v>
      </c>
      <c r="C403" s="80">
        <v>40238</v>
      </c>
      <c r="D403" s="6" t="s">
        <v>380</v>
      </c>
      <c r="E403" s="6" t="s">
        <v>206</v>
      </c>
      <c r="F403" s="7">
        <v>0.87529999999999997</v>
      </c>
      <c r="G403" s="42">
        <v>13366.75</v>
      </c>
      <c r="H403" s="42">
        <v>10622.23</v>
      </c>
      <c r="I403" s="110">
        <f t="shared" si="6"/>
        <v>2744.5200000000004</v>
      </c>
    </row>
    <row r="404" spans="1:9" x14ac:dyDescent="0.2">
      <c r="A404" s="5" t="s">
        <v>687</v>
      </c>
      <c r="B404" s="6" t="s">
        <v>373</v>
      </c>
      <c r="C404" s="80">
        <v>40255</v>
      </c>
      <c r="D404" s="6" t="s">
        <v>621</v>
      </c>
      <c r="E404" s="6" t="s">
        <v>486</v>
      </c>
      <c r="F404" s="7">
        <v>4.3171999999999997</v>
      </c>
      <c r="G404" s="42">
        <v>88830.66</v>
      </c>
      <c r="H404" s="42">
        <v>0</v>
      </c>
      <c r="I404" s="110">
        <f t="shared" si="6"/>
        <v>88830.66</v>
      </c>
    </row>
    <row r="405" spans="1:9" x14ac:dyDescent="0.2">
      <c r="A405" s="5" t="s">
        <v>687</v>
      </c>
      <c r="B405" s="6" t="s">
        <v>373</v>
      </c>
      <c r="C405" s="80">
        <v>40268</v>
      </c>
      <c r="D405" s="6">
        <v>9448</v>
      </c>
      <c r="E405" s="6" t="s">
        <v>480</v>
      </c>
      <c r="F405" s="7">
        <v>0.94</v>
      </c>
      <c r="G405" s="42">
        <v>15586.44</v>
      </c>
      <c r="H405" s="42">
        <v>8114.58</v>
      </c>
      <c r="I405" s="110">
        <f t="shared" si="6"/>
        <v>7471.8600000000006</v>
      </c>
    </row>
    <row r="406" spans="1:9" x14ac:dyDescent="0.2">
      <c r="A406" s="5" t="s">
        <v>687</v>
      </c>
      <c r="B406" s="6" t="s">
        <v>373</v>
      </c>
      <c r="C406" s="80">
        <v>40262</v>
      </c>
      <c r="D406" s="6" t="s">
        <v>228</v>
      </c>
      <c r="E406" s="6" t="s">
        <v>230</v>
      </c>
      <c r="F406" s="7">
        <v>1.2131000000000001</v>
      </c>
      <c r="G406" s="42">
        <v>26447</v>
      </c>
      <c r="H406" s="42">
        <v>17347.330000000002</v>
      </c>
      <c r="I406" s="110">
        <f t="shared" si="6"/>
        <v>9099.6699999999983</v>
      </c>
    </row>
    <row r="407" spans="1:9" x14ac:dyDescent="0.2">
      <c r="A407" s="5" t="s">
        <v>687</v>
      </c>
      <c r="B407" s="6" t="s">
        <v>373</v>
      </c>
      <c r="C407" s="80">
        <v>40183</v>
      </c>
      <c r="D407" s="6" t="s">
        <v>499</v>
      </c>
      <c r="E407" s="6" t="s">
        <v>484</v>
      </c>
      <c r="F407" s="7">
        <v>6.8409000000000004</v>
      </c>
      <c r="G407" s="42">
        <v>129320.07</v>
      </c>
      <c r="H407" s="42">
        <v>97824.87</v>
      </c>
      <c r="I407" s="110">
        <f t="shared" si="6"/>
        <v>31495.200000000012</v>
      </c>
    </row>
    <row r="408" spans="1:9" x14ac:dyDescent="0.2">
      <c r="A408" s="5" t="s">
        <v>687</v>
      </c>
      <c r="B408" s="6" t="s">
        <v>373</v>
      </c>
      <c r="C408" s="80">
        <v>40183</v>
      </c>
      <c r="D408" s="6" t="s">
        <v>231</v>
      </c>
      <c r="E408" s="6" t="s">
        <v>233</v>
      </c>
      <c r="F408" s="7">
        <v>2.9624999999999999</v>
      </c>
      <c r="G408" s="42">
        <v>44741.97</v>
      </c>
      <c r="H408" s="42">
        <v>36518.910000000003</v>
      </c>
      <c r="I408" s="110">
        <f t="shared" si="6"/>
        <v>8223.0599999999977</v>
      </c>
    </row>
    <row r="409" spans="1:9" x14ac:dyDescent="0.2">
      <c r="A409" s="5" t="s">
        <v>687</v>
      </c>
      <c r="B409" s="6" t="s">
        <v>373</v>
      </c>
      <c r="C409" s="80">
        <v>40331</v>
      </c>
      <c r="D409" s="6">
        <v>9446</v>
      </c>
      <c r="E409" s="6" t="s">
        <v>486</v>
      </c>
      <c r="F409" s="7">
        <v>0.2676</v>
      </c>
      <c r="G409" s="42">
        <v>3884.74</v>
      </c>
      <c r="H409" s="42">
        <v>2089.1</v>
      </c>
      <c r="I409" s="110">
        <f t="shared" si="6"/>
        <v>1795.6399999999999</v>
      </c>
    </row>
    <row r="410" spans="1:9" x14ac:dyDescent="0.2">
      <c r="A410" s="5" t="s">
        <v>687</v>
      </c>
      <c r="B410" s="6" t="s">
        <v>373</v>
      </c>
      <c r="C410" s="80">
        <v>40267</v>
      </c>
      <c r="D410" s="6" t="s">
        <v>264</v>
      </c>
      <c r="E410" s="6" t="s">
        <v>385</v>
      </c>
      <c r="F410" s="7">
        <v>0.21199999999999999</v>
      </c>
      <c r="G410" s="42">
        <v>3514</v>
      </c>
      <c r="H410" s="42">
        <v>2850.4</v>
      </c>
      <c r="I410" s="110">
        <f t="shared" si="6"/>
        <v>663.59999999999991</v>
      </c>
    </row>
    <row r="411" spans="1:9" x14ac:dyDescent="0.2">
      <c r="A411" s="5" t="s">
        <v>687</v>
      </c>
      <c r="B411" s="6" t="s">
        <v>373</v>
      </c>
      <c r="C411" s="80">
        <v>40278</v>
      </c>
      <c r="D411" s="6" t="s">
        <v>621</v>
      </c>
      <c r="E411" s="6" t="s">
        <v>613</v>
      </c>
      <c r="F411" s="7">
        <v>0.67759999999999998</v>
      </c>
      <c r="G411" s="42">
        <v>9442.93</v>
      </c>
      <c r="H411" s="42">
        <v>5118.51</v>
      </c>
      <c r="I411" s="110">
        <f t="shared" si="6"/>
        <v>4324.42</v>
      </c>
    </row>
    <row r="412" spans="1:9" x14ac:dyDescent="0.2">
      <c r="A412" s="5" t="s">
        <v>687</v>
      </c>
      <c r="B412" s="6" t="s">
        <v>373</v>
      </c>
      <c r="C412" s="82">
        <v>40272</v>
      </c>
      <c r="D412" s="8" t="s">
        <v>398</v>
      </c>
      <c r="E412" s="8" t="s">
        <v>204</v>
      </c>
      <c r="F412" s="9">
        <v>0.42699999999999999</v>
      </c>
      <c r="G412" s="91">
        <v>7569.83</v>
      </c>
      <c r="H412" s="91">
        <v>3881.93</v>
      </c>
      <c r="I412" s="110">
        <f t="shared" si="6"/>
        <v>3687.9</v>
      </c>
    </row>
    <row r="413" spans="1:9" x14ac:dyDescent="0.2">
      <c r="A413" s="5" t="s">
        <v>687</v>
      </c>
      <c r="B413" s="6" t="s">
        <v>373</v>
      </c>
      <c r="C413" s="80">
        <v>40272</v>
      </c>
      <c r="D413" s="6">
        <v>9972</v>
      </c>
      <c r="E413" s="6" t="s">
        <v>30</v>
      </c>
      <c r="F413" s="7">
        <v>1.363</v>
      </c>
      <c r="G413" s="42">
        <v>24163.17</v>
      </c>
      <c r="H413" s="42">
        <v>12841.45</v>
      </c>
      <c r="I413" s="110">
        <f t="shared" si="6"/>
        <v>11321.719999999998</v>
      </c>
    </row>
    <row r="414" spans="1:9" x14ac:dyDescent="0.2">
      <c r="A414" s="5" t="s">
        <v>687</v>
      </c>
      <c r="B414" s="6" t="s">
        <v>373</v>
      </c>
      <c r="C414" s="80">
        <v>40232</v>
      </c>
      <c r="D414" s="6" t="s">
        <v>392</v>
      </c>
      <c r="E414" s="6" t="s">
        <v>244</v>
      </c>
      <c r="F414" s="7">
        <v>0.92900000000000005</v>
      </c>
      <c r="G414" s="42">
        <v>13241.75</v>
      </c>
      <c r="H414" s="42">
        <v>10801.38</v>
      </c>
      <c r="I414" s="110">
        <f t="shared" si="6"/>
        <v>2440.3700000000008</v>
      </c>
    </row>
    <row r="415" spans="1:9" x14ac:dyDescent="0.2">
      <c r="A415" s="5" t="s">
        <v>687</v>
      </c>
      <c r="B415" s="6" t="s">
        <v>373</v>
      </c>
      <c r="C415" s="80">
        <v>40430</v>
      </c>
      <c r="D415" s="6" t="s">
        <v>621</v>
      </c>
      <c r="E415" s="6" t="s">
        <v>480</v>
      </c>
      <c r="F415" s="7">
        <v>0.1469</v>
      </c>
      <c r="G415" s="42">
        <v>2668.2</v>
      </c>
      <c r="H415" s="42">
        <v>1351.48</v>
      </c>
      <c r="I415" s="110">
        <f t="shared" si="6"/>
        <v>1316.7199999999998</v>
      </c>
    </row>
    <row r="416" spans="1:9" x14ac:dyDescent="0.2">
      <c r="A416" s="5" t="s">
        <v>687</v>
      </c>
      <c r="B416" s="6" t="s">
        <v>373</v>
      </c>
      <c r="C416" s="80">
        <v>40313</v>
      </c>
      <c r="D416" s="6" t="s">
        <v>603</v>
      </c>
      <c r="E416" s="6" t="s">
        <v>480</v>
      </c>
      <c r="F416" s="7">
        <v>6.6400000000000001E-2</v>
      </c>
      <c r="G416" s="42">
        <v>1363.65</v>
      </c>
      <c r="H416" s="42">
        <v>610.88</v>
      </c>
      <c r="I416" s="110">
        <f t="shared" si="6"/>
        <v>752.7700000000001</v>
      </c>
    </row>
    <row r="417" spans="1:9" x14ac:dyDescent="0.2">
      <c r="A417" s="5" t="s">
        <v>687</v>
      </c>
      <c r="B417" s="6" t="s">
        <v>373</v>
      </c>
      <c r="C417" s="80">
        <v>40360</v>
      </c>
      <c r="D417" s="6" t="s">
        <v>281</v>
      </c>
      <c r="E417" s="6" t="s">
        <v>192</v>
      </c>
      <c r="F417" s="7">
        <v>0.40939999999999999</v>
      </c>
      <c r="G417" s="42">
        <v>5603.4</v>
      </c>
      <c r="H417" s="42">
        <v>4644</v>
      </c>
      <c r="I417" s="110">
        <f t="shared" si="6"/>
        <v>959.39999999999964</v>
      </c>
    </row>
    <row r="418" spans="1:9" x14ac:dyDescent="0.2">
      <c r="A418" s="5" t="s">
        <v>687</v>
      </c>
      <c r="B418" s="6" t="s">
        <v>373</v>
      </c>
      <c r="C418" s="80">
        <v>40220</v>
      </c>
      <c r="D418" s="6" t="s">
        <v>264</v>
      </c>
      <c r="E418" s="6" t="s">
        <v>385</v>
      </c>
      <c r="F418" s="7">
        <v>1.4930000000000001</v>
      </c>
      <c r="G418" s="42">
        <v>26246.79</v>
      </c>
      <c r="H418" s="42">
        <v>20973.57</v>
      </c>
      <c r="I418" s="110">
        <f t="shared" si="6"/>
        <v>5273.2200000000012</v>
      </c>
    </row>
    <row r="419" spans="1:9" x14ac:dyDescent="0.2">
      <c r="A419" s="5" t="s">
        <v>687</v>
      </c>
      <c r="B419" s="6" t="s">
        <v>373</v>
      </c>
      <c r="C419" s="80">
        <v>40325</v>
      </c>
      <c r="D419" s="6" t="s">
        <v>621</v>
      </c>
      <c r="E419" s="6" t="s">
        <v>490</v>
      </c>
      <c r="F419" s="7">
        <v>0.21299999999999999</v>
      </c>
      <c r="G419" s="42">
        <v>2807.63</v>
      </c>
      <c r="H419" s="42">
        <v>1549.05</v>
      </c>
      <c r="I419" s="110">
        <f t="shared" si="6"/>
        <v>1258.5800000000002</v>
      </c>
    </row>
    <row r="420" spans="1:9" x14ac:dyDescent="0.2">
      <c r="A420" s="5" t="s">
        <v>687</v>
      </c>
      <c r="B420" s="6" t="s">
        <v>373</v>
      </c>
      <c r="C420" s="80">
        <v>40359</v>
      </c>
      <c r="D420" s="6" t="s">
        <v>392</v>
      </c>
      <c r="E420" s="6" t="s">
        <v>244</v>
      </c>
      <c r="F420" s="7">
        <v>1.466</v>
      </c>
      <c r="G420" s="42">
        <v>17407.060000000001</v>
      </c>
      <c r="H420" s="42">
        <v>9070.0300000000007</v>
      </c>
      <c r="I420" s="110">
        <f t="shared" si="6"/>
        <v>8337.0300000000007</v>
      </c>
    </row>
    <row r="421" spans="1:9" x14ac:dyDescent="0.2">
      <c r="A421" s="5" t="s">
        <v>687</v>
      </c>
      <c r="B421" s="6" t="s">
        <v>373</v>
      </c>
      <c r="C421" s="80">
        <v>40420</v>
      </c>
      <c r="D421" s="6" t="s">
        <v>282</v>
      </c>
      <c r="E421" s="6" t="s">
        <v>616</v>
      </c>
      <c r="F421" s="7">
        <v>5.7142400000000002</v>
      </c>
      <c r="G421" s="42">
        <v>122989.38</v>
      </c>
      <c r="H421" s="42">
        <v>19408.52</v>
      </c>
      <c r="I421" s="110">
        <f t="shared" si="6"/>
        <v>103580.86</v>
      </c>
    </row>
    <row r="422" spans="1:9" x14ac:dyDescent="0.2">
      <c r="A422" s="5" t="s">
        <v>687</v>
      </c>
      <c r="B422" s="6" t="s">
        <v>373</v>
      </c>
      <c r="C422" s="80">
        <v>40420</v>
      </c>
      <c r="D422" s="6" t="s">
        <v>621</v>
      </c>
      <c r="E422" s="6" t="s">
        <v>616</v>
      </c>
      <c r="F422" s="7">
        <v>5.6103800000000001</v>
      </c>
      <c r="G422" s="42">
        <v>120753.88</v>
      </c>
      <c r="H422" s="42">
        <v>19055.740000000002</v>
      </c>
      <c r="I422" s="110">
        <f t="shared" si="6"/>
        <v>101698.14</v>
      </c>
    </row>
    <row r="423" spans="1:9" x14ac:dyDescent="0.2">
      <c r="A423" s="5" t="s">
        <v>687</v>
      </c>
      <c r="B423" s="6" t="s">
        <v>373</v>
      </c>
      <c r="C423" s="80">
        <v>40420</v>
      </c>
      <c r="D423" s="6" t="s">
        <v>621</v>
      </c>
      <c r="E423" s="6" t="s">
        <v>649</v>
      </c>
      <c r="F423" s="7">
        <v>4.2978800000000001</v>
      </c>
      <c r="G423" s="42">
        <v>92504.47</v>
      </c>
      <c r="H423" s="42">
        <v>14597.8</v>
      </c>
      <c r="I423" s="110">
        <f t="shared" si="6"/>
        <v>77906.67</v>
      </c>
    </row>
    <row r="424" spans="1:9" x14ac:dyDescent="0.2">
      <c r="A424" s="5" t="s">
        <v>687</v>
      </c>
      <c r="B424" s="6" t="s">
        <v>373</v>
      </c>
      <c r="C424" s="80">
        <v>40319</v>
      </c>
      <c r="D424" s="6">
        <v>9251</v>
      </c>
      <c r="E424" s="6" t="s">
        <v>650</v>
      </c>
      <c r="F424" s="7">
        <v>0.88939999999999997</v>
      </c>
      <c r="G424" s="42">
        <v>20074.11</v>
      </c>
      <c r="H424" s="42">
        <v>9690.07</v>
      </c>
      <c r="I424" s="110">
        <f t="shared" si="6"/>
        <v>10384.040000000001</v>
      </c>
    </row>
    <row r="425" spans="1:9" x14ac:dyDescent="0.2">
      <c r="A425" s="5" t="s">
        <v>687</v>
      </c>
      <c r="B425" s="6" t="s">
        <v>373</v>
      </c>
      <c r="C425" s="80">
        <v>40353</v>
      </c>
      <c r="D425" s="6" t="s">
        <v>323</v>
      </c>
      <c r="E425" s="6" t="s">
        <v>486</v>
      </c>
      <c r="F425" s="7">
        <v>0.627</v>
      </c>
      <c r="G425" s="42">
        <v>12477.62</v>
      </c>
      <c r="H425" s="42">
        <v>5768.4</v>
      </c>
      <c r="I425" s="110">
        <f t="shared" si="6"/>
        <v>6709.2200000000012</v>
      </c>
    </row>
    <row r="426" spans="1:9" x14ac:dyDescent="0.2">
      <c r="A426" s="5" t="s">
        <v>687</v>
      </c>
      <c r="B426" s="6" t="s">
        <v>373</v>
      </c>
      <c r="C426" s="80">
        <v>40435</v>
      </c>
      <c r="D426" s="6" t="s">
        <v>491</v>
      </c>
      <c r="E426" s="6" t="s">
        <v>246</v>
      </c>
      <c r="F426" s="7">
        <v>0.34699999999999998</v>
      </c>
      <c r="G426" s="42">
        <v>5810.2</v>
      </c>
      <c r="H426" s="42">
        <v>4700.62</v>
      </c>
      <c r="I426" s="110">
        <f t="shared" si="6"/>
        <v>1109.58</v>
      </c>
    </row>
    <row r="427" spans="1:9" x14ac:dyDescent="0.2">
      <c r="A427" s="5" t="s">
        <v>687</v>
      </c>
      <c r="B427" s="6" t="s">
        <v>373</v>
      </c>
      <c r="C427" s="80">
        <v>40393</v>
      </c>
      <c r="D427" s="6" t="s">
        <v>651</v>
      </c>
      <c r="E427" s="6" t="s">
        <v>230</v>
      </c>
      <c r="F427" s="7">
        <v>0.94650000000000001</v>
      </c>
      <c r="G427" s="42">
        <v>26266</v>
      </c>
      <c r="H427" s="42">
        <v>8911.2999999999993</v>
      </c>
      <c r="I427" s="110">
        <f t="shared" si="6"/>
        <v>17354.7</v>
      </c>
    </row>
    <row r="428" spans="1:9" x14ac:dyDescent="0.2">
      <c r="A428" s="5" t="s">
        <v>687</v>
      </c>
      <c r="B428" s="6" t="s">
        <v>373</v>
      </c>
      <c r="C428" s="80">
        <v>40374</v>
      </c>
      <c r="D428" s="6" t="s">
        <v>98</v>
      </c>
      <c r="E428" s="6" t="s">
        <v>100</v>
      </c>
      <c r="F428" s="7">
        <v>0.56000000000000005</v>
      </c>
      <c r="G428" s="42">
        <v>9332</v>
      </c>
      <c r="H428" s="42">
        <v>7559.2</v>
      </c>
      <c r="I428" s="110">
        <f t="shared" si="6"/>
        <v>1772.8000000000002</v>
      </c>
    </row>
    <row r="429" spans="1:9" x14ac:dyDescent="0.2">
      <c r="A429" s="5" t="s">
        <v>687</v>
      </c>
      <c r="B429" s="6" t="s">
        <v>373</v>
      </c>
      <c r="C429" s="80">
        <v>40429</v>
      </c>
      <c r="D429" s="6" t="s">
        <v>501</v>
      </c>
      <c r="E429" s="6" t="s">
        <v>484</v>
      </c>
      <c r="F429" s="7">
        <v>0.26379999999999998</v>
      </c>
      <c r="G429" s="42">
        <v>4485.4799999999996</v>
      </c>
      <c r="H429" s="42">
        <v>3614.59</v>
      </c>
      <c r="I429" s="110">
        <f t="shared" si="6"/>
        <v>870.88999999999942</v>
      </c>
    </row>
    <row r="430" spans="1:9" x14ac:dyDescent="0.2">
      <c r="A430" s="5" t="s">
        <v>687</v>
      </c>
      <c r="B430" s="6" t="s">
        <v>373</v>
      </c>
      <c r="C430" s="80">
        <v>40312</v>
      </c>
      <c r="D430" s="6" t="s">
        <v>621</v>
      </c>
      <c r="E430" s="6" t="s">
        <v>213</v>
      </c>
      <c r="F430" s="7">
        <v>3.391</v>
      </c>
      <c r="G430" s="42">
        <v>40445.919999999998</v>
      </c>
      <c r="H430" s="42">
        <v>22766.21</v>
      </c>
      <c r="I430" s="110">
        <f t="shared" si="6"/>
        <v>17679.71</v>
      </c>
    </row>
    <row r="431" spans="1:9" x14ac:dyDescent="0.2">
      <c r="A431" s="5" t="s">
        <v>687</v>
      </c>
      <c r="B431" s="6" t="s">
        <v>373</v>
      </c>
      <c r="C431" s="80">
        <v>40520</v>
      </c>
      <c r="D431" s="6" t="s">
        <v>264</v>
      </c>
      <c r="E431" s="6" t="s">
        <v>384</v>
      </c>
      <c r="F431" s="7">
        <v>0.20030000000000001</v>
      </c>
      <c r="G431" s="42">
        <v>4530.9399999999996</v>
      </c>
      <c r="H431" s="42">
        <v>2864.29</v>
      </c>
      <c r="I431" s="110">
        <f t="shared" si="6"/>
        <v>1666.6499999999996</v>
      </c>
    </row>
    <row r="432" spans="1:9" x14ac:dyDescent="0.2">
      <c r="A432" s="5" t="s">
        <v>687</v>
      </c>
      <c r="B432" s="6" t="s">
        <v>373</v>
      </c>
      <c r="C432" s="80">
        <v>40318</v>
      </c>
      <c r="D432" s="6" t="s">
        <v>496</v>
      </c>
      <c r="E432" s="6" t="s">
        <v>199</v>
      </c>
      <c r="F432" s="7">
        <v>1.1399999999999999</v>
      </c>
      <c r="G432" s="42">
        <v>16725.689999999999</v>
      </c>
      <c r="H432" s="42">
        <v>13972.13</v>
      </c>
      <c r="I432" s="110">
        <f t="shared" si="6"/>
        <v>2753.5599999999995</v>
      </c>
    </row>
    <row r="433" spans="1:9" x14ac:dyDescent="0.2">
      <c r="A433" s="5" t="s">
        <v>687</v>
      </c>
      <c r="B433" s="6" t="s">
        <v>373</v>
      </c>
      <c r="C433" s="80">
        <v>40504</v>
      </c>
      <c r="D433" s="6">
        <v>9458</v>
      </c>
      <c r="E433" s="6" t="s">
        <v>216</v>
      </c>
      <c r="F433" s="7">
        <v>3.1549</v>
      </c>
      <c r="G433" s="42">
        <v>89120.99</v>
      </c>
      <c r="H433" s="42">
        <v>30110.37</v>
      </c>
      <c r="I433" s="110">
        <f t="shared" si="6"/>
        <v>59010.62000000001</v>
      </c>
    </row>
    <row r="434" spans="1:9" x14ac:dyDescent="0.2">
      <c r="A434" s="5" t="s">
        <v>687</v>
      </c>
      <c r="B434" s="6" t="s">
        <v>373</v>
      </c>
      <c r="C434" s="80">
        <v>40315</v>
      </c>
      <c r="D434" s="6" t="s">
        <v>231</v>
      </c>
      <c r="E434" s="6" t="s">
        <v>233</v>
      </c>
      <c r="F434" s="7">
        <v>1.5434000000000001</v>
      </c>
      <c r="G434" s="42">
        <v>23998.28</v>
      </c>
      <c r="H434" s="42">
        <v>19800.87</v>
      </c>
      <c r="I434" s="110">
        <f t="shared" si="6"/>
        <v>4197.41</v>
      </c>
    </row>
    <row r="435" spans="1:9" x14ac:dyDescent="0.2">
      <c r="A435" s="5" t="s">
        <v>687</v>
      </c>
      <c r="B435" s="6" t="s">
        <v>373</v>
      </c>
      <c r="C435" s="80">
        <v>40315</v>
      </c>
      <c r="D435" s="6" t="s">
        <v>499</v>
      </c>
      <c r="E435" s="6" t="s">
        <v>484</v>
      </c>
      <c r="F435" s="7">
        <v>1.0072000000000001</v>
      </c>
      <c r="G435" s="42">
        <v>15660.94</v>
      </c>
      <c r="H435" s="42">
        <v>12921.76</v>
      </c>
      <c r="I435" s="110">
        <f t="shared" si="6"/>
        <v>2739.1800000000003</v>
      </c>
    </row>
    <row r="436" spans="1:9" x14ac:dyDescent="0.2">
      <c r="A436" s="5" t="s">
        <v>687</v>
      </c>
      <c r="B436" s="6" t="s">
        <v>373</v>
      </c>
      <c r="C436" s="80">
        <v>40318</v>
      </c>
      <c r="D436" s="6" t="s">
        <v>264</v>
      </c>
      <c r="E436" s="6" t="s">
        <v>385</v>
      </c>
      <c r="F436" s="7">
        <v>5.2600000000000001E-2</v>
      </c>
      <c r="G436" s="42">
        <v>1955.17</v>
      </c>
      <c r="H436" s="42">
        <v>752.18</v>
      </c>
      <c r="I436" s="110">
        <f t="shared" si="6"/>
        <v>1202.9900000000002</v>
      </c>
    </row>
    <row r="437" spans="1:9" x14ac:dyDescent="0.2">
      <c r="A437" s="5" t="s">
        <v>687</v>
      </c>
      <c r="B437" s="6" t="s">
        <v>373</v>
      </c>
      <c r="C437" s="80">
        <v>40462</v>
      </c>
      <c r="D437" s="6" t="s">
        <v>344</v>
      </c>
      <c r="E437" s="6" t="s">
        <v>30</v>
      </c>
      <c r="F437" s="7">
        <v>2.22092</v>
      </c>
      <c r="G437" s="42">
        <v>40744.339999999997</v>
      </c>
      <c r="H437" s="42">
        <v>25634.45</v>
      </c>
      <c r="I437" s="110">
        <f t="shared" si="6"/>
        <v>15109.889999999996</v>
      </c>
    </row>
    <row r="438" spans="1:9" x14ac:dyDescent="0.2">
      <c r="A438" s="5" t="s">
        <v>687</v>
      </c>
      <c r="B438" s="6" t="s">
        <v>373</v>
      </c>
      <c r="C438" s="80">
        <v>40462</v>
      </c>
      <c r="D438" s="6" t="s">
        <v>632</v>
      </c>
      <c r="E438" s="6" t="s">
        <v>30</v>
      </c>
      <c r="F438" s="7">
        <v>0.44228000000000001</v>
      </c>
      <c r="G438" s="42">
        <v>7827.87</v>
      </c>
      <c r="H438" s="42">
        <v>4926.41</v>
      </c>
      <c r="I438" s="110">
        <f t="shared" si="6"/>
        <v>2901.46</v>
      </c>
    </row>
    <row r="439" spans="1:9" x14ac:dyDescent="0.2">
      <c r="A439" s="5" t="s">
        <v>687</v>
      </c>
      <c r="B439" s="6" t="s">
        <v>373</v>
      </c>
      <c r="C439" s="80">
        <v>40414</v>
      </c>
      <c r="D439" s="6">
        <v>9925</v>
      </c>
      <c r="E439" s="6" t="s">
        <v>206</v>
      </c>
      <c r="F439" s="7">
        <v>1.0570999999999999</v>
      </c>
      <c r="G439" s="42">
        <v>14857.75</v>
      </c>
      <c r="H439" s="42">
        <v>12185.83</v>
      </c>
      <c r="I439" s="110">
        <f t="shared" si="6"/>
        <v>2671.92</v>
      </c>
    </row>
    <row r="440" spans="1:9" x14ac:dyDescent="0.2">
      <c r="A440" s="5" t="s">
        <v>687</v>
      </c>
      <c r="B440" s="6" t="s">
        <v>373</v>
      </c>
      <c r="C440" s="80">
        <v>40501</v>
      </c>
      <c r="D440" s="6">
        <v>9459</v>
      </c>
      <c r="E440" s="6" t="s">
        <v>100</v>
      </c>
      <c r="F440" s="7">
        <v>33.588239999999999</v>
      </c>
      <c r="G440" s="42">
        <v>466898.17</v>
      </c>
      <c r="H440" s="42">
        <v>377824.35</v>
      </c>
      <c r="I440" s="110">
        <f t="shared" si="6"/>
        <v>89073.82</v>
      </c>
    </row>
    <row r="441" spans="1:9" x14ac:dyDescent="0.2">
      <c r="A441" s="5" t="s">
        <v>687</v>
      </c>
      <c r="B441" s="6" t="s">
        <v>373</v>
      </c>
      <c r="C441" s="80">
        <v>40352</v>
      </c>
      <c r="D441" s="6" t="s">
        <v>280</v>
      </c>
      <c r="E441" s="6" t="s">
        <v>197</v>
      </c>
      <c r="F441" s="7">
        <v>0.374</v>
      </c>
      <c r="G441" s="42">
        <v>6236.32</v>
      </c>
      <c r="H441" s="42">
        <v>5050.79</v>
      </c>
      <c r="I441" s="110">
        <f t="shared" si="6"/>
        <v>1185.5299999999997</v>
      </c>
    </row>
    <row r="442" spans="1:9" x14ac:dyDescent="0.2">
      <c r="A442" s="5" t="s">
        <v>687</v>
      </c>
      <c r="B442" s="6" t="s">
        <v>373</v>
      </c>
      <c r="C442" s="80">
        <v>40501</v>
      </c>
      <c r="D442" s="6">
        <v>9459</v>
      </c>
      <c r="E442" s="6" t="s">
        <v>208</v>
      </c>
      <c r="F442" s="7">
        <v>1.2814000000000001</v>
      </c>
      <c r="G442" s="42">
        <v>17820.47</v>
      </c>
      <c r="H442" s="42">
        <v>14414.43</v>
      </c>
      <c r="I442" s="110">
        <f t="shared" si="6"/>
        <v>3406.0400000000009</v>
      </c>
    </row>
    <row r="443" spans="1:9" x14ac:dyDescent="0.2">
      <c r="A443" s="5" t="s">
        <v>687</v>
      </c>
      <c r="B443" s="6" t="s">
        <v>373</v>
      </c>
      <c r="C443" s="80">
        <v>40459</v>
      </c>
      <c r="D443" s="6">
        <v>9414</v>
      </c>
      <c r="E443" s="6" t="s">
        <v>213</v>
      </c>
      <c r="F443" s="7">
        <v>0.48399999999999999</v>
      </c>
      <c r="G443" s="42">
        <v>7229.92</v>
      </c>
      <c r="H443" s="42">
        <v>3873.17</v>
      </c>
      <c r="I443" s="110">
        <f t="shared" si="6"/>
        <v>3356.75</v>
      </c>
    </row>
    <row r="444" spans="1:9" x14ac:dyDescent="0.2">
      <c r="A444" s="5" t="s">
        <v>687</v>
      </c>
      <c r="B444" s="6" t="s">
        <v>373</v>
      </c>
      <c r="C444" s="80">
        <v>40422</v>
      </c>
      <c r="D444" s="6" t="s">
        <v>280</v>
      </c>
      <c r="E444" s="6" t="s">
        <v>197</v>
      </c>
      <c r="F444" s="7">
        <v>0.63390000000000002</v>
      </c>
      <c r="G444" s="42">
        <v>10708.52</v>
      </c>
      <c r="H444" s="42">
        <v>8643.76</v>
      </c>
      <c r="I444" s="110">
        <f t="shared" si="6"/>
        <v>2064.7600000000002</v>
      </c>
    </row>
    <row r="445" spans="1:9" x14ac:dyDescent="0.2">
      <c r="A445" s="5" t="s">
        <v>687</v>
      </c>
      <c r="B445" s="6" t="s">
        <v>373</v>
      </c>
      <c r="C445" s="80">
        <v>40458</v>
      </c>
      <c r="D445" s="6" t="s">
        <v>481</v>
      </c>
      <c r="E445" s="6" t="s">
        <v>480</v>
      </c>
      <c r="F445" s="7">
        <v>0.38300000000000001</v>
      </c>
      <c r="G445" s="42">
        <v>10903.32</v>
      </c>
      <c r="H445" s="42">
        <v>4266.82</v>
      </c>
      <c r="I445" s="110">
        <f t="shared" si="6"/>
        <v>6636.5</v>
      </c>
    </row>
    <row r="446" spans="1:9" x14ac:dyDescent="0.2">
      <c r="A446" s="5" t="s">
        <v>687</v>
      </c>
      <c r="B446" s="6" t="s">
        <v>373</v>
      </c>
      <c r="C446" s="80">
        <v>40499</v>
      </c>
      <c r="D446" s="6">
        <v>9918</v>
      </c>
      <c r="E446" s="6" t="s">
        <v>486</v>
      </c>
      <c r="F446" s="7">
        <v>0.02</v>
      </c>
      <c r="G446" s="42">
        <v>918.41</v>
      </c>
      <c r="H446" s="42">
        <v>0</v>
      </c>
      <c r="I446" s="110">
        <f t="shared" si="6"/>
        <v>918.41</v>
      </c>
    </row>
    <row r="447" spans="1:9" x14ac:dyDescent="0.2">
      <c r="A447" s="5" t="s">
        <v>687</v>
      </c>
      <c r="B447" s="6" t="s">
        <v>373</v>
      </c>
      <c r="C447" s="80">
        <v>40501</v>
      </c>
      <c r="D447" s="6">
        <v>9918</v>
      </c>
      <c r="E447" s="6" t="s">
        <v>486</v>
      </c>
      <c r="F447" s="7">
        <v>0.15479999999999999</v>
      </c>
      <c r="G447" s="42">
        <v>3563.2</v>
      </c>
      <c r="H447" s="42">
        <v>0</v>
      </c>
      <c r="I447" s="110">
        <f t="shared" si="6"/>
        <v>3563.2</v>
      </c>
    </row>
    <row r="448" spans="1:9" x14ac:dyDescent="0.2">
      <c r="A448" s="5" t="s">
        <v>687</v>
      </c>
      <c r="B448" s="6" t="s">
        <v>373</v>
      </c>
      <c r="C448" s="80">
        <v>40498</v>
      </c>
      <c r="D448" s="6" t="s">
        <v>267</v>
      </c>
      <c r="E448" s="6" t="s">
        <v>490</v>
      </c>
      <c r="F448" s="7">
        <v>0.17910000000000001</v>
      </c>
      <c r="G448" s="42">
        <v>932</v>
      </c>
      <c r="H448" s="42">
        <v>830.44</v>
      </c>
      <c r="I448" s="110">
        <f t="shared" si="6"/>
        <v>101.55999999999995</v>
      </c>
    </row>
    <row r="449" spans="1:9" x14ac:dyDescent="0.2">
      <c r="A449" s="5" t="s">
        <v>687</v>
      </c>
      <c r="B449" s="6" t="s">
        <v>373</v>
      </c>
      <c r="C449" s="80">
        <v>40435</v>
      </c>
      <c r="D449" s="6" t="s">
        <v>369</v>
      </c>
      <c r="E449" s="6" t="s">
        <v>204</v>
      </c>
      <c r="F449" s="7">
        <v>7.85E-2</v>
      </c>
      <c r="G449" s="42">
        <v>2050</v>
      </c>
      <c r="H449" s="42">
        <v>1059.75</v>
      </c>
      <c r="I449" s="110">
        <f t="shared" si="6"/>
        <v>990.25</v>
      </c>
    </row>
    <row r="450" spans="1:9" x14ac:dyDescent="0.2">
      <c r="A450" s="5" t="s">
        <v>687</v>
      </c>
      <c r="B450" s="6" t="s">
        <v>373</v>
      </c>
      <c r="C450" s="80">
        <v>40490</v>
      </c>
      <c r="D450" s="6" t="s">
        <v>273</v>
      </c>
      <c r="E450" s="6" t="s">
        <v>391</v>
      </c>
      <c r="F450" s="7">
        <v>1.222</v>
      </c>
      <c r="G450" s="42">
        <v>19219.310000000001</v>
      </c>
      <c r="H450" s="42">
        <v>9525.8799999999992</v>
      </c>
      <c r="I450" s="110">
        <f t="shared" si="6"/>
        <v>9693.4300000000021</v>
      </c>
    </row>
    <row r="451" spans="1:9" x14ac:dyDescent="0.2">
      <c r="A451" s="5" t="s">
        <v>687</v>
      </c>
      <c r="B451" s="6" t="s">
        <v>373</v>
      </c>
      <c r="C451" s="80">
        <v>40490</v>
      </c>
      <c r="D451" s="6" t="s">
        <v>273</v>
      </c>
      <c r="E451" s="6" t="s">
        <v>391</v>
      </c>
      <c r="F451" s="7">
        <v>1.9502999999999999</v>
      </c>
      <c r="G451" s="42">
        <v>30673.84</v>
      </c>
      <c r="H451" s="42">
        <v>15203.21</v>
      </c>
      <c r="I451" s="110">
        <f t="shared" si="6"/>
        <v>15470.630000000001</v>
      </c>
    </row>
    <row r="452" spans="1:9" x14ac:dyDescent="0.2">
      <c r="A452" s="5" t="s">
        <v>687</v>
      </c>
      <c r="B452" s="6" t="s">
        <v>373</v>
      </c>
      <c r="C452" s="80">
        <v>40424</v>
      </c>
      <c r="D452" s="6" t="s">
        <v>501</v>
      </c>
      <c r="E452" s="6" t="s">
        <v>484</v>
      </c>
      <c r="F452" s="7">
        <v>0.86399999999999999</v>
      </c>
      <c r="G452" s="42">
        <v>12118.25</v>
      </c>
      <c r="H452" s="42">
        <v>10294.950000000001</v>
      </c>
      <c r="I452" s="110">
        <f t="shared" ref="I452:I475" si="7">G452-H452</f>
        <v>1823.2999999999993</v>
      </c>
    </row>
    <row r="453" spans="1:9" x14ac:dyDescent="0.2">
      <c r="A453" s="5" t="s">
        <v>687</v>
      </c>
      <c r="B453" s="6" t="s">
        <v>373</v>
      </c>
      <c r="C453" s="80">
        <v>40430</v>
      </c>
      <c r="D453" s="6" t="s">
        <v>274</v>
      </c>
      <c r="E453" s="6" t="s">
        <v>649</v>
      </c>
      <c r="F453" s="7">
        <v>1.0609999999999999</v>
      </c>
      <c r="G453" s="42">
        <v>24332.720000000001</v>
      </c>
      <c r="H453" s="42">
        <v>9761.2000000000007</v>
      </c>
      <c r="I453" s="110">
        <f t="shared" si="7"/>
        <v>14571.52</v>
      </c>
    </row>
    <row r="454" spans="1:9" x14ac:dyDescent="0.2">
      <c r="A454" s="5" t="s">
        <v>687</v>
      </c>
      <c r="B454" s="6" t="s">
        <v>373</v>
      </c>
      <c r="C454" s="80">
        <v>40501</v>
      </c>
      <c r="D454" s="6" t="s">
        <v>652</v>
      </c>
      <c r="E454" s="6" t="s">
        <v>653</v>
      </c>
      <c r="F454" s="7">
        <v>0.29499999999999998</v>
      </c>
      <c r="G454" s="42">
        <v>3906.8</v>
      </c>
      <c r="H454" s="42">
        <v>2152.7199999999998</v>
      </c>
      <c r="I454" s="110">
        <f t="shared" si="7"/>
        <v>1754.0800000000004</v>
      </c>
    </row>
    <row r="455" spans="1:9" x14ac:dyDescent="0.2">
      <c r="A455" s="5" t="s">
        <v>687</v>
      </c>
      <c r="B455" s="6" t="s">
        <v>373</v>
      </c>
      <c r="C455" s="80">
        <v>40464</v>
      </c>
      <c r="D455" s="6" t="s">
        <v>377</v>
      </c>
      <c r="E455" s="6" t="s">
        <v>213</v>
      </c>
      <c r="F455" s="7">
        <v>0.28999999999999998</v>
      </c>
      <c r="G455" s="42">
        <v>4289.18</v>
      </c>
      <c r="H455" s="42">
        <v>2295.67</v>
      </c>
      <c r="I455" s="110">
        <f t="shared" si="7"/>
        <v>1993.5100000000002</v>
      </c>
    </row>
    <row r="456" spans="1:9" x14ac:dyDescent="0.2">
      <c r="A456" s="5" t="s">
        <v>687</v>
      </c>
      <c r="B456" s="6" t="s">
        <v>373</v>
      </c>
      <c r="C456" s="80">
        <v>40533</v>
      </c>
      <c r="D456" s="6" t="s">
        <v>344</v>
      </c>
      <c r="E456" s="6" t="s">
        <v>30</v>
      </c>
      <c r="F456" s="7">
        <v>0.95599999999999996</v>
      </c>
      <c r="G456" s="42">
        <v>16071.92</v>
      </c>
      <c r="H456" s="42">
        <v>8481.07</v>
      </c>
      <c r="I456" s="110">
        <f t="shared" si="7"/>
        <v>7590.85</v>
      </c>
    </row>
    <row r="457" spans="1:9" x14ac:dyDescent="0.2">
      <c r="A457" s="5" t="s">
        <v>687</v>
      </c>
      <c r="B457" s="6" t="s">
        <v>373</v>
      </c>
      <c r="C457" s="80">
        <v>40533</v>
      </c>
      <c r="D457" s="6" t="s">
        <v>344</v>
      </c>
      <c r="E457" s="6" t="s">
        <v>30</v>
      </c>
      <c r="F457" s="7">
        <v>0.19950000000000001</v>
      </c>
      <c r="G457" s="42">
        <v>5382.37</v>
      </c>
      <c r="H457" s="42">
        <v>2276.94</v>
      </c>
      <c r="I457" s="110">
        <f t="shared" si="7"/>
        <v>3105.43</v>
      </c>
    </row>
    <row r="458" spans="1:9" x14ac:dyDescent="0.2">
      <c r="A458" s="5" t="s">
        <v>687</v>
      </c>
      <c r="B458" s="6" t="s">
        <v>373</v>
      </c>
      <c r="C458" s="80">
        <v>40522</v>
      </c>
      <c r="D458" s="6" t="s">
        <v>264</v>
      </c>
      <c r="E458" s="6" t="s">
        <v>385</v>
      </c>
      <c r="F458" s="7">
        <v>0.23400000000000001</v>
      </c>
      <c r="G458" s="42">
        <v>3454.06</v>
      </c>
      <c r="H458" s="42">
        <v>2891.44</v>
      </c>
      <c r="I458" s="110">
        <f t="shared" si="7"/>
        <v>562.61999999999989</v>
      </c>
    </row>
    <row r="459" spans="1:9" x14ac:dyDescent="0.2">
      <c r="A459" s="5" t="s">
        <v>687</v>
      </c>
      <c r="B459" s="6" t="s">
        <v>373</v>
      </c>
      <c r="C459" s="80">
        <v>40527</v>
      </c>
      <c r="D459" s="6" t="s">
        <v>392</v>
      </c>
      <c r="E459" s="6" t="s">
        <v>483</v>
      </c>
      <c r="F459" s="7">
        <v>0.41699999999999998</v>
      </c>
      <c r="G459" s="42">
        <v>9023.9599999999991</v>
      </c>
      <c r="H459" s="42">
        <v>5629.5</v>
      </c>
      <c r="I459" s="110">
        <f t="shared" si="7"/>
        <v>3394.4599999999991</v>
      </c>
    </row>
    <row r="460" spans="1:9" x14ac:dyDescent="0.2">
      <c r="A460" s="5" t="s">
        <v>687</v>
      </c>
      <c r="B460" s="6" t="s">
        <v>403</v>
      </c>
      <c r="C460" s="80">
        <v>40511</v>
      </c>
      <c r="D460" s="6" t="s">
        <v>654</v>
      </c>
      <c r="E460" s="6" t="s">
        <v>655</v>
      </c>
      <c r="F460" s="7">
        <v>0.35899999999999999</v>
      </c>
      <c r="G460" s="42">
        <v>1754.3</v>
      </c>
      <c r="H460" s="42">
        <v>0</v>
      </c>
      <c r="I460" s="110">
        <f t="shared" si="7"/>
        <v>1754.3</v>
      </c>
    </row>
    <row r="461" spans="1:9" x14ac:dyDescent="0.2">
      <c r="A461" s="5" t="s">
        <v>687</v>
      </c>
      <c r="B461" s="6" t="s">
        <v>403</v>
      </c>
      <c r="C461" s="80">
        <v>40249</v>
      </c>
      <c r="D461" s="6" t="s">
        <v>410</v>
      </c>
      <c r="E461" s="6" t="s">
        <v>8</v>
      </c>
      <c r="F461" s="7">
        <v>1.8374999999999999</v>
      </c>
      <c r="G461" s="42">
        <v>30455.14</v>
      </c>
      <c r="H461" s="42">
        <v>24704.33</v>
      </c>
      <c r="I461" s="110">
        <f t="shared" si="7"/>
        <v>5750.8099999999977</v>
      </c>
    </row>
    <row r="462" spans="1:9" x14ac:dyDescent="0.2">
      <c r="A462" s="5" t="s">
        <v>687</v>
      </c>
      <c r="B462" s="6" t="s">
        <v>403</v>
      </c>
      <c r="C462" s="80">
        <v>40203</v>
      </c>
      <c r="D462" s="6" t="s">
        <v>411</v>
      </c>
      <c r="E462" s="6" t="s">
        <v>413</v>
      </c>
      <c r="F462" s="7">
        <v>0.71099999999999997</v>
      </c>
      <c r="G462" s="42">
        <v>12582.66</v>
      </c>
      <c r="H462" s="42">
        <v>10038.1</v>
      </c>
      <c r="I462" s="110">
        <f t="shared" si="7"/>
        <v>2544.5599999999995</v>
      </c>
    </row>
    <row r="463" spans="1:9" x14ac:dyDescent="0.2">
      <c r="A463" s="5" t="s">
        <v>687</v>
      </c>
      <c r="B463" s="6" t="s">
        <v>403</v>
      </c>
      <c r="C463" s="80">
        <v>40296</v>
      </c>
      <c r="D463" s="6" t="s">
        <v>656</v>
      </c>
      <c r="E463" s="6" t="s">
        <v>510</v>
      </c>
      <c r="F463" s="7">
        <v>0.75509999999999999</v>
      </c>
      <c r="G463" s="42">
        <v>11911.43</v>
      </c>
      <c r="H463" s="42">
        <v>6274.77</v>
      </c>
      <c r="I463" s="110">
        <f t="shared" si="7"/>
        <v>5636.66</v>
      </c>
    </row>
    <row r="464" spans="1:9" x14ac:dyDescent="0.2">
      <c r="A464" s="5" t="s">
        <v>687</v>
      </c>
      <c r="B464" s="6" t="s">
        <v>403</v>
      </c>
      <c r="C464" s="80">
        <v>40192</v>
      </c>
      <c r="D464" s="6" t="s">
        <v>531</v>
      </c>
      <c r="E464" s="6" t="s">
        <v>13</v>
      </c>
      <c r="F464" s="7">
        <v>6.3760000000000003</v>
      </c>
      <c r="G464" s="42">
        <v>104897.45</v>
      </c>
      <c r="H464" s="42">
        <v>82016.27</v>
      </c>
      <c r="I464" s="110">
        <f t="shared" si="7"/>
        <v>22881.179999999993</v>
      </c>
    </row>
    <row r="465" spans="1:9" x14ac:dyDescent="0.2">
      <c r="A465" s="5" t="s">
        <v>687</v>
      </c>
      <c r="B465" s="6" t="s">
        <v>403</v>
      </c>
      <c r="C465" s="80">
        <v>40203</v>
      </c>
      <c r="D465" s="6" t="s">
        <v>531</v>
      </c>
      <c r="E465" s="6" t="s">
        <v>523</v>
      </c>
      <c r="F465" s="7">
        <v>0.48799999999999999</v>
      </c>
      <c r="G465" s="42">
        <v>10863.49</v>
      </c>
      <c r="H465" s="42">
        <v>6978.4</v>
      </c>
      <c r="I465" s="110">
        <f t="shared" si="7"/>
        <v>3885.09</v>
      </c>
    </row>
    <row r="466" spans="1:9" x14ac:dyDescent="0.2">
      <c r="A466" s="5" t="s">
        <v>687</v>
      </c>
      <c r="B466" s="6" t="s">
        <v>403</v>
      </c>
      <c r="C466" s="80">
        <v>40236</v>
      </c>
      <c r="D466" s="6" t="s">
        <v>518</v>
      </c>
      <c r="E466" s="6" t="s">
        <v>517</v>
      </c>
      <c r="F466" s="7">
        <v>7.4816000000000003</v>
      </c>
      <c r="G466" s="42">
        <v>156982.76</v>
      </c>
      <c r="H466" s="42">
        <v>102684.96</v>
      </c>
      <c r="I466" s="110">
        <f t="shared" si="7"/>
        <v>54297.8</v>
      </c>
    </row>
    <row r="467" spans="1:9" x14ac:dyDescent="0.2">
      <c r="A467" s="5" t="s">
        <v>687</v>
      </c>
      <c r="B467" s="6" t="s">
        <v>403</v>
      </c>
      <c r="C467" s="80">
        <v>40410</v>
      </c>
      <c r="D467" s="6" t="s">
        <v>408</v>
      </c>
      <c r="E467" s="6" t="s">
        <v>5</v>
      </c>
      <c r="F467" s="7">
        <v>0.34200000000000003</v>
      </c>
      <c r="G467" s="42">
        <v>13315</v>
      </c>
      <c r="H467" s="42">
        <v>4890.6000000000004</v>
      </c>
      <c r="I467" s="110">
        <f t="shared" si="7"/>
        <v>8424.4</v>
      </c>
    </row>
    <row r="468" spans="1:9" x14ac:dyDescent="0.2">
      <c r="A468" s="5" t="s">
        <v>687</v>
      </c>
      <c r="B468" s="6" t="s">
        <v>403</v>
      </c>
      <c r="C468" s="80">
        <v>40268</v>
      </c>
      <c r="D468" s="6" t="s">
        <v>654</v>
      </c>
      <c r="E468" s="6" t="s">
        <v>655</v>
      </c>
      <c r="F468" s="7">
        <v>0.21099999999999999</v>
      </c>
      <c r="G468" s="42">
        <v>5217.1099999999997</v>
      </c>
      <c r="H468" s="42">
        <v>3017.3</v>
      </c>
      <c r="I468" s="110">
        <f t="shared" si="7"/>
        <v>2199.8099999999995</v>
      </c>
    </row>
    <row r="469" spans="1:9" x14ac:dyDescent="0.2">
      <c r="A469" s="5" t="s">
        <v>687</v>
      </c>
      <c r="B469" s="6" t="s">
        <v>403</v>
      </c>
      <c r="C469" s="80">
        <v>40422</v>
      </c>
      <c r="D469" s="6" t="s">
        <v>657</v>
      </c>
      <c r="E469" s="6" t="s">
        <v>15</v>
      </c>
      <c r="F469" s="7">
        <v>2.1985800000000002</v>
      </c>
      <c r="G469" s="42">
        <v>41483.26</v>
      </c>
      <c r="H469" s="42">
        <v>31439.98</v>
      </c>
      <c r="I469" s="110">
        <f t="shared" si="7"/>
        <v>10043.280000000002</v>
      </c>
    </row>
    <row r="470" spans="1:9" x14ac:dyDescent="0.2">
      <c r="A470" s="5" t="s">
        <v>687</v>
      </c>
      <c r="B470" s="6" t="s">
        <v>403</v>
      </c>
      <c r="C470" s="80">
        <v>40422</v>
      </c>
      <c r="D470" s="6">
        <v>5519</v>
      </c>
      <c r="E470" s="6" t="s">
        <v>522</v>
      </c>
      <c r="F470" s="7">
        <v>1.0513999999999999</v>
      </c>
      <c r="G470" s="42">
        <v>21677.69</v>
      </c>
      <c r="H470" s="42">
        <v>15035.02</v>
      </c>
      <c r="I470" s="110">
        <f t="shared" si="7"/>
        <v>6642.6699999999983</v>
      </c>
    </row>
    <row r="471" spans="1:9" x14ac:dyDescent="0.2">
      <c r="A471" s="5" t="s">
        <v>687</v>
      </c>
      <c r="B471" s="6" t="s">
        <v>403</v>
      </c>
      <c r="C471" s="80">
        <v>40303</v>
      </c>
      <c r="D471" s="6" t="s">
        <v>658</v>
      </c>
      <c r="E471" s="6" t="s">
        <v>655</v>
      </c>
      <c r="F471" s="7">
        <v>0.79200000000000004</v>
      </c>
      <c r="G471" s="42">
        <v>17318.39</v>
      </c>
      <c r="H471" s="42">
        <v>10692</v>
      </c>
      <c r="I471" s="110">
        <f t="shared" si="7"/>
        <v>6626.3899999999994</v>
      </c>
    </row>
    <row r="472" spans="1:9" x14ac:dyDescent="0.2">
      <c r="A472" s="5" t="s">
        <v>687</v>
      </c>
      <c r="B472" s="6" t="s">
        <v>403</v>
      </c>
      <c r="C472" s="80">
        <v>40368</v>
      </c>
      <c r="D472" s="6" t="s">
        <v>408</v>
      </c>
      <c r="E472" s="6" t="s">
        <v>5</v>
      </c>
      <c r="F472" s="7">
        <v>1.2749999999999999</v>
      </c>
      <c r="G472" s="42">
        <v>22385.61</v>
      </c>
      <c r="H472" s="42">
        <v>17893.87</v>
      </c>
      <c r="I472" s="110">
        <f t="shared" si="7"/>
        <v>4491.7400000000016</v>
      </c>
    </row>
    <row r="473" spans="1:9" x14ac:dyDescent="0.2">
      <c r="A473" s="5" t="s">
        <v>687</v>
      </c>
      <c r="B473" s="6" t="s">
        <v>403</v>
      </c>
      <c r="C473" s="80">
        <v>40491</v>
      </c>
      <c r="D473" s="6" t="s">
        <v>408</v>
      </c>
      <c r="E473" s="6" t="s">
        <v>5</v>
      </c>
      <c r="F473" s="7">
        <v>0.39700000000000002</v>
      </c>
      <c r="G473" s="42">
        <v>6392.76</v>
      </c>
      <c r="H473" s="42">
        <v>4925.16</v>
      </c>
      <c r="I473" s="110">
        <f t="shared" si="7"/>
        <v>1467.6000000000004</v>
      </c>
    </row>
    <row r="474" spans="1:9" x14ac:dyDescent="0.2">
      <c r="A474" s="5" t="s">
        <v>687</v>
      </c>
      <c r="B474" s="6" t="s">
        <v>403</v>
      </c>
      <c r="C474" s="80">
        <v>40492</v>
      </c>
      <c r="D474" s="6" t="s">
        <v>516</v>
      </c>
      <c r="E474" s="6" t="s">
        <v>10</v>
      </c>
      <c r="F474" s="7">
        <v>4.133</v>
      </c>
      <c r="G474" s="42">
        <v>93179.46</v>
      </c>
      <c r="H474" s="42">
        <v>56362.02</v>
      </c>
      <c r="I474" s="110">
        <f t="shared" si="7"/>
        <v>36817.44000000001</v>
      </c>
    </row>
    <row r="475" spans="1:9" x14ac:dyDescent="0.2">
      <c r="A475" s="5" t="s">
        <v>687</v>
      </c>
      <c r="B475" s="6" t="s">
        <v>403</v>
      </c>
      <c r="C475" s="80">
        <v>40473</v>
      </c>
      <c r="D475" s="6" t="s">
        <v>408</v>
      </c>
      <c r="E475" s="6" t="s">
        <v>5</v>
      </c>
      <c r="F475" s="7">
        <v>0.74829999999999997</v>
      </c>
      <c r="G475" s="42">
        <v>13438.46</v>
      </c>
      <c r="H475" s="42">
        <v>10682.13</v>
      </c>
      <c r="I475" s="110">
        <f t="shared" si="7"/>
        <v>2756.33</v>
      </c>
    </row>
    <row r="476" spans="1:9" x14ac:dyDescent="0.2">
      <c r="C476" s="83"/>
      <c r="F476" s="115">
        <f>SUM(F3:F475)</f>
        <v>577.93827799999985</v>
      </c>
      <c r="G476" s="116">
        <f>SUM(G3:G475)</f>
        <v>9659547.2515140846</v>
      </c>
      <c r="H476" s="116">
        <f>SUM(H3:H475)</f>
        <v>6552572.4656789107</v>
      </c>
      <c r="I476" s="117">
        <f>SUM(I3:I475)</f>
        <v>3106974.7858351693</v>
      </c>
    </row>
  </sheetData>
  <printOptions gridLines="1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7"/>
  <sheetViews>
    <sheetView zoomScaleNormal="100" workbookViewId="0">
      <selection activeCell="I1" sqref="I1"/>
    </sheetView>
  </sheetViews>
  <sheetFormatPr defaultRowHeight="11.25" x14ac:dyDescent="0.2"/>
  <cols>
    <col min="1" max="1" width="19.5703125" style="30" customWidth="1"/>
    <col min="2" max="2" width="16.140625" style="30" customWidth="1"/>
    <col min="3" max="3" width="9.85546875" style="30" bestFit="1" customWidth="1"/>
    <col min="4" max="4" width="39.5703125" style="64" bestFit="1" customWidth="1"/>
    <col min="5" max="5" width="18.7109375" style="30" bestFit="1" customWidth="1"/>
    <col min="6" max="6" width="8.85546875" style="32" bestFit="1" customWidth="1"/>
    <col min="7" max="7" width="13.85546875" style="33" bestFit="1" customWidth="1"/>
    <col min="8" max="8" width="12.7109375" style="33" bestFit="1" customWidth="1"/>
    <col min="9" max="9" width="14.140625" style="30" customWidth="1"/>
    <col min="10" max="252" width="9.140625" style="30"/>
    <col min="253" max="253" width="5.7109375" style="30" bestFit="1" customWidth="1"/>
    <col min="254" max="254" width="8.7109375" style="30" bestFit="1" customWidth="1"/>
    <col min="255" max="255" width="6.140625" style="30" bestFit="1" customWidth="1"/>
    <col min="256" max="256" width="39.5703125" style="30" bestFit="1" customWidth="1"/>
    <col min="257" max="257" width="18.7109375" style="30" bestFit="1" customWidth="1"/>
    <col min="258" max="258" width="40.140625" style="30" customWidth="1"/>
    <col min="259" max="259" width="8.7109375" style="30" bestFit="1" customWidth="1"/>
    <col min="260" max="260" width="11.42578125" style="30" bestFit="1" customWidth="1"/>
    <col min="261" max="261" width="28.28515625" style="30" bestFit="1" customWidth="1"/>
    <col min="262" max="262" width="12.42578125" style="30" bestFit="1" customWidth="1"/>
    <col min="263" max="264" width="6.28515625" style="30" bestFit="1" customWidth="1"/>
    <col min="265" max="508" width="9.140625" style="30"/>
    <col min="509" max="509" width="5.7109375" style="30" bestFit="1" customWidth="1"/>
    <col min="510" max="510" width="8.7109375" style="30" bestFit="1" customWidth="1"/>
    <col min="511" max="511" width="6.140625" style="30" bestFit="1" customWidth="1"/>
    <col min="512" max="512" width="39.5703125" style="30" bestFit="1" customWidth="1"/>
    <col min="513" max="513" width="18.7109375" style="30" bestFit="1" customWidth="1"/>
    <col min="514" max="514" width="40.140625" style="30" customWidth="1"/>
    <col min="515" max="515" width="8.7109375" style="30" bestFit="1" customWidth="1"/>
    <col min="516" max="516" width="11.42578125" style="30" bestFit="1" customWidth="1"/>
    <col min="517" max="517" width="28.28515625" style="30" bestFit="1" customWidth="1"/>
    <col min="518" max="518" width="12.42578125" style="30" bestFit="1" customWidth="1"/>
    <col min="519" max="520" width="6.28515625" style="30" bestFit="1" customWidth="1"/>
    <col min="521" max="764" width="9.140625" style="30"/>
    <col min="765" max="765" width="5.7109375" style="30" bestFit="1" customWidth="1"/>
    <col min="766" max="766" width="8.7109375" style="30" bestFit="1" customWidth="1"/>
    <col min="767" max="767" width="6.140625" style="30" bestFit="1" customWidth="1"/>
    <col min="768" max="768" width="39.5703125" style="30" bestFit="1" customWidth="1"/>
    <col min="769" max="769" width="18.7109375" style="30" bestFit="1" customWidth="1"/>
    <col min="770" max="770" width="40.140625" style="30" customWidth="1"/>
    <col min="771" max="771" width="8.7109375" style="30" bestFit="1" customWidth="1"/>
    <col min="772" max="772" width="11.42578125" style="30" bestFit="1" customWidth="1"/>
    <col min="773" max="773" width="28.28515625" style="30" bestFit="1" customWidth="1"/>
    <col min="774" max="774" width="12.42578125" style="30" bestFit="1" customWidth="1"/>
    <col min="775" max="776" width="6.28515625" style="30" bestFit="1" customWidth="1"/>
    <col min="777" max="1020" width="9.140625" style="30"/>
    <col min="1021" max="1021" width="5.7109375" style="30" bestFit="1" customWidth="1"/>
    <col min="1022" max="1022" width="8.7109375" style="30" bestFit="1" customWidth="1"/>
    <col min="1023" max="1023" width="6.140625" style="30" bestFit="1" customWidth="1"/>
    <col min="1024" max="1024" width="39.5703125" style="30" bestFit="1" customWidth="1"/>
    <col min="1025" max="1025" width="18.7109375" style="30" bestFit="1" customWidth="1"/>
    <col min="1026" max="1026" width="40.140625" style="30" customWidth="1"/>
    <col min="1027" max="1027" width="8.7109375" style="30" bestFit="1" customWidth="1"/>
    <col min="1028" max="1028" width="11.42578125" style="30" bestFit="1" customWidth="1"/>
    <col min="1029" max="1029" width="28.28515625" style="30" bestFit="1" customWidth="1"/>
    <col min="1030" max="1030" width="12.42578125" style="30" bestFit="1" customWidth="1"/>
    <col min="1031" max="1032" width="6.28515625" style="30" bestFit="1" customWidth="1"/>
    <col min="1033" max="1276" width="9.140625" style="30"/>
    <col min="1277" max="1277" width="5.7109375" style="30" bestFit="1" customWidth="1"/>
    <col min="1278" max="1278" width="8.7109375" style="30" bestFit="1" customWidth="1"/>
    <col min="1279" max="1279" width="6.140625" style="30" bestFit="1" customWidth="1"/>
    <col min="1280" max="1280" width="39.5703125" style="30" bestFit="1" customWidth="1"/>
    <col min="1281" max="1281" width="18.7109375" style="30" bestFit="1" customWidth="1"/>
    <col min="1282" max="1282" width="40.140625" style="30" customWidth="1"/>
    <col min="1283" max="1283" width="8.7109375" style="30" bestFit="1" customWidth="1"/>
    <col min="1284" max="1284" width="11.42578125" style="30" bestFit="1" customWidth="1"/>
    <col min="1285" max="1285" width="28.28515625" style="30" bestFit="1" customWidth="1"/>
    <col min="1286" max="1286" width="12.42578125" style="30" bestFit="1" customWidth="1"/>
    <col min="1287" max="1288" width="6.28515625" style="30" bestFit="1" customWidth="1"/>
    <col min="1289" max="1532" width="9.140625" style="30"/>
    <col min="1533" max="1533" width="5.7109375" style="30" bestFit="1" customWidth="1"/>
    <col min="1534" max="1534" width="8.7109375" style="30" bestFit="1" customWidth="1"/>
    <col min="1535" max="1535" width="6.140625" style="30" bestFit="1" customWidth="1"/>
    <col min="1536" max="1536" width="39.5703125" style="30" bestFit="1" customWidth="1"/>
    <col min="1537" max="1537" width="18.7109375" style="30" bestFit="1" customWidth="1"/>
    <col min="1538" max="1538" width="40.140625" style="30" customWidth="1"/>
    <col min="1539" max="1539" width="8.7109375" style="30" bestFit="1" customWidth="1"/>
    <col min="1540" max="1540" width="11.42578125" style="30" bestFit="1" customWidth="1"/>
    <col min="1541" max="1541" width="28.28515625" style="30" bestFit="1" customWidth="1"/>
    <col min="1542" max="1542" width="12.42578125" style="30" bestFit="1" customWidth="1"/>
    <col min="1543" max="1544" width="6.28515625" style="30" bestFit="1" customWidth="1"/>
    <col min="1545" max="1788" width="9.140625" style="30"/>
    <col min="1789" max="1789" width="5.7109375" style="30" bestFit="1" customWidth="1"/>
    <col min="1790" max="1790" width="8.7109375" style="30" bestFit="1" customWidth="1"/>
    <col min="1791" max="1791" width="6.140625" style="30" bestFit="1" customWidth="1"/>
    <col min="1792" max="1792" width="39.5703125" style="30" bestFit="1" customWidth="1"/>
    <col min="1793" max="1793" width="18.7109375" style="30" bestFit="1" customWidth="1"/>
    <col min="1794" max="1794" width="40.140625" style="30" customWidth="1"/>
    <col min="1795" max="1795" width="8.7109375" style="30" bestFit="1" customWidth="1"/>
    <col min="1796" max="1796" width="11.42578125" style="30" bestFit="1" customWidth="1"/>
    <col min="1797" max="1797" width="28.28515625" style="30" bestFit="1" customWidth="1"/>
    <col min="1798" max="1798" width="12.42578125" style="30" bestFit="1" customWidth="1"/>
    <col min="1799" max="1800" width="6.28515625" style="30" bestFit="1" customWidth="1"/>
    <col min="1801" max="2044" width="9.140625" style="30"/>
    <col min="2045" max="2045" width="5.7109375" style="30" bestFit="1" customWidth="1"/>
    <col min="2046" max="2046" width="8.7109375" style="30" bestFit="1" customWidth="1"/>
    <col min="2047" max="2047" width="6.140625" style="30" bestFit="1" customWidth="1"/>
    <col min="2048" max="2048" width="39.5703125" style="30" bestFit="1" customWidth="1"/>
    <col min="2049" max="2049" width="18.7109375" style="30" bestFit="1" customWidth="1"/>
    <col min="2050" max="2050" width="40.140625" style="30" customWidth="1"/>
    <col min="2051" max="2051" width="8.7109375" style="30" bestFit="1" customWidth="1"/>
    <col min="2052" max="2052" width="11.42578125" style="30" bestFit="1" customWidth="1"/>
    <col min="2053" max="2053" width="28.28515625" style="30" bestFit="1" customWidth="1"/>
    <col min="2054" max="2054" width="12.42578125" style="30" bestFit="1" customWidth="1"/>
    <col min="2055" max="2056" width="6.28515625" style="30" bestFit="1" customWidth="1"/>
    <col min="2057" max="2300" width="9.140625" style="30"/>
    <col min="2301" max="2301" width="5.7109375" style="30" bestFit="1" customWidth="1"/>
    <col min="2302" max="2302" width="8.7109375" style="30" bestFit="1" customWidth="1"/>
    <col min="2303" max="2303" width="6.140625" style="30" bestFit="1" customWidth="1"/>
    <col min="2304" max="2304" width="39.5703125" style="30" bestFit="1" customWidth="1"/>
    <col min="2305" max="2305" width="18.7109375" style="30" bestFit="1" customWidth="1"/>
    <col min="2306" max="2306" width="40.140625" style="30" customWidth="1"/>
    <col min="2307" max="2307" width="8.7109375" style="30" bestFit="1" customWidth="1"/>
    <col min="2308" max="2308" width="11.42578125" style="30" bestFit="1" customWidth="1"/>
    <col min="2309" max="2309" width="28.28515625" style="30" bestFit="1" customWidth="1"/>
    <col min="2310" max="2310" width="12.42578125" style="30" bestFit="1" customWidth="1"/>
    <col min="2311" max="2312" width="6.28515625" style="30" bestFit="1" customWidth="1"/>
    <col min="2313" max="2556" width="9.140625" style="30"/>
    <col min="2557" max="2557" width="5.7109375" style="30" bestFit="1" customWidth="1"/>
    <col min="2558" max="2558" width="8.7109375" style="30" bestFit="1" customWidth="1"/>
    <col min="2559" max="2559" width="6.140625" style="30" bestFit="1" customWidth="1"/>
    <col min="2560" max="2560" width="39.5703125" style="30" bestFit="1" customWidth="1"/>
    <col min="2561" max="2561" width="18.7109375" style="30" bestFit="1" customWidth="1"/>
    <col min="2562" max="2562" width="40.140625" style="30" customWidth="1"/>
    <col min="2563" max="2563" width="8.7109375" style="30" bestFit="1" customWidth="1"/>
    <col min="2564" max="2564" width="11.42578125" style="30" bestFit="1" customWidth="1"/>
    <col min="2565" max="2565" width="28.28515625" style="30" bestFit="1" customWidth="1"/>
    <col min="2566" max="2566" width="12.42578125" style="30" bestFit="1" customWidth="1"/>
    <col min="2567" max="2568" width="6.28515625" style="30" bestFit="1" customWidth="1"/>
    <col min="2569" max="2812" width="9.140625" style="30"/>
    <col min="2813" max="2813" width="5.7109375" style="30" bestFit="1" customWidth="1"/>
    <col min="2814" max="2814" width="8.7109375" style="30" bestFit="1" customWidth="1"/>
    <col min="2815" max="2815" width="6.140625" style="30" bestFit="1" customWidth="1"/>
    <col min="2816" max="2816" width="39.5703125" style="30" bestFit="1" customWidth="1"/>
    <col min="2817" max="2817" width="18.7109375" style="30" bestFit="1" customWidth="1"/>
    <col min="2818" max="2818" width="40.140625" style="30" customWidth="1"/>
    <col min="2819" max="2819" width="8.7109375" style="30" bestFit="1" customWidth="1"/>
    <col min="2820" max="2820" width="11.42578125" style="30" bestFit="1" customWidth="1"/>
    <col min="2821" max="2821" width="28.28515625" style="30" bestFit="1" customWidth="1"/>
    <col min="2822" max="2822" width="12.42578125" style="30" bestFit="1" customWidth="1"/>
    <col min="2823" max="2824" width="6.28515625" style="30" bestFit="1" customWidth="1"/>
    <col min="2825" max="3068" width="9.140625" style="30"/>
    <col min="3069" max="3069" width="5.7109375" style="30" bestFit="1" customWidth="1"/>
    <col min="3070" max="3070" width="8.7109375" style="30" bestFit="1" customWidth="1"/>
    <col min="3071" max="3071" width="6.140625" style="30" bestFit="1" customWidth="1"/>
    <col min="3072" max="3072" width="39.5703125" style="30" bestFit="1" customWidth="1"/>
    <col min="3073" max="3073" width="18.7109375" style="30" bestFit="1" customWidth="1"/>
    <col min="3074" max="3074" width="40.140625" style="30" customWidth="1"/>
    <col min="3075" max="3075" width="8.7109375" style="30" bestFit="1" customWidth="1"/>
    <col min="3076" max="3076" width="11.42578125" style="30" bestFit="1" customWidth="1"/>
    <col min="3077" max="3077" width="28.28515625" style="30" bestFit="1" customWidth="1"/>
    <col min="3078" max="3078" width="12.42578125" style="30" bestFit="1" customWidth="1"/>
    <col min="3079" max="3080" width="6.28515625" style="30" bestFit="1" customWidth="1"/>
    <col min="3081" max="3324" width="9.140625" style="30"/>
    <col min="3325" max="3325" width="5.7109375" style="30" bestFit="1" customWidth="1"/>
    <col min="3326" max="3326" width="8.7109375" style="30" bestFit="1" customWidth="1"/>
    <col min="3327" max="3327" width="6.140625" style="30" bestFit="1" customWidth="1"/>
    <col min="3328" max="3328" width="39.5703125" style="30" bestFit="1" customWidth="1"/>
    <col min="3329" max="3329" width="18.7109375" style="30" bestFit="1" customWidth="1"/>
    <col min="3330" max="3330" width="40.140625" style="30" customWidth="1"/>
    <col min="3331" max="3331" width="8.7109375" style="30" bestFit="1" customWidth="1"/>
    <col min="3332" max="3332" width="11.42578125" style="30" bestFit="1" customWidth="1"/>
    <col min="3333" max="3333" width="28.28515625" style="30" bestFit="1" customWidth="1"/>
    <col min="3334" max="3334" width="12.42578125" style="30" bestFit="1" customWidth="1"/>
    <col min="3335" max="3336" width="6.28515625" style="30" bestFit="1" customWidth="1"/>
    <col min="3337" max="3580" width="9.140625" style="30"/>
    <col min="3581" max="3581" width="5.7109375" style="30" bestFit="1" customWidth="1"/>
    <col min="3582" max="3582" width="8.7109375" style="30" bestFit="1" customWidth="1"/>
    <col min="3583" max="3583" width="6.140625" style="30" bestFit="1" customWidth="1"/>
    <col min="3584" max="3584" width="39.5703125" style="30" bestFit="1" customWidth="1"/>
    <col min="3585" max="3585" width="18.7109375" style="30" bestFit="1" customWidth="1"/>
    <col min="3586" max="3586" width="40.140625" style="30" customWidth="1"/>
    <col min="3587" max="3587" width="8.7109375" style="30" bestFit="1" customWidth="1"/>
    <col min="3588" max="3588" width="11.42578125" style="30" bestFit="1" customWidth="1"/>
    <col min="3589" max="3589" width="28.28515625" style="30" bestFit="1" customWidth="1"/>
    <col min="3590" max="3590" width="12.42578125" style="30" bestFit="1" customWidth="1"/>
    <col min="3591" max="3592" width="6.28515625" style="30" bestFit="1" customWidth="1"/>
    <col min="3593" max="3836" width="9.140625" style="30"/>
    <col min="3837" max="3837" width="5.7109375" style="30" bestFit="1" customWidth="1"/>
    <col min="3838" max="3838" width="8.7109375" style="30" bestFit="1" customWidth="1"/>
    <col min="3839" max="3839" width="6.140625" style="30" bestFit="1" customWidth="1"/>
    <col min="3840" max="3840" width="39.5703125" style="30" bestFit="1" customWidth="1"/>
    <col min="3841" max="3841" width="18.7109375" style="30" bestFit="1" customWidth="1"/>
    <col min="3842" max="3842" width="40.140625" style="30" customWidth="1"/>
    <col min="3843" max="3843" width="8.7109375" style="30" bestFit="1" customWidth="1"/>
    <col min="3844" max="3844" width="11.42578125" style="30" bestFit="1" customWidth="1"/>
    <col min="3845" max="3845" width="28.28515625" style="30" bestFit="1" customWidth="1"/>
    <col min="3846" max="3846" width="12.42578125" style="30" bestFit="1" customWidth="1"/>
    <col min="3847" max="3848" width="6.28515625" style="30" bestFit="1" customWidth="1"/>
    <col min="3849" max="4092" width="9.140625" style="30"/>
    <col min="4093" max="4093" width="5.7109375" style="30" bestFit="1" customWidth="1"/>
    <col min="4094" max="4094" width="8.7109375" style="30" bestFit="1" customWidth="1"/>
    <col min="4095" max="4095" width="6.140625" style="30" bestFit="1" customWidth="1"/>
    <col min="4096" max="4096" width="39.5703125" style="30" bestFit="1" customWidth="1"/>
    <col min="4097" max="4097" width="18.7109375" style="30" bestFit="1" customWidth="1"/>
    <col min="4098" max="4098" width="40.140625" style="30" customWidth="1"/>
    <col min="4099" max="4099" width="8.7109375" style="30" bestFit="1" customWidth="1"/>
    <col min="4100" max="4100" width="11.42578125" style="30" bestFit="1" customWidth="1"/>
    <col min="4101" max="4101" width="28.28515625" style="30" bestFit="1" customWidth="1"/>
    <col min="4102" max="4102" width="12.42578125" style="30" bestFit="1" customWidth="1"/>
    <col min="4103" max="4104" width="6.28515625" style="30" bestFit="1" customWidth="1"/>
    <col min="4105" max="4348" width="9.140625" style="30"/>
    <col min="4349" max="4349" width="5.7109375" style="30" bestFit="1" customWidth="1"/>
    <col min="4350" max="4350" width="8.7109375" style="30" bestFit="1" customWidth="1"/>
    <col min="4351" max="4351" width="6.140625" style="30" bestFit="1" customWidth="1"/>
    <col min="4352" max="4352" width="39.5703125" style="30" bestFit="1" customWidth="1"/>
    <col min="4353" max="4353" width="18.7109375" style="30" bestFit="1" customWidth="1"/>
    <col min="4354" max="4354" width="40.140625" style="30" customWidth="1"/>
    <col min="4355" max="4355" width="8.7109375" style="30" bestFit="1" customWidth="1"/>
    <col min="4356" max="4356" width="11.42578125" style="30" bestFit="1" customWidth="1"/>
    <col min="4357" max="4357" width="28.28515625" style="30" bestFit="1" customWidth="1"/>
    <col min="4358" max="4358" width="12.42578125" style="30" bestFit="1" customWidth="1"/>
    <col min="4359" max="4360" width="6.28515625" style="30" bestFit="1" customWidth="1"/>
    <col min="4361" max="4604" width="9.140625" style="30"/>
    <col min="4605" max="4605" width="5.7109375" style="30" bestFit="1" customWidth="1"/>
    <col min="4606" max="4606" width="8.7109375" style="30" bestFit="1" customWidth="1"/>
    <col min="4607" max="4607" width="6.140625" style="30" bestFit="1" customWidth="1"/>
    <col min="4608" max="4608" width="39.5703125" style="30" bestFit="1" customWidth="1"/>
    <col min="4609" max="4609" width="18.7109375" style="30" bestFit="1" customWidth="1"/>
    <col min="4610" max="4610" width="40.140625" style="30" customWidth="1"/>
    <col min="4611" max="4611" width="8.7109375" style="30" bestFit="1" customWidth="1"/>
    <col min="4612" max="4612" width="11.42578125" style="30" bestFit="1" customWidth="1"/>
    <col min="4613" max="4613" width="28.28515625" style="30" bestFit="1" customWidth="1"/>
    <col min="4614" max="4614" width="12.42578125" style="30" bestFit="1" customWidth="1"/>
    <col min="4615" max="4616" width="6.28515625" style="30" bestFit="1" customWidth="1"/>
    <col min="4617" max="4860" width="9.140625" style="30"/>
    <col min="4861" max="4861" width="5.7109375" style="30" bestFit="1" customWidth="1"/>
    <col min="4862" max="4862" width="8.7109375" style="30" bestFit="1" customWidth="1"/>
    <col min="4863" max="4863" width="6.140625" style="30" bestFit="1" customWidth="1"/>
    <col min="4864" max="4864" width="39.5703125" style="30" bestFit="1" customWidth="1"/>
    <col min="4865" max="4865" width="18.7109375" style="30" bestFit="1" customWidth="1"/>
    <col min="4866" max="4866" width="40.140625" style="30" customWidth="1"/>
    <col min="4867" max="4867" width="8.7109375" style="30" bestFit="1" customWidth="1"/>
    <col min="4868" max="4868" width="11.42578125" style="30" bestFit="1" customWidth="1"/>
    <col min="4869" max="4869" width="28.28515625" style="30" bestFit="1" customWidth="1"/>
    <col min="4870" max="4870" width="12.42578125" style="30" bestFit="1" customWidth="1"/>
    <col min="4871" max="4872" width="6.28515625" style="30" bestFit="1" customWidth="1"/>
    <col min="4873" max="5116" width="9.140625" style="30"/>
    <col min="5117" max="5117" width="5.7109375" style="30" bestFit="1" customWidth="1"/>
    <col min="5118" max="5118" width="8.7109375" style="30" bestFit="1" customWidth="1"/>
    <col min="5119" max="5119" width="6.140625" style="30" bestFit="1" customWidth="1"/>
    <col min="5120" max="5120" width="39.5703125" style="30" bestFit="1" customWidth="1"/>
    <col min="5121" max="5121" width="18.7109375" style="30" bestFit="1" customWidth="1"/>
    <col min="5122" max="5122" width="40.140625" style="30" customWidth="1"/>
    <col min="5123" max="5123" width="8.7109375" style="30" bestFit="1" customWidth="1"/>
    <col min="5124" max="5124" width="11.42578125" style="30" bestFit="1" customWidth="1"/>
    <col min="5125" max="5125" width="28.28515625" style="30" bestFit="1" customWidth="1"/>
    <col min="5126" max="5126" width="12.42578125" style="30" bestFit="1" customWidth="1"/>
    <col min="5127" max="5128" width="6.28515625" style="30" bestFit="1" customWidth="1"/>
    <col min="5129" max="5372" width="9.140625" style="30"/>
    <col min="5373" max="5373" width="5.7109375" style="30" bestFit="1" customWidth="1"/>
    <col min="5374" max="5374" width="8.7109375" style="30" bestFit="1" customWidth="1"/>
    <col min="5375" max="5375" width="6.140625" style="30" bestFit="1" customWidth="1"/>
    <col min="5376" max="5376" width="39.5703125" style="30" bestFit="1" customWidth="1"/>
    <col min="5377" max="5377" width="18.7109375" style="30" bestFit="1" customWidth="1"/>
    <col min="5378" max="5378" width="40.140625" style="30" customWidth="1"/>
    <col min="5379" max="5379" width="8.7109375" style="30" bestFit="1" customWidth="1"/>
    <col min="5380" max="5380" width="11.42578125" style="30" bestFit="1" customWidth="1"/>
    <col min="5381" max="5381" width="28.28515625" style="30" bestFit="1" customWidth="1"/>
    <col min="5382" max="5382" width="12.42578125" style="30" bestFit="1" customWidth="1"/>
    <col min="5383" max="5384" width="6.28515625" style="30" bestFit="1" customWidth="1"/>
    <col min="5385" max="5628" width="9.140625" style="30"/>
    <col min="5629" max="5629" width="5.7109375" style="30" bestFit="1" customWidth="1"/>
    <col min="5630" max="5630" width="8.7109375" style="30" bestFit="1" customWidth="1"/>
    <col min="5631" max="5631" width="6.140625" style="30" bestFit="1" customWidth="1"/>
    <col min="5632" max="5632" width="39.5703125" style="30" bestFit="1" customWidth="1"/>
    <col min="5633" max="5633" width="18.7109375" style="30" bestFit="1" customWidth="1"/>
    <col min="5634" max="5634" width="40.140625" style="30" customWidth="1"/>
    <col min="5635" max="5635" width="8.7109375" style="30" bestFit="1" customWidth="1"/>
    <col min="5636" max="5636" width="11.42578125" style="30" bestFit="1" customWidth="1"/>
    <col min="5637" max="5637" width="28.28515625" style="30" bestFit="1" customWidth="1"/>
    <col min="5638" max="5638" width="12.42578125" style="30" bestFit="1" customWidth="1"/>
    <col min="5639" max="5640" width="6.28515625" style="30" bestFit="1" customWidth="1"/>
    <col min="5641" max="5884" width="9.140625" style="30"/>
    <col min="5885" max="5885" width="5.7109375" style="30" bestFit="1" customWidth="1"/>
    <col min="5886" max="5886" width="8.7109375" style="30" bestFit="1" customWidth="1"/>
    <col min="5887" max="5887" width="6.140625" style="30" bestFit="1" customWidth="1"/>
    <col min="5888" max="5888" width="39.5703125" style="30" bestFit="1" customWidth="1"/>
    <col min="5889" max="5889" width="18.7109375" style="30" bestFit="1" customWidth="1"/>
    <col min="5890" max="5890" width="40.140625" style="30" customWidth="1"/>
    <col min="5891" max="5891" width="8.7109375" style="30" bestFit="1" customWidth="1"/>
    <col min="5892" max="5892" width="11.42578125" style="30" bestFit="1" customWidth="1"/>
    <col min="5893" max="5893" width="28.28515625" style="30" bestFit="1" customWidth="1"/>
    <col min="5894" max="5894" width="12.42578125" style="30" bestFit="1" customWidth="1"/>
    <col min="5895" max="5896" width="6.28515625" style="30" bestFit="1" customWidth="1"/>
    <col min="5897" max="6140" width="9.140625" style="30"/>
    <col min="6141" max="6141" width="5.7109375" style="30" bestFit="1" customWidth="1"/>
    <col min="6142" max="6142" width="8.7109375" style="30" bestFit="1" customWidth="1"/>
    <col min="6143" max="6143" width="6.140625" style="30" bestFit="1" customWidth="1"/>
    <col min="6144" max="6144" width="39.5703125" style="30" bestFit="1" customWidth="1"/>
    <col min="6145" max="6145" width="18.7109375" style="30" bestFit="1" customWidth="1"/>
    <col min="6146" max="6146" width="40.140625" style="30" customWidth="1"/>
    <col min="6147" max="6147" width="8.7109375" style="30" bestFit="1" customWidth="1"/>
    <col min="6148" max="6148" width="11.42578125" style="30" bestFit="1" customWidth="1"/>
    <col min="6149" max="6149" width="28.28515625" style="30" bestFit="1" customWidth="1"/>
    <col min="6150" max="6150" width="12.42578125" style="30" bestFit="1" customWidth="1"/>
    <col min="6151" max="6152" width="6.28515625" style="30" bestFit="1" customWidth="1"/>
    <col min="6153" max="6396" width="9.140625" style="30"/>
    <col min="6397" max="6397" width="5.7109375" style="30" bestFit="1" customWidth="1"/>
    <col min="6398" max="6398" width="8.7109375" style="30" bestFit="1" customWidth="1"/>
    <col min="6399" max="6399" width="6.140625" style="30" bestFit="1" customWidth="1"/>
    <col min="6400" max="6400" width="39.5703125" style="30" bestFit="1" customWidth="1"/>
    <col min="6401" max="6401" width="18.7109375" style="30" bestFit="1" customWidth="1"/>
    <col min="6402" max="6402" width="40.140625" style="30" customWidth="1"/>
    <col min="6403" max="6403" width="8.7109375" style="30" bestFit="1" customWidth="1"/>
    <col min="6404" max="6404" width="11.42578125" style="30" bestFit="1" customWidth="1"/>
    <col min="6405" max="6405" width="28.28515625" style="30" bestFit="1" customWidth="1"/>
    <col min="6406" max="6406" width="12.42578125" style="30" bestFit="1" customWidth="1"/>
    <col min="6407" max="6408" width="6.28515625" style="30" bestFit="1" customWidth="1"/>
    <col min="6409" max="6652" width="9.140625" style="30"/>
    <col min="6653" max="6653" width="5.7109375" style="30" bestFit="1" customWidth="1"/>
    <col min="6654" max="6654" width="8.7109375" style="30" bestFit="1" customWidth="1"/>
    <col min="6655" max="6655" width="6.140625" style="30" bestFit="1" customWidth="1"/>
    <col min="6656" max="6656" width="39.5703125" style="30" bestFit="1" customWidth="1"/>
    <col min="6657" max="6657" width="18.7109375" style="30" bestFit="1" customWidth="1"/>
    <col min="6658" max="6658" width="40.140625" style="30" customWidth="1"/>
    <col min="6659" max="6659" width="8.7109375" style="30" bestFit="1" customWidth="1"/>
    <col min="6660" max="6660" width="11.42578125" style="30" bestFit="1" customWidth="1"/>
    <col min="6661" max="6661" width="28.28515625" style="30" bestFit="1" customWidth="1"/>
    <col min="6662" max="6662" width="12.42578125" style="30" bestFit="1" customWidth="1"/>
    <col min="6663" max="6664" width="6.28515625" style="30" bestFit="1" customWidth="1"/>
    <col min="6665" max="6908" width="9.140625" style="30"/>
    <col min="6909" max="6909" width="5.7109375" style="30" bestFit="1" customWidth="1"/>
    <col min="6910" max="6910" width="8.7109375" style="30" bestFit="1" customWidth="1"/>
    <col min="6911" max="6911" width="6.140625" style="30" bestFit="1" customWidth="1"/>
    <col min="6912" max="6912" width="39.5703125" style="30" bestFit="1" customWidth="1"/>
    <col min="6913" max="6913" width="18.7109375" style="30" bestFit="1" customWidth="1"/>
    <col min="6914" max="6914" width="40.140625" style="30" customWidth="1"/>
    <col min="6915" max="6915" width="8.7109375" style="30" bestFit="1" customWidth="1"/>
    <col min="6916" max="6916" width="11.42578125" style="30" bestFit="1" customWidth="1"/>
    <col min="6917" max="6917" width="28.28515625" style="30" bestFit="1" customWidth="1"/>
    <col min="6918" max="6918" width="12.42578125" style="30" bestFit="1" customWidth="1"/>
    <col min="6919" max="6920" width="6.28515625" style="30" bestFit="1" customWidth="1"/>
    <col min="6921" max="7164" width="9.140625" style="30"/>
    <col min="7165" max="7165" width="5.7109375" style="30" bestFit="1" customWidth="1"/>
    <col min="7166" max="7166" width="8.7109375" style="30" bestFit="1" customWidth="1"/>
    <col min="7167" max="7167" width="6.140625" style="30" bestFit="1" customWidth="1"/>
    <col min="7168" max="7168" width="39.5703125" style="30" bestFit="1" customWidth="1"/>
    <col min="7169" max="7169" width="18.7109375" style="30" bestFit="1" customWidth="1"/>
    <col min="7170" max="7170" width="40.140625" style="30" customWidth="1"/>
    <col min="7171" max="7171" width="8.7109375" style="30" bestFit="1" customWidth="1"/>
    <col min="7172" max="7172" width="11.42578125" style="30" bestFit="1" customWidth="1"/>
    <col min="7173" max="7173" width="28.28515625" style="30" bestFit="1" customWidth="1"/>
    <col min="7174" max="7174" width="12.42578125" style="30" bestFit="1" customWidth="1"/>
    <col min="7175" max="7176" width="6.28515625" style="30" bestFit="1" customWidth="1"/>
    <col min="7177" max="7420" width="9.140625" style="30"/>
    <col min="7421" max="7421" width="5.7109375" style="30" bestFit="1" customWidth="1"/>
    <col min="7422" max="7422" width="8.7109375" style="30" bestFit="1" customWidth="1"/>
    <col min="7423" max="7423" width="6.140625" style="30" bestFit="1" customWidth="1"/>
    <col min="7424" max="7424" width="39.5703125" style="30" bestFit="1" customWidth="1"/>
    <col min="7425" max="7425" width="18.7109375" style="30" bestFit="1" customWidth="1"/>
    <col min="7426" max="7426" width="40.140625" style="30" customWidth="1"/>
    <col min="7427" max="7427" width="8.7109375" style="30" bestFit="1" customWidth="1"/>
    <col min="7428" max="7428" width="11.42578125" style="30" bestFit="1" customWidth="1"/>
    <col min="7429" max="7429" width="28.28515625" style="30" bestFit="1" customWidth="1"/>
    <col min="7430" max="7430" width="12.42578125" style="30" bestFit="1" customWidth="1"/>
    <col min="7431" max="7432" width="6.28515625" style="30" bestFit="1" customWidth="1"/>
    <col min="7433" max="7676" width="9.140625" style="30"/>
    <col min="7677" max="7677" width="5.7109375" style="30" bestFit="1" customWidth="1"/>
    <col min="7678" max="7678" width="8.7109375" style="30" bestFit="1" customWidth="1"/>
    <col min="7679" max="7679" width="6.140625" style="30" bestFit="1" customWidth="1"/>
    <col min="7680" max="7680" width="39.5703125" style="30" bestFit="1" customWidth="1"/>
    <col min="7681" max="7681" width="18.7109375" style="30" bestFit="1" customWidth="1"/>
    <col min="7682" max="7682" width="40.140625" style="30" customWidth="1"/>
    <col min="7683" max="7683" width="8.7109375" style="30" bestFit="1" customWidth="1"/>
    <col min="7684" max="7684" width="11.42578125" style="30" bestFit="1" customWidth="1"/>
    <col min="7685" max="7685" width="28.28515625" style="30" bestFit="1" customWidth="1"/>
    <col min="7686" max="7686" width="12.42578125" style="30" bestFit="1" customWidth="1"/>
    <col min="7687" max="7688" width="6.28515625" style="30" bestFit="1" customWidth="1"/>
    <col min="7689" max="7932" width="9.140625" style="30"/>
    <col min="7933" max="7933" width="5.7109375" style="30" bestFit="1" customWidth="1"/>
    <col min="7934" max="7934" width="8.7109375" style="30" bestFit="1" customWidth="1"/>
    <col min="7935" max="7935" width="6.140625" style="30" bestFit="1" customWidth="1"/>
    <col min="7936" max="7936" width="39.5703125" style="30" bestFit="1" customWidth="1"/>
    <col min="7937" max="7937" width="18.7109375" style="30" bestFit="1" customWidth="1"/>
    <col min="7938" max="7938" width="40.140625" style="30" customWidth="1"/>
    <col min="7939" max="7939" width="8.7109375" style="30" bestFit="1" customWidth="1"/>
    <col min="7940" max="7940" width="11.42578125" style="30" bestFit="1" customWidth="1"/>
    <col min="7941" max="7941" width="28.28515625" style="30" bestFit="1" customWidth="1"/>
    <col min="7942" max="7942" width="12.42578125" style="30" bestFit="1" customWidth="1"/>
    <col min="7943" max="7944" width="6.28515625" style="30" bestFit="1" customWidth="1"/>
    <col min="7945" max="8188" width="9.140625" style="30"/>
    <col min="8189" max="8189" width="5.7109375" style="30" bestFit="1" customWidth="1"/>
    <col min="8190" max="8190" width="8.7109375" style="30" bestFit="1" customWidth="1"/>
    <col min="8191" max="8191" width="6.140625" style="30" bestFit="1" customWidth="1"/>
    <col min="8192" max="8192" width="39.5703125" style="30" bestFit="1" customWidth="1"/>
    <col min="8193" max="8193" width="18.7109375" style="30" bestFit="1" customWidth="1"/>
    <col min="8194" max="8194" width="40.140625" style="30" customWidth="1"/>
    <col min="8195" max="8195" width="8.7109375" style="30" bestFit="1" customWidth="1"/>
    <col min="8196" max="8196" width="11.42578125" style="30" bestFit="1" customWidth="1"/>
    <col min="8197" max="8197" width="28.28515625" style="30" bestFit="1" customWidth="1"/>
    <col min="8198" max="8198" width="12.42578125" style="30" bestFit="1" customWidth="1"/>
    <col min="8199" max="8200" width="6.28515625" style="30" bestFit="1" customWidth="1"/>
    <col min="8201" max="8444" width="9.140625" style="30"/>
    <col min="8445" max="8445" width="5.7109375" style="30" bestFit="1" customWidth="1"/>
    <col min="8446" max="8446" width="8.7109375" style="30" bestFit="1" customWidth="1"/>
    <col min="8447" max="8447" width="6.140625" style="30" bestFit="1" customWidth="1"/>
    <col min="8448" max="8448" width="39.5703125" style="30" bestFit="1" customWidth="1"/>
    <col min="8449" max="8449" width="18.7109375" style="30" bestFit="1" customWidth="1"/>
    <col min="8450" max="8450" width="40.140625" style="30" customWidth="1"/>
    <col min="8451" max="8451" width="8.7109375" style="30" bestFit="1" customWidth="1"/>
    <col min="8452" max="8452" width="11.42578125" style="30" bestFit="1" customWidth="1"/>
    <col min="8453" max="8453" width="28.28515625" style="30" bestFit="1" customWidth="1"/>
    <col min="8454" max="8454" width="12.42578125" style="30" bestFit="1" customWidth="1"/>
    <col min="8455" max="8456" width="6.28515625" style="30" bestFit="1" customWidth="1"/>
    <col min="8457" max="8700" width="9.140625" style="30"/>
    <col min="8701" max="8701" width="5.7109375" style="30" bestFit="1" customWidth="1"/>
    <col min="8702" max="8702" width="8.7109375" style="30" bestFit="1" customWidth="1"/>
    <col min="8703" max="8703" width="6.140625" style="30" bestFit="1" customWidth="1"/>
    <col min="8704" max="8704" width="39.5703125" style="30" bestFit="1" customWidth="1"/>
    <col min="8705" max="8705" width="18.7109375" style="30" bestFit="1" customWidth="1"/>
    <col min="8706" max="8706" width="40.140625" style="30" customWidth="1"/>
    <col min="8707" max="8707" width="8.7109375" style="30" bestFit="1" customWidth="1"/>
    <col min="8708" max="8708" width="11.42578125" style="30" bestFit="1" customWidth="1"/>
    <col min="8709" max="8709" width="28.28515625" style="30" bestFit="1" customWidth="1"/>
    <col min="8710" max="8710" width="12.42578125" style="30" bestFit="1" customWidth="1"/>
    <col min="8711" max="8712" width="6.28515625" style="30" bestFit="1" customWidth="1"/>
    <col min="8713" max="8956" width="9.140625" style="30"/>
    <col min="8957" max="8957" width="5.7109375" style="30" bestFit="1" customWidth="1"/>
    <col min="8958" max="8958" width="8.7109375" style="30" bestFit="1" customWidth="1"/>
    <col min="8959" max="8959" width="6.140625" style="30" bestFit="1" customWidth="1"/>
    <col min="8960" max="8960" width="39.5703125" style="30" bestFit="1" customWidth="1"/>
    <col min="8961" max="8961" width="18.7109375" style="30" bestFit="1" customWidth="1"/>
    <col min="8962" max="8962" width="40.140625" style="30" customWidth="1"/>
    <col min="8963" max="8963" width="8.7109375" style="30" bestFit="1" customWidth="1"/>
    <col min="8964" max="8964" width="11.42578125" style="30" bestFit="1" customWidth="1"/>
    <col min="8965" max="8965" width="28.28515625" style="30" bestFit="1" customWidth="1"/>
    <col min="8966" max="8966" width="12.42578125" style="30" bestFit="1" customWidth="1"/>
    <col min="8967" max="8968" width="6.28515625" style="30" bestFit="1" customWidth="1"/>
    <col min="8969" max="9212" width="9.140625" style="30"/>
    <col min="9213" max="9213" width="5.7109375" style="30" bestFit="1" customWidth="1"/>
    <col min="9214" max="9214" width="8.7109375" style="30" bestFit="1" customWidth="1"/>
    <col min="9215" max="9215" width="6.140625" style="30" bestFit="1" customWidth="1"/>
    <col min="9216" max="9216" width="39.5703125" style="30" bestFit="1" customWidth="1"/>
    <col min="9217" max="9217" width="18.7109375" style="30" bestFit="1" customWidth="1"/>
    <col min="9218" max="9218" width="40.140625" style="30" customWidth="1"/>
    <col min="9219" max="9219" width="8.7109375" style="30" bestFit="1" customWidth="1"/>
    <col min="9220" max="9220" width="11.42578125" style="30" bestFit="1" customWidth="1"/>
    <col min="9221" max="9221" width="28.28515625" style="30" bestFit="1" customWidth="1"/>
    <col min="9222" max="9222" width="12.42578125" style="30" bestFit="1" customWidth="1"/>
    <col min="9223" max="9224" width="6.28515625" style="30" bestFit="1" customWidth="1"/>
    <col min="9225" max="9468" width="9.140625" style="30"/>
    <col min="9469" max="9469" width="5.7109375" style="30" bestFit="1" customWidth="1"/>
    <col min="9470" max="9470" width="8.7109375" style="30" bestFit="1" customWidth="1"/>
    <col min="9471" max="9471" width="6.140625" style="30" bestFit="1" customWidth="1"/>
    <col min="9472" max="9472" width="39.5703125" style="30" bestFit="1" customWidth="1"/>
    <col min="9473" max="9473" width="18.7109375" style="30" bestFit="1" customWidth="1"/>
    <col min="9474" max="9474" width="40.140625" style="30" customWidth="1"/>
    <col min="9475" max="9475" width="8.7109375" style="30" bestFit="1" customWidth="1"/>
    <col min="9476" max="9476" width="11.42578125" style="30" bestFit="1" customWidth="1"/>
    <col min="9477" max="9477" width="28.28515625" style="30" bestFit="1" customWidth="1"/>
    <col min="9478" max="9478" width="12.42578125" style="30" bestFit="1" customWidth="1"/>
    <col min="9479" max="9480" width="6.28515625" style="30" bestFit="1" customWidth="1"/>
    <col min="9481" max="9724" width="9.140625" style="30"/>
    <col min="9725" max="9725" width="5.7109375" style="30" bestFit="1" customWidth="1"/>
    <col min="9726" max="9726" width="8.7109375" style="30" bestFit="1" customWidth="1"/>
    <col min="9727" max="9727" width="6.140625" style="30" bestFit="1" customWidth="1"/>
    <col min="9728" max="9728" width="39.5703125" style="30" bestFit="1" customWidth="1"/>
    <col min="9729" max="9729" width="18.7109375" style="30" bestFit="1" customWidth="1"/>
    <col min="9730" max="9730" width="40.140625" style="30" customWidth="1"/>
    <col min="9731" max="9731" width="8.7109375" style="30" bestFit="1" customWidth="1"/>
    <col min="9732" max="9732" width="11.42578125" style="30" bestFit="1" customWidth="1"/>
    <col min="9733" max="9733" width="28.28515625" style="30" bestFit="1" customWidth="1"/>
    <col min="9734" max="9734" width="12.42578125" style="30" bestFit="1" customWidth="1"/>
    <col min="9735" max="9736" width="6.28515625" style="30" bestFit="1" customWidth="1"/>
    <col min="9737" max="9980" width="9.140625" style="30"/>
    <col min="9981" max="9981" width="5.7109375" style="30" bestFit="1" customWidth="1"/>
    <col min="9982" max="9982" width="8.7109375" style="30" bestFit="1" customWidth="1"/>
    <col min="9983" max="9983" width="6.140625" style="30" bestFit="1" customWidth="1"/>
    <col min="9984" max="9984" width="39.5703125" style="30" bestFit="1" customWidth="1"/>
    <col min="9985" max="9985" width="18.7109375" style="30" bestFit="1" customWidth="1"/>
    <col min="9986" max="9986" width="40.140625" style="30" customWidth="1"/>
    <col min="9987" max="9987" width="8.7109375" style="30" bestFit="1" customWidth="1"/>
    <col min="9988" max="9988" width="11.42578125" style="30" bestFit="1" customWidth="1"/>
    <col min="9989" max="9989" width="28.28515625" style="30" bestFit="1" customWidth="1"/>
    <col min="9990" max="9990" width="12.42578125" style="30" bestFit="1" customWidth="1"/>
    <col min="9991" max="9992" width="6.28515625" style="30" bestFit="1" customWidth="1"/>
    <col min="9993" max="10236" width="9.140625" style="30"/>
    <col min="10237" max="10237" width="5.7109375" style="30" bestFit="1" customWidth="1"/>
    <col min="10238" max="10238" width="8.7109375" style="30" bestFit="1" customWidth="1"/>
    <col min="10239" max="10239" width="6.140625" style="30" bestFit="1" customWidth="1"/>
    <col min="10240" max="10240" width="39.5703125" style="30" bestFit="1" customWidth="1"/>
    <col min="10241" max="10241" width="18.7109375" style="30" bestFit="1" customWidth="1"/>
    <col min="10242" max="10242" width="40.140625" style="30" customWidth="1"/>
    <col min="10243" max="10243" width="8.7109375" style="30" bestFit="1" customWidth="1"/>
    <col min="10244" max="10244" width="11.42578125" style="30" bestFit="1" customWidth="1"/>
    <col min="10245" max="10245" width="28.28515625" style="30" bestFit="1" customWidth="1"/>
    <col min="10246" max="10246" width="12.42578125" style="30" bestFit="1" customWidth="1"/>
    <col min="10247" max="10248" width="6.28515625" style="30" bestFit="1" customWidth="1"/>
    <col min="10249" max="10492" width="9.140625" style="30"/>
    <col min="10493" max="10493" width="5.7109375" style="30" bestFit="1" customWidth="1"/>
    <col min="10494" max="10494" width="8.7109375" style="30" bestFit="1" customWidth="1"/>
    <col min="10495" max="10495" width="6.140625" style="30" bestFit="1" customWidth="1"/>
    <col min="10496" max="10496" width="39.5703125" style="30" bestFit="1" customWidth="1"/>
    <col min="10497" max="10497" width="18.7109375" style="30" bestFit="1" customWidth="1"/>
    <col min="10498" max="10498" width="40.140625" style="30" customWidth="1"/>
    <col min="10499" max="10499" width="8.7109375" style="30" bestFit="1" customWidth="1"/>
    <col min="10500" max="10500" width="11.42578125" style="30" bestFit="1" customWidth="1"/>
    <col min="10501" max="10501" width="28.28515625" style="30" bestFit="1" customWidth="1"/>
    <col min="10502" max="10502" width="12.42578125" style="30" bestFit="1" customWidth="1"/>
    <col min="10503" max="10504" width="6.28515625" style="30" bestFit="1" customWidth="1"/>
    <col min="10505" max="10748" width="9.140625" style="30"/>
    <col min="10749" max="10749" width="5.7109375" style="30" bestFit="1" customWidth="1"/>
    <col min="10750" max="10750" width="8.7109375" style="30" bestFit="1" customWidth="1"/>
    <col min="10751" max="10751" width="6.140625" style="30" bestFit="1" customWidth="1"/>
    <col min="10752" max="10752" width="39.5703125" style="30" bestFit="1" customWidth="1"/>
    <col min="10753" max="10753" width="18.7109375" style="30" bestFit="1" customWidth="1"/>
    <col min="10754" max="10754" width="40.140625" style="30" customWidth="1"/>
    <col min="10755" max="10755" width="8.7109375" style="30" bestFit="1" customWidth="1"/>
    <col min="10756" max="10756" width="11.42578125" style="30" bestFit="1" customWidth="1"/>
    <col min="10757" max="10757" width="28.28515625" style="30" bestFit="1" customWidth="1"/>
    <col min="10758" max="10758" width="12.42578125" style="30" bestFit="1" customWidth="1"/>
    <col min="10759" max="10760" width="6.28515625" style="30" bestFit="1" customWidth="1"/>
    <col min="10761" max="11004" width="9.140625" style="30"/>
    <col min="11005" max="11005" width="5.7109375" style="30" bestFit="1" customWidth="1"/>
    <col min="11006" max="11006" width="8.7109375" style="30" bestFit="1" customWidth="1"/>
    <col min="11007" max="11007" width="6.140625" style="30" bestFit="1" customWidth="1"/>
    <col min="11008" max="11008" width="39.5703125" style="30" bestFit="1" customWidth="1"/>
    <col min="11009" max="11009" width="18.7109375" style="30" bestFit="1" customWidth="1"/>
    <col min="11010" max="11010" width="40.140625" style="30" customWidth="1"/>
    <col min="11011" max="11011" width="8.7109375" style="30" bestFit="1" customWidth="1"/>
    <col min="11012" max="11012" width="11.42578125" style="30" bestFit="1" customWidth="1"/>
    <col min="11013" max="11013" width="28.28515625" style="30" bestFit="1" customWidth="1"/>
    <col min="11014" max="11014" width="12.42578125" style="30" bestFit="1" customWidth="1"/>
    <col min="11015" max="11016" width="6.28515625" style="30" bestFit="1" customWidth="1"/>
    <col min="11017" max="11260" width="9.140625" style="30"/>
    <col min="11261" max="11261" width="5.7109375" style="30" bestFit="1" customWidth="1"/>
    <col min="11262" max="11262" width="8.7109375" style="30" bestFit="1" customWidth="1"/>
    <col min="11263" max="11263" width="6.140625" style="30" bestFit="1" customWidth="1"/>
    <col min="11264" max="11264" width="39.5703125" style="30" bestFit="1" customWidth="1"/>
    <col min="11265" max="11265" width="18.7109375" style="30" bestFit="1" customWidth="1"/>
    <col min="11266" max="11266" width="40.140625" style="30" customWidth="1"/>
    <col min="11267" max="11267" width="8.7109375" style="30" bestFit="1" customWidth="1"/>
    <col min="11268" max="11268" width="11.42578125" style="30" bestFit="1" customWidth="1"/>
    <col min="11269" max="11269" width="28.28515625" style="30" bestFit="1" customWidth="1"/>
    <col min="11270" max="11270" width="12.42578125" style="30" bestFit="1" customWidth="1"/>
    <col min="11271" max="11272" width="6.28515625" style="30" bestFit="1" customWidth="1"/>
    <col min="11273" max="11516" width="9.140625" style="30"/>
    <col min="11517" max="11517" width="5.7109375" style="30" bestFit="1" customWidth="1"/>
    <col min="11518" max="11518" width="8.7109375" style="30" bestFit="1" customWidth="1"/>
    <col min="11519" max="11519" width="6.140625" style="30" bestFit="1" customWidth="1"/>
    <col min="11520" max="11520" width="39.5703125" style="30" bestFit="1" customWidth="1"/>
    <col min="11521" max="11521" width="18.7109375" style="30" bestFit="1" customWidth="1"/>
    <col min="11522" max="11522" width="40.140625" style="30" customWidth="1"/>
    <col min="11523" max="11523" width="8.7109375" style="30" bestFit="1" customWidth="1"/>
    <col min="11524" max="11524" width="11.42578125" style="30" bestFit="1" customWidth="1"/>
    <col min="11525" max="11525" width="28.28515625" style="30" bestFit="1" customWidth="1"/>
    <col min="11526" max="11526" width="12.42578125" style="30" bestFit="1" customWidth="1"/>
    <col min="11527" max="11528" width="6.28515625" style="30" bestFit="1" customWidth="1"/>
    <col min="11529" max="11772" width="9.140625" style="30"/>
    <col min="11773" max="11773" width="5.7109375" style="30" bestFit="1" customWidth="1"/>
    <col min="11774" max="11774" width="8.7109375" style="30" bestFit="1" customWidth="1"/>
    <col min="11775" max="11775" width="6.140625" style="30" bestFit="1" customWidth="1"/>
    <col min="11776" max="11776" width="39.5703125" style="30" bestFit="1" customWidth="1"/>
    <col min="11777" max="11777" width="18.7109375" style="30" bestFit="1" customWidth="1"/>
    <col min="11778" max="11778" width="40.140625" style="30" customWidth="1"/>
    <col min="11779" max="11779" width="8.7109375" style="30" bestFit="1" customWidth="1"/>
    <col min="11780" max="11780" width="11.42578125" style="30" bestFit="1" customWidth="1"/>
    <col min="11781" max="11781" width="28.28515625" style="30" bestFit="1" customWidth="1"/>
    <col min="11782" max="11782" width="12.42578125" style="30" bestFit="1" customWidth="1"/>
    <col min="11783" max="11784" width="6.28515625" style="30" bestFit="1" customWidth="1"/>
    <col min="11785" max="12028" width="9.140625" style="30"/>
    <col min="12029" max="12029" width="5.7109375" style="30" bestFit="1" customWidth="1"/>
    <col min="12030" max="12030" width="8.7109375" style="30" bestFit="1" customWidth="1"/>
    <col min="12031" max="12031" width="6.140625" style="30" bestFit="1" customWidth="1"/>
    <col min="12032" max="12032" width="39.5703125" style="30" bestFit="1" customWidth="1"/>
    <col min="12033" max="12033" width="18.7109375" style="30" bestFit="1" customWidth="1"/>
    <col min="12034" max="12034" width="40.140625" style="30" customWidth="1"/>
    <col min="12035" max="12035" width="8.7109375" style="30" bestFit="1" customWidth="1"/>
    <col min="12036" max="12036" width="11.42578125" style="30" bestFit="1" customWidth="1"/>
    <col min="12037" max="12037" width="28.28515625" style="30" bestFit="1" customWidth="1"/>
    <col min="12038" max="12038" width="12.42578125" style="30" bestFit="1" customWidth="1"/>
    <col min="12039" max="12040" width="6.28515625" style="30" bestFit="1" customWidth="1"/>
    <col min="12041" max="12284" width="9.140625" style="30"/>
    <col min="12285" max="12285" width="5.7109375" style="30" bestFit="1" customWidth="1"/>
    <col min="12286" max="12286" width="8.7109375" style="30" bestFit="1" customWidth="1"/>
    <col min="12287" max="12287" width="6.140625" style="30" bestFit="1" customWidth="1"/>
    <col min="12288" max="12288" width="39.5703125" style="30" bestFit="1" customWidth="1"/>
    <col min="12289" max="12289" width="18.7109375" style="30" bestFit="1" customWidth="1"/>
    <col min="12290" max="12290" width="40.140625" style="30" customWidth="1"/>
    <col min="12291" max="12291" width="8.7109375" style="30" bestFit="1" customWidth="1"/>
    <col min="12292" max="12292" width="11.42578125" style="30" bestFit="1" customWidth="1"/>
    <col min="12293" max="12293" width="28.28515625" style="30" bestFit="1" customWidth="1"/>
    <col min="12294" max="12294" width="12.42578125" style="30" bestFit="1" customWidth="1"/>
    <col min="12295" max="12296" width="6.28515625" style="30" bestFit="1" customWidth="1"/>
    <col min="12297" max="12540" width="9.140625" style="30"/>
    <col min="12541" max="12541" width="5.7109375" style="30" bestFit="1" customWidth="1"/>
    <col min="12542" max="12542" width="8.7109375" style="30" bestFit="1" customWidth="1"/>
    <col min="12543" max="12543" width="6.140625" style="30" bestFit="1" customWidth="1"/>
    <col min="12544" max="12544" width="39.5703125" style="30" bestFit="1" customWidth="1"/>
    <col min="12545" max="12545" width="18.7109375" style="30" bestFit="1" customWidth="1"/>
    <col min="12546" max="12546" width="40.140625" style="30" customWidth="1"/>
    <col min="12547" max="12547" width="8.7109375" style="30" bestFit="1" customWidth="1"/>
    <col min="12548" max="12548" width="11.42578125" style="30" bestFit="1" customWidth="1"/>
    <col min="12549" max="12549" width="28.28515625" style="30" bestFit="1" customWidth="1"/>
    <col min="12550" max="12550" width="12.42578125" style="30" bestFit="1" customWidth="1"/>
    <col min="12551" max="12552" width="6.28515625" style="30" bestFit="1" customWidth="1"/>
    <col min="12553" max="12796" width="9.140625" style="30"/>
    <col min="12797" max="12797" width="5.7109375" style="30" bestFit="1" customWidth="1"/>
    <col min="12798" max="12798" width="8.7109375" style="30" bestFit="1" customWidth="1"/>
    <col min="12799" max="12799" width="6.140625" style="30" bestFit="1" customWidth="1"/>
    <col min="12800" max="12800" width="39.5703125" style="30" bestFit="1" customWidth="1"/>
    <col min="12801" max="12801" width="18.7109375" style="30" bestFit="1" customWidth="1"/>
    <col min="12802" max="12802" width="40.140625" style="30" customWidth="1"/>
    <col min="12803" max="12803" width="8.7109375" style="30" bestFit="1" customWidth="1"/>
    <col min="12804" max="12804" width="11.42578125" style="30" bestFit="1" customWidth="1"/>
    <col min="12805" max="12805" width="28.28515625" style="30" bestFit="1" customWidth="1"/>
    <col min="12806" max="12806" width="12.42578125" style="30" bestFit="1" customWidth="1"/>
    <col min="12807" max="12808" width="6.28515625" style="30" bestFit="1" customWidth="1"/>
    <col min="12809" max="13052" width="9.140625" style="30"/>
    <col min="13053" max="13053" width="5.7109375" style="30" bestFit="1" customWidth="1"/>
    <col min="13054" max="13054" width="8.7109375" style="30" bestFit="1" customWidth="1"/>
    <col min="13055" max="13055" width="6.140625" style="30" bestFit="1" customWidth="1"/>
    <col min="13056" max="13056" width="39.5703125" style="30" bestFit="1" customWidth="1"/>
    <col min="13057" max="13057" width="18.7109375" style="30" bestFit="1" customWidth="1"/>
    <col min="13058" max="13058" width="40.140625" style="30" customWidth="1"/>
    <col min="13059" max="13059" width="8.7109375" style="30" bestFit="1" customWidth="1"/>
    <col min="13060" max="13060" width="11.42578125" style="30" bestFit="1" customWidth="1"/>
    <col min="13061" max="13061" width="28.28515625" style="30" bestFit="1" customWidth="1"/>
    <col min="13062" max="13062" width="12.42578125" style="30" bestFit="1" customWidth="1"/>
    <col min="13063" max="13064" width="6.28515625" style="30" bestFit="1" customWidth="1"/>
    <col min="13065" max="13308" width="9.140625" style="30"/>
    <col min="13309" max="13309" width="5.7109375" style="30" bestFit="1" customWidth="1"/>
    <col min="13310" max="13310" width="8.7109375" style="30" bestFit="1" customWidth="1"/>
    <col min="13311" max="13311" width="6.140625" style="30" bestFit="1" customWidth="1"/>
    <col min="13312" max="13312" width="39.5703125" style="30" bestFit="1" customWidth="1"/>
    <col min="13313" max="13313" width="18.7109375" style="30" bestFit="1" customWidth="1"/>
    <col min="13314" max="13314" width="40.140625" style="30" customWidth="1"/>
    <col min="13315" max="13315" width="8.7109375" style="30" bestFit="1" customWidth="1"/>
    <col min="13316" max="13316" width="11.42578125" style="30" bestFit="1" customWidth="1"/>
    <col min="13317" max="13317" width="28.28515625" style="30" bestFit="1" customWidth="1"/>
    <col min="13318" max="13318" width="12.42578125" style="30" bestFit="1" customWidth="1"/>
    <col min="13319" max="13320" width="6.28515625" style="30" bestFit="1" customWidth="1"/>
    <col min="13321" max="13564" width="9.140625" style="30"/>
    <col min="13565" max="13565" width="5.7109375" style="30" bestFit="1" customWidth="1"/>
    <col min="13566" max="13566" width="8.7109375" style="30" bestFit="1" customWidth="1"/>
    <col min="13567" max="13567" width="6.140625" style="30" bestFit="1" customWidth="1"/>
    <col min="13568" max="13568" width="39.5703125" style="30" bestFit="1" customWidth="1"/>
    <col min="13569" max="13569" width="18.7109375" style="30" bestFit="1" customWidth="1"/>
    <col min="13570" max="13570" width="40.140625" style="30" customWidth="1"/>
    <col min="13571" max="13571" width="8.7109375" style="30" bestFit="1" customWidth="1"/>
    <col min="13572" max="13572" width="11.42578125" style="30" bestFit="1" customWidth="1"/>
    <col min="13573" max="13573" width="28.28515625" style="30" bestFit="1" customWidth="1"/>
    <col min="13574" max="13574" width="12.42578125" style="30" bestFit="1" customWidth="1"/>
    <col min="13575" max="13576" width="6.28515625" style="30" bestFit="1" customWidth="1"/>
    <col min="13577" max="13820" width="9.140625" style="30"/>
    <col min="13821" max="13821" width="5.7109375" style="30" bestFit="1" customWidth="1"/>
    <col min="13822" max="13822" width="8.7109375" style="30" bestFit="1" customWidth="1"/>
    <col min="13823" max="13823" width="6.140625" style="30" bestFit="1" customWidth="1"/>
    <col min="13824" max="13824" width="39.5703125" style="30" bestFit="1" customWidth="1"/>
    <col min="13825" max="13825" width="18.7109375" style="30" bestFit="1" customWidth="1"/>
    <col min="13826" max="13826" width="40.140625" style="30" customWidth="1"/>
    <col min="13827" max="13827" width="8.7109375" style="30" bestFit="1" customWidth="1"/>
    <col min="13828" max="13828" width="11.42578125" style="30" bestFit="1" customWidth="1"/>
    <col min="13829" max="13829" width="28.28515625" style="30" bestFit="1" customWidth="1"/>
    <col min="13830" max="13830" width="12.42578125" style="30" bestFit="1" customWidth="1"/>
    <col min="13831" max="13832" width="6.28515625" style="30" bestFit="1" customWidth="1"/>
    <col min="13833" max="14076" width="9.140625" style="30"/>
    <col min="14077" max="14077" width="5.7109375" style="30" bestFit="1" customWidth="1"/>
    <col min="14078" max="14078" width="8.7109375" style="30" bestFit="1" customWidth="1"/>
    <col min="14079" max="14079" width="6.140625" style="30" bestFit="1" customWidth="1"/>
    <col min="14080" max="14080" width="39.5703125" style="30" bestFit="1" customWidth="1"/>
    <col min="14081" max="14081" width="18.7109375" style="30" bestFit="1" customWidth="1"/>
    <col min="14082" max="14082" width="40.140625" style="30" customWidth="1"/>
    <col min="14083" max="14083" width="8.7109375" style="30" bestFit="1" customWidth="1"/>
    <col min="14084" max="14084" width="11.42578125" style="30" bestFit="1" customWidth="1"/>
    <col min="14085" max="14085" width="28.28515625" style="30" bestFit="1" customWidth="1"/>
    <col min="14086" max="14086" width="12.42578125" style="30" bestFit="1" customWidth="1"/>
    <col min="14087" max="14088" width="6.28515625" style="30" bestFit="1" customWidth="1"/>
    <col min="14089" max="14332" width="9.140625" style="30"/>
    <col min="14333" max="14333" width="5.7109375" style="30" bestFit="1" customWidth="1"/>
    <col min="14334" max="14334" width="8.7109375" style="30" bestFit="1" customWidth="1"/>
    <col min="14335" max="14335" width="6.140625" style="30" bestFit="1" customWidth="1"/>
    <col min="14336" max="14336" width="39.5703125" style="30" bestFit="1" customWidth="1"/>
    <col min="14337" max="14337" width="18.7109375" style="30" bestFit="1" customWidth="1"/>
    <col min="14338" max="14338" width="40.140625" style="30" customWidth="1"/>
    <col min="14339" max="14339" width="8.7109375" style="30" bestFit="1" customWidth="1"/>
    <col min="14340" max="14340" width="11.42578125" style="30" bestFit="1" customWidth="1"/>
    <col min="14341" max="14341" width="28.28515625" style="30" bestFit="1" customWidth="1"/>
    <col min="14342" max="14342" width="12.42578125" style="30" bestFit="1" customWidth="1"/>
    <col min="14343" max="14344" width="6.28515625" style="30" bestFit="1" customWidth="1"/>
    <col min="14345" max="14588" width="9.140625" style="30"/>
    <col min="14589" max="14589" width="5.7109375" style="30" bestFit="1" customWidth="1"/>
    <col min="14590" max="14590" width="8.7109375" style="30" bestFit="1" customWidth="1"/>
    <col min="14591" max="14591" width="6.140625" style="30" bestFit="1" customWidth="1"/>
    <col min="14592" max="14592" width="39.5703125" style="30" bestFit="1" customWidth="1"/>
    <col min="14593" max="14593" width="18.7109375" style="30" bestFit="1" customWidth="1"/>
    <col min="14594" max="14594" width="40.140625" style="30" customWidth="1"/>
    <col min="14595" max="14595" width="8.7109375" style="30" bestFit="1" customWidth="1"/>
    <col min="14596" max="14596" width="11.42578125" style="30" bestFit="1" customWidth="1"/>
    <col min="14597" max="14597" width="28.28515625" style="30" bestFit="1" customWidth="1"/>
    <col min="14598" max="14598" width="12.42578125" style="30" bestFit="1" customWidth="1"/>
    <col min="14599" max="14600" width="6.28515625" style="30" bestFit="1" customWidth="1"/>
    <col min="14601" max="14844" width="9.140625" style="30"/>
    <col min="14845" max="14845" width="5.7109375" style="30" bestFit="1" customWidth="1"/>
    <col min="14846" max="14846" width="8.7109375" style="30" bestFit="1" customWidth="1"/>
    <col min="14847" max="14847" width="6.140625" style="30" bestFit="1" customWidth="1"/>
    <col min="14848" max="14848" width="39.5703125" style="30" bestFit="1" customWidth="1"/>
    <col min="14849" max="14849" width="18.7109375" style="30" bestFit="1" customWidth="1"/>
    <col min="14850" max="14850" width="40.140625" style="30" customWidth="1"/>
    <col min="14851" max="14851" width="8.7109375" style="30" bestFit="1" customWidth="1"/>
    <col min="14852" max="14852" width="11.42578125" style="30" bestFit="1" customWidth="1"/>
    <col min="14853" max="14853" width="28.28515625" style="30" bestFit="1" customWidth="1"/>
    <col min="14854" max="14854" width="12.42578125" style="30" bestFit="1" customWidth="1"/>
    <col min="14855" max="14856" width="6.28515625" style="30" bestFit="1" customWidth="1"/>
    <col min="14857" max="15100" width="9.140625" style="30"/>
    <col min="15101" max="15101" width="5.7109375" style="30" bestFit="1" customWidth="1"/>
    <col min="15102" max="15102" width="8.7109375" style="30" bestFit="1" customWidth="1"/>
    <col min="15103" max="15103" width="6.140625" style="30" bestFit="1" customWidth="1"/>
    <col min="15104" max="15104" width="39.5703125" style="30" bestFit="1" customWidth="1"/>
    <col min="15105" max="15105" width="18.7109375" style="30" bestFit="1" customWidth="1"/>
    <col min="15106" max="15106" width="40.140625" style="30" customWidth="1"/>
    <col min="15107" max="15107" width="8.7109375" style="30" bestFit="1" customWidth="1"/>
    <col min="15108" max="15108" width="11.42578125" style="30" bestFit="1" customWidth="1"/>
    <col min="15109" max="15109" width="28.28515625" style="30" bestFit="1" customWidth="1"/>
    <col min="15110" max="15110" width="12.42578125" style="30" bestFit="1" customWidth="1"/>
    <col min="15111" max="15112" width="6.28515625" style="30" bestFit="1" customWidth="1"/>
    <col min="15113" max="15356" width="9.140625" style="30"/>
    <col min="15357" max="15357" width="5.7109375" style="30" bestFit="1" customWidth="1"/>
    <col min="15358" max="15358" width="8.7109375" style="30" bestFit="1" customWidth="1"/>
    <col min="15359" max="15359" width="6.140625" style="30" bestFit="1" customWidth="1"/>
    <col min="15360" max="15360" width="39.5703125" style="30" bestFit="1" customWidth="1"/>
    <col min="15361" max="15361" width="18.7109375" style="30" bestFit="1" customWidth="1"/>
    <col min="15362" max="15362" width="40.140625" style="30" customWidth="1"/>
    <col min="15363" max="15363" width="8.7109375" style="30" bestFit="1" customWidth="1"/>
    <col min="15364" max="15364" width="11.42578125" style="30" bestFit="1" customWidth="1"/>
    <col min="15365" max="15365" width="28.28515625" style="30" bestFit="1" customWidth="1"/>
    <col min="15366" max="15366" width="12.42578125" style="30" bestFit="1" customWidth="1"/>
    <col min="15367" max="15368" width="6.28515625" style="30" bestFit="1" customWidth="1"/>
    <col min="15369" max="15612" width="9.140625" style="30"/>
    <col min="15613" max="15613" width="5.7109375" style="30" bestFit="1" customWidth="1"/>
    <col min="15614" max="15614" width="8.7109375" style="30" bestFit="1" customWidth="1"/>
    <col min="15615" max="15615" width="6.140625" style="30" bestFit="1" customWidth="1"/>
    <col min="15616" max="15616" width="39.5703125" style="30" bestFit="1" customWidth="1"/>
    <col min="15617" max="15617" width="18.7109375" style="30" bestFit="1" customWidth="1"/>
    <col min="15618" max="15618" width="40.140625" style="30" customWidth="1"/>
    <col min="15619" max="15619" width="8.7109375" style="30" bestFit="1" customWidth="1"/>
    <col min="15620" max="15620" width="11.42578125" style="30" bestFit="1" customWidth="1"/>
    <col min="15621" max="15621" width="28.28515625" style="30" bestFit="1" customWidth="1"/>
    <col min="15622" max="15622" width="12.42578125" style="30" bestFit="1" customWidth="1"/>
    <col min="15623" max="15624" width="6.28515625" style="30" bestFit="1" customWidth="1"/>
    <col min="15625" max="15868" width="9.140625" style="30"/>
    <col min="15869" max="15869" width="5.7109375" style="30" bestFit="1" customWidth="1"/>
    <col min="15870" max="15870" width="8.7109375" style="30" bestFit="1" customWidth="1"/>
    <col min="15871" max="15871" width="6.140625" style="30" bestFit="1" customWidth="1"/>
    <col min="15872" max="15872" width="39.5703125" style="30" bestFit="1" customWidth="1"/>
    <col min="15873" max="15873" width="18.7109375" style="30" bestFit="1" customWidth="1"/>
    <col min="15874" max="15874" width="40.140625" style="30" customWidth="1"/>
    <col min="15875" max="15875" width="8.7109375" style="30" bestFit="1" customWidth="1"/>
    <col min="15876" max="15876" width="11.42578125" style="30" bestFit="1" customWidth="1"/>
    <col min="15877" max="15877" width="28.28515625" style="30" bestFit="1" customWidth="1"/>
    <col min="15878" max="15878" width="12.42578125" style="30" bestFit="1" customWidth="1"/>
    <col min="15879" max="15880" width="6.28515625" style="30" bestFit="1" customWidth="1"/>
    <col min="15881" max="16124" width="9.140625" style="30"/>
    <col min="16125" max="16125" width="5.7109375" style="30" bestFit="1" customWidth="1"/>
    <col min="16126" max="16126" width="8.7109375" style="30" bestFit="1" customWidth="1"/>
    <col min="16127" max="16127" width="6.140625" style="30" bestFit="1" customWidth="1"/>
    <col min="16128" max="16128" width="39.5703125" style="30" bestFit="1" customWidth="1"/>
    <col min="16129" max="16129" width="18.7109375" style="30" bestFit="1" customWidth="1"/>
    <col min="16130" max="16130" width="40.140625" style="30" customWidth="1"/>
    <col min="16131" max="16131" width="8.7109375" style="30" bestFit="1" customWidth="1"/>
    <col min="16132" max="16132" width="11.42578125" style="30" bestFit="1" customWidth="1"/>
    <col min="16133" max="16133" width="28.28515625" style="30" bestFit="1" customWidth="1"/>
    <col min="16134" max="16134" width="12.42578125" style="30" bestFit="1" customWidth="1"/>
    <col min="16135" max="16136" width="6.28515625" style="30" bestFit="1" customWidth="1"/>
    <col min="16137" max="16384" width="9.140625" style="30"/>
  </cols>
  <sheetData>
    <row r="1" spans="1:9" s="40" customFormat="1" ht="22.5" x14ac:dyDescent="0.2">
      <c r="A1" s="1" t="s">
        <v>688</v>
      </c>
      <c r="B1" s="1" t="s">
        <v>249</v>
      </c>
      <c r="C1" s="1" t="s">
        <v>0</v>
      </c>
      <c r="D1" s="71" t="s">
        <v>709</v>
      </c>
      <c r="E1" s="71" t="s">
        <v>1</v>
      </c>
      <c r="F1" s="2" t="s">
        <v>250</v>
      </c>
      <c r="G1" s="3" t="s">
        <v>251</v>
      </c>
      <c r="H1" s="4" t="s">
        <v>713</v>
      </c>
      <c r="I1" s="39" t="s">
        <v>714</v>
      </c>
    </row>
    <row r="2" spans="1:9" x14ac:dyDescent="0.2">
      <c r="A2" s="30" t="s">
        <v>687</v>
      </c>
      <c r="B2" s="30" t="s">
        <v>403</v>
      </c>
      <c r="C2" s="85">
        <v>40736</v>
      </c>
      <c r="D2" s="65" t="s">
        <v>2</v>
      </c>
      <c r="E2" s="30" t="s">
        <v>3</v>
      </c>
      <c r="F2" s="32">
        <v>0.81459999999999999</v>
      </c>
      <c r="G2" s="33">
        <v>20515.5</v>
      </c>
      <c r="H2" s="33">
        <v>0</v>
      </c>
      <c r="I2" s="33">
        <f>G2-H2</f>
        <v>20515.5</v>
      </c>
    </row>
    <row r="3" spans="1:9" x14ac:dyDescent="0.2">
      <c r="A3" s="30" t="s">
        <v>687</v>
      </c>
      <c r="B3" s="30" t="s">
        <v>403</v>
      </c>
      <c r="C3" s="85">
        <v>40578</v>
      </c>
      <c r="D3" s="64" t="s">
        <v>4</v>
      </c>
      <c r="E3" s="30" t="s">
        <v>5</v>
      </c>
      <c r="F3" s="32">
        <v>0.504</v>
      </c>
      <c r="G3" s="33">
        <v>9738.01</v>
      </c>
      <c r="H3" s="33">
        <v>6402.01</v>
      </c>
      <c r="I3" s="33">
        <f t="shared" ref="I3:I66" si="0">G3-H3</f>
        <v>3336</v>
      </c>
    </row>
    <row r="4" spans="1:9" x14ac:dyDescent="0.2">
      <c r="A4" s="30" t="s">
        <v>687</v>
      </c>
      <c r="B4" s="30" t="s">
        <v>403</v>
      </c>
      <c r="C4" s="85">
        <v>40686</v>
      </c>
      <c r="D4" s="64" t="s">
        <v>4</v>
      </c>
      <c r="E4" s="30" t="s">
        <v>5</v>
      </c>
      <c r="F4" s="32">
        <v>3.4729999999999999</v>
      </c>
      <c r="G4" s="33">
        <v>59713.63</v>
      </c>
      <c r="H4" s="33">
        <v>47983.68</v>
      </c>
      <c r="I4" s="33">
        <f t="shared" si="0"/>
        <v>11729.949999999997</v>
      </c>
    </row>
    <row r="5" spans="1:9" x14ac:dyDescent="0.2">
      <c r="A5" s="30" t="s">
        <v>687</v>
      </c>
      <c r="B5" s="30" t="s">
        <v>403</v>
      </c>
      <c r="C5" s="85">
        <v>40711</v>
      </c>
      <c r="D5" s="64" t="s">
        <v>4</v>
      </c>
      <c r="E5" s="30" t="s">
        <v>5</v>
      </c>
      <c r="F5" s="32">
        <v>0.218</v>
      </c>
      <c r="G5" s="33">
        <v>7877.72</v>
      </c>
      <c r="H5" s="33">
        <v>3117.4</v>
      </c>
      <c r="I5" s="33">
        <f t="shared" si="0"/>
        <v>4760.32</v>
      </c>
    </row>
    <row r="6" spans="1:9" x14ac:dyDescent="0.2">
      <c r="A6" s="30" t="s">
        <v>687</v>
      </c>
      <c r="B6" s="30" t="s">
        <v>403</v>
      </c>
      <c r="C6" s="85">
        <v>40857</v>
      </c>
      <c r="D6" s="64" t="s">
        <v>4</v>
      </c>
      <c r="E6" s="30" t="s">
        <v>5</v>
      </c>
      <c r="F6" s="32">
        <v>2.5310000000000001</v>
      </c>
      <c r="G6" s="33">
        <v>42960.11</v>
      </c>
      <c r="H6" s="33">
        <v>32753.02</v>
      </c>
      <c r="I6" s="33">
        <f t="shared" si="0"/>
        <v>10207.09</v>
      </c>
    </row>
    <row r="7" spans="1:9" x14ac:dyDescent="0.2">
      <c r="A7" s="30" t="s">
        <v>687</v>
      </c>
      <c r="B7" s="30" t="s">
        <v>403</v>
      </c>
      <c r="C7" s="85">
        <v>40857</v>
      </c>
      <c r="D7" s="64" t="s">
        <v>4</v>
      </c>
      <c r="E7" s="30" t="s">
        <v>5</v>
      </c>
      <c r="F7" s="32">
        <v>1.99</v>
      </c>
      <c r="G7" s="33">
        <v>33894.019999999997</v>
      </c>
      <c r="H7" s="33">
        <v>24316.41</v>
      </c>
      <c r="I7" s="33">
        <f t="shared" si="0"/>
        <v>9577.6099999999969</v>
      </c>
    </row>
    <row r="8" spans="1:9" x14ac:dyDescent="0.2">
      <c r="A8" s="30" t="s">
        <v>687</v>
      </c>
      <c r="B8" s="30" t="s">
        <v>403</v>
      </c>
      <c r="C8" s="85">
        <v>40856</v>
      </c>
      <c r="D8" s="64" t="s">
        <v>6</v>
      </c>
      <c r="E8" s="30" t="s">
        <v>7</v>
      </c>
      <c r="F8" s="32">
        <v>5.8244999999999996</v>
      </c>
      <c r="G8" s="33">
        <v>117341.74</v>
      </c>
      <c r="H8" s="33">
        <v>53585.4</v>
      </c>
      <c r="I8" s="33">
        <f t="shared" si="0"/>
        <v>63756.340000000004</v>
      </c>
    </row>
    <row r="9" spans="1:9" x14ac:dyDescent="0.2">
      <c r="A9" s="30" t="s">
        <v>687</v>
      </c>
      <c r="B9" s="30" t="s">
        <v>403</v>
      </c>
      <c r="C9" s="85">
        <v>40723</v>
      </c>
      <c r="D9" s="64" t="s">
        <v>6</v>
      </c>
      <c r="E9" s="30" t="s">
        <v>7</v>
      </c>
      <c r="F9" s="32">
        <v>0.45200000000000001</v>
      </c>
      <c r="G9" s="33">
        <v>11418.72</v>
      </c>
      <c r="H9" s="33">
        <v>4158.3999999999996</v>
      </c>
      <c r="I9" s="33">
        <f t="shared" si="0"/>
        <v>7260.32</v>
      </c>
    </row>
    <row r="10" spans="1:9" x14ac:dyDescent="0.2">
      <c r="A10" s="30" t="s">
        <v>687</v>
      </c>
      <c r="B10" s="30" t="s">
        <v>403</v>
      </c>
      <c r="C10" s="85">
        <v>40693</v>
      </c>
      <c r="D10" s="64" t="s">
        <v>8</v>
      </c>
      <c r="E10" s="30" t="s">
        <v>8</v>
      </c>
      <c r="F10" s="32">
        <v>0.64600000000000002</v>
      </c>
      <c r="G10" s="33">
        <v>12871.67</v>
      </c>
      <c r="H10" s="33">
        <v>8075</v>
      </c>
      <c r="I10" s="33">
        <f t="shared" si="0"/>
        <v>4796.67</v>
      </c>
    </row>
    <row r="11" spans="1:9" x14ac:dyDescent="0.2">
      <c r="A11" s="30" t="s">
        <v>687</v>
      </c>
      <c r="B11" s="30" t="s">
        <v>403</v>
      </c>
      <c r="C11" s="85">
        <v>40704</v>
      </c>
      <c r="D11" s="64" t="s">
        <v>9</v>
      </c>
      <c r="E11" s="30" t="s">
        <v>10</v>
      </c>
      <c r="F11" s="32">
        <v>3.66554</v>
      </c>
      <c r="G11" s="33">
        <v>83135.13</v>
      </c>
      <c r="H11" s="33">
        <v>52417.21</v>
      </c>
      <c r="I11" s="33">
        <f t="shared" si="0"/>
        <v>30717.920000000006</v>
      </c>
    </row>
    <row r="12" spans="1:9" x14ac:dyDescent="0.2">
      <c r="A12" s="30" t="s">
        <v>687</v>
      </c>
      <c r="B12" s="30" t="s">
        <v>403</v>
      </c>
      <c r="C12" s="85">
        <v>40704</v>
      </c>
      <c r="D12" s="64" t="s">
        <v>9</v>
      </c>
      <c r="E12" s="30" t="s">
        <v>11</v>
      </c>
      <c r="F12" s="32">
        <v>0.29046</v>
      </c>
      <c r="G12" s="33">
        <v>6283.74</v>
      </c>
      <c r="H12" s="33">
        <v>4153.59</v>
      </c>
      <c r="I12" s="33">
        <f t="shared" si="0"/>
        <v>2130.1499999999996</v>
      </c>
    </row>
    <row r="13" spans="1:9" x14ac:dyDescent="0.2">
      <c r="A13" s="30" t="s">
        <v>687</v>
      </c>
      <c r="B13" s="30" t="s">
        <v>403</v>
      </c>
      <c r="C13" s="85">
        <v>40662</v>
      </c>
      <c r="D13" s="64" t="s">
        <v>12</v>
      </c>
      <c r="E13" s="30" t="s">
        <v>13</v>
      </c>
      <c r="F13" s="32">
        <v>1.7417</v>
      </c>
      <c r="G13" s="33">
        <v>34727.5</v>
      </c>
      <c r="H13" s="33">
        <v>24095.95</v>
      </c>
      <c r="I13" s="33">
        <f t="shared" si="0"/>
        <v>10631.55</v>
      </c>
    </row>
    <row r="14" spans="1:9" x14ac:dyDescent="0.2">
      <c r="A14" s="30" t="s">
        <v>687</v>
      </c>
      <c r="B14" s="30" t="s">
        <v>403</v>
      </c>
      <c r="C14" s="85">
        <v>40861</v>
      </c>
      <c r="D14" s="64" t="s">
        <v>14</v>
      </c>
      <c r="E14" s="30" t="s">
        <v>15</v>
      </c>
      <c r="F14" s="32">
        <v>4.0979999999999999</v>
      </c>
      <c r="G14" s="33">
        <v>78148.27</v>
      </c>
      <c r="H14" s="33">
        <v>45074.39</v>
      </c>
      <c r="I14" s="33">
        <f t="shared" si="0"/>
        <v>33073.880000000005</v>
      </c>
    </row>
    <row r="15" spans="1:9" x14ac:dyDescent="0.2">
      <c r="A15" s="30" t="s">
        <v>687</v>
      </c>
      <c r="B15" s="30" t="s">
        <v>403</v>
      </c>
      <c r="C15" s="85">
        <v>40714</v>
      </c>
      <c r="D15" s="64" t="s">
        <v>16</v>
      </c>
      <c r="E15" s="30" t="s">
        <v>17</v>
      </c>
      <c r="F15" s="32">
        <v>2.2795999999999998</v>
      </c>
      <c r="G15" s="33">
        <v>50245.73</v>
      </c>
      <c r="H15" s="33">
        <v>30774.6</v>
      </c>
      <c r="I15" s="33">
        <f t="shared" si="0"/>
        <v>19471.130000000005</v>
      </c>
    </row>
    <row r="16" spans="1:9" x14ac:dyDescent="0.2">
      <c r="A16" s="30" t="s">
        <v>687</v>
      </c>
      <c r="B16" s="30" t="s">
        <v>332</v>
      </c>
      <c r="C16" s="85">
        <v>40662</v>
      </c>
      <c r="D16" s="64" t="s">
        <v>18</v>
      </c>
      <c r="E16" s="30" t="s">
        <v>19</v>
      </c>
      <c r="F16" s="32">
        <v>0.28634999999999999</v>
      </c>
      <c r="G16" s="33">
        <v>4251.97</v>
      </c>
      <c r="H16" s="33">
        <v>3362.38</v>
      </c>
      <c r="I16" s="33">
        <f t="shared" si="0"/>
        <v>889.59000000000015</v>
      </c>
    </row>
    <row r="17" spans="1:9" x14ac:dyDescent="0.2">
      <c r="A17" s="30" t="s">
        <v>687</v>
      </c>
      <c r="B17" s="30" t="s">
        <v>332</v>
      </c>
      <c r="C17" s="85">
        <v>40662</v>
      </c>
      <c r="D17" s="64" t="s">
        <v>18</v>
      </c>
      <c r="E17" s="30" t="s">
        <v>20</v>
      </c>
      <c r="F17" s="32">
        <v>0.81064999999999998</v>
      </c>
      <c r="G17" s="33">
        <v>12587.07</v>
      </c>
      <c r="H17" s="33">
        <v>9518.64</v>
      </c>
      <c r="I17" s="33">
        <f t="shared" si="0"/>
        <v>3068.4300000000003</v>
      </c>
    </row>
    <row r="18" spans="1:9" x14ac:dyDescent="0.2">
      <c r="A18" s="30" t="s">
        <v>687</v>
      </c>
      <c r="B18" s="30" t="s">
        <v>332</v>
      </c>
      <c r="C18" s="85">
        <v>40786</v>
      </c>
      <c r="D18" s="64" t="s">
        <v>18</v>
      </c>
      <c r="E18" s="30" t="s">
        <v>19</v>
      </c>
      <c r="F18" s="32">
        <v>0.22600000000000001</v>
      </c>
      <c r="G18" s="33">
        <v>3825.4</v>
      </c>
      <c r="H18" s="33">
        <v>2929.7</v>
      </c>
      <c r="I18" s="33">
        <f t="shared" si="0"/>
        <v>895.70000000000027</v>
      </c>
    </row>
    <row r="19" spans="1:9" x14ac:dyDescent="0.2">
      <c r="A19" s="30" t="s">
        <v>687</v>
      </c>
      <c r="B19" s="30" t="s">
        <v>332</v>
      </c>
      <c r="C19" s="85">
        <v>40756</v>
      </c>
      <c r="D19" s="64" t="s">
        <v>18</v>
      </c>
      <c r="E19" s="30" t="s">
        <v>19</v>
      </c>
      <c r="F19" s="32">
        <v>0.60099999999999998</v>
      </c>
      <c r="G19" s="33">
        <v>8939.81</v>
      </c>
      <c r="H19" s="33">
        <v>7174.4</v>
      </c>
      <c r="I19" s="33">
        <f t="shared" si="0"/>
        <v>1765.4099999999999</v>
      </c>
    </row>
    <row r="20" spans="1:9" x14ac:dyDescent="0.2">
      <c r="A20" s="30" t="s">
        <v>687</v>
      </c>
      <c r="B20" s="30" t="s">
        <v>332</v>
      </c>
      <c r="C20" s="85">
        <v>40675</v>
      </c>
      <c r="D20" s="64" t="s">
        <v>21</v>
      </c>
      <c r="E20" s="30" t="s">
        <v>22</v>
      </c>
      <c r="F20" s="32">
        <v>4.9200000000000001E-2</v>
      </c>
      <c r="G20" s="33">
        <v>1570.45</v>
      </c>
      <c r="H20" s="33">
        <v>452.62</v>
      </c>
      <c r="I20" s="33">
        <f t="shared" si="0"/>
        <v>1117.83</v>
      </c>
    </row>
    <row r="21" spans="1:9" x14ac:dyDescent="0.2">
      <c r="A21" s="30" t="s">
        <v>687</v>
      </c>
      <c r="B21" s="30" t="s">
        <v>332</v>
      </c>
      <c r="C21" s="85">
        <v>40714</v>
      </c>
      <c r="D21" s="64" t="s">
        <v>21</v>
      </c>
      <c r="E21" s="30" t="s">
        <v>22</v>
      </c>
      <c r="F21" s="32">
        <v>0.62409999999999999</v>
      </c>
      <c r="G21" s="33">
        <v>12838</v>
      </c>
      <c r="H21" s="33">
        <v>8425.35</v>
      </c>
      <c r="I21" s="33">
        <f t="shared" si="0"/>
        <v>4412.6499999999996</v>
      </c>
    </row>
    <row r="22" spans="1:9" x14ac:dyDescent="0.2">
      <c r="A22" s="30" t="s">
        <v>687</v>
      </c>
      <c r="B22" s="30" t="s">
        <v>332</v>
      </c>
      <c r="C22" s="85">
        <v>40898</v>
      </c>
      <c r="D22" s="64" t="s">
        <v>23</v>
      </c>
      <c r="E22" s="30" t="s">
        <v>24</v>
      </c>
      <c r="F22" s="32">
        <v>0.84413000000000005</v>
      </c>
      <c r="G22" s="33">
        <v>15066.87</v>
      </c>
      <c r="H22" s="33">
        <v>11332.23</v>
      </c>
      <c r="I22" s="33">
        <f t="shared" si="0"/>
        <v>3734.6400000000012</v>
      </c>
    </row>
    <row r="23" spans="1:9" x14ac:dyDescent="0.2">
      <c r="A23" s="30" t="s">
        <v>687</v>
      </c>
      <c r="B23" s="30" t="s">
        <v>332</v>
      </c>
      <c r="C23" s="85">
        <v>40578</v>
      </c>
      <c r="D23" s="64" t="s">
        <v>25</v>
      </c>
      <c r="E23" s="30" t="s">
        <v>26</v>
      </c>
      <c r="F23" s="32">
        <v>0.36299999999999999</v>
      </c>
      <c r="G23" s="33">
        <v>6135.26</v>
      </c>
      <c r="H23" s="33">
        <v>4951.66</v>
      </c>
      <c r="I23" s="33">
        <f t="shared" si="0"/>
        <v>1183.6000000000004</v>
      </c>
    </row>
    <row r="24" spans="1:9" x14ac:dyDescent="0.2">
      <c r="A24" s="30" t="s">
        <v>687</v>
      </c>
      <c r="B24" s="30" t="s">
        <v>332</v>
      </c>
      <c r="C24" s="85">
        <v>40598</v>
      </c>
      <c r="D24" s="64" t="s">
        <v>25</v>
      </c>
      <c r="E24" s="30" t="s">
        <v>26</v>
      </c>
      <c r="F24" s="32">
        <v>0.63100000000000001</v>
      </c>
      <c r="G24" s="33">
        <v>9002.0499999999993</v>
      </c>
      <c r="H24" s="33">
        <v>7609.73</v>
      </c>
      <c r="I24" s="33">
        <f t="shared" si="0"/>
        <v>1392.3199999999997</v>
      </c>
    </row>
    <row r="25" spans="1:9" x14ac:dyDescent="0.2">
      <c r="A25" s="30" t="s">
        <v>687</v>
      </c>
      <c r="B25" s="30" t="s">
        <v>332</v>
      </c>
      <c r="C25" s="85">
        <v>40578</v>
      </c>
      <c r="D25" s="64" t="s">
        <v>25</v>
      </c>
      <c r="E25" s="30" t="s">
        <v>26</v>
      </c>
      <c r="F25" s="32">
        <v>1.2230000000000001</v>
      </c>
      <c r="G25" s="33">
        <v>21947.040000000001</v>
      </c>
      <c r="H25" s="33">
        <v>17448.72</v>
      </c>
      <c r="I25" s="33">
        <f t="shared" si="0"/>
        <v>4498.32</v>
      </c>
    </row>
    <row r="26" spans="1:9" x14ac:dyDescent="0.2">
      <c r="A26" s="30" t="s">
        <v>687</v>
      </c>
      <c r="B26" s="30" t="s">
        <v>332</v>
      </c>
      <c r="C26" s="85">
        <v>40722</v>
      </c>
      <c r="D26" s="64" t="s">
        <v>25</v>
      </c>
      <c r="E26" s="30" t="s">
        <v>26</v>
      </c>
      <c r="F26" s="32">
        <v>0.32990000000000003</v>
      </c>
      <c r="G26" s="33">
        <v>4782.2700000000004</v>
      </c>
      <c r="H26" s="33">
        <v>4024.01</v>
      </c>
      <c r="I26" s="33">
        <f t="shared" si="0"/>
        <v>758.26000000000022</v>
      </c>
    </row>
    <row r="27" spans="1:9" x14ac:dyDescent="0.2">
      <c r="A27" s="30" t="s">
        <v>687</v>
      </c>
      <c r="B27" s="30" t="s">
        <v>332</v>
      </c>
      <c r="C27" s="85">
        <v>40674</v>
      </c>
      <c r="D27" s="64" t="s">
        <v>25</v>
      </c>
      <c r="E27" s="30" t="s">
        <v>26</v>
      </c>
      <c r="F27" s="32">
        <v>0.27600000000000002</v>
      </c>
      <c r="G27" s="33">
        <v>4767.03</v>
      </c>
      <c r="H27" s="33">
        <v>3826.22</v>
      </c>
      <c r="I27" s="33">
        <f t="shared" si="0"/>
        <v>940.81</v>
      </c>
    </row>
    <row r="28" spans="1:9" x14ac:dyDescent="0.2">
      <c r="A28" s="30" t="s">
        <v>687</v>
      </c>
      <c r="B28" s="30" t="s">
        <v>332</v>
      </c>
      <c r="C28" s="85">
        <v>40576</v>
      </c>
      <c r="D28" s="64" t="s">
        <v>27</v>
      </c>
      <c r="E28" s="30" t="s">
        <v>28</v>
      </c>
      <c r="F28" s="32">
        <v>0.39219999999999999</v>
      </c>
      <c r="G28" s="33">
        <v>7075.8</v>
      </c>
      <c r="H28" s="33">
        <v>5294.7</v>
      </c>
      <c r="I28" s="33">
        <f t="shared" si="0"/>
        <v>1781.1000000000004</v>
      </c>
    </row>
    <row r="29" spans="1:9" x14ac:dyDescent="0.2">
      <c r="A29" s="30" t="s">
        <v>687</v>
      </c>
      <c r="B29" s="30" t="s">
        <v>332</v>
      </c>
      <c r="C29" s="85">
        <v>40555</v>
      </c>
      <c r="D29" s="64" t="s">
        <v>29</v>
      </c>
      <c r="E29" s="30" t="s">
        <v>30</v>
      </c>
      <c r="F29" s="32">
        <v>0.12820000000000001</v>
      </c>
      <c r="G29" s="33">
        <v>4078.25</v>
      </c>
      <c r="H29" s="33">
        <v>1700.38</v>
      </c>
      <c r="I29" s="33">
        <f t="shared" si="0"/>
        <v>2377.87</v>
      </c>
    </row>
    <row r="30" spans="1:9" x14ac:dyDescent="0.2">
      <c r="A30" s="30" t="s">
        <v>687</v>
      </c>
      <c r="B30" s="30" t="s">
        <v>332</v>
      </c>
      <c r="C30" s="85">
        <v>40659</v>
      </c>
      <c r="D30" s="64" t="s">
        <v>29</v>
      </c>
      <c r="E30" s="30" t="s">
        <v>22</v>
      </c>
      <c r="F30" s="32">
        <v>0.35141</v>
      </c>
      <c r="G30" s="33">
        <v>6660.09</v>
      </c>
      <c r="H30" s="33">
        <v>4743.99</v>
      </c>
      <c r="I30" s="33">
        <f t="shared" si="0"/>
        <v>1916.1000000000004</v>
      </c>
    </row>
    <row r="31" spans="1:9" x14ac:dyDescent="0.2">
      <c r="A31" s="30" t="s">
        <v>687</v>
      </c>
      <c r="B31" s="30" t="s">
        <v>332</v>
      </c>
      <c r="C31" s="85">
        <v>40659</v>
      </c>
      <c r="D31" s="64" t="s">
        <v>31</v>
      </c>
      <c r="E31" s="30" t="s">
        <v>22</v>
      </c>
      <c r="F31" s="32">
        <v>0.16189000000000001</v>
      </c>
      <c r="G31" s="33">
        <v>2942.79</v>
      </c>
      <c r="H31" s="33">
        <v>2185.56</v>
      </c>
      <c r="I31" s="33">
        <f t="shared" si="0"/>
        <v>757.23</v>
      </c>
    </row>
    <row r="32" spans="1:9" x14ac:dyDescent="0.2">
      <c r="A32" s="30" t="s">
        <v>687</v>
      </c>
      <c r="B32" s="30" t="s">
        <v>332</v>
      </c>
      <c r="C32" s="85">
        <v>40653</v>
      </c>
      <c r="D32" s="64" t="s">
        <v>31</v>
      </c>
      <c r="E32" s="30" t="s">
        <v>22</v>
      </c>
      <c r="F32" s="32">
        <v>0.48899999999999999</v>
      </c>
      <c r="G32" s="33">
        <v>4505.71</v>
      </c>
      <c r="H32" s="33">
        <v>3764.73</v>
      </c>
      <c r="I32" s="33">
        <f t="shared" si="0"/>
        <v>740.98</v>
      </c>
    </row>
    <row r="33" spans="1:9" x14ac:dyDescent="0.2">
      <c r="A33" s="30" t="s">
        <v>687</v>
      </c>
      <c r="B33" s="30" t="s">
        <v>332</v>
      </c>
      <c r="C33" s="85">
        <v>40900</v>
      </c>
      <c r="D33" s="64" t="s">
        <v>31</v>
      </c>
      <c r="E33" s="30" t="s">
        <v>22</v>
      </c>
      <c r="F33" s="32">
        <v>0.16300000000000001</v>
      </c>
      <c r="G33" s="33">
        <v>3212.5</v>
      </c>
      <c r="H33" s="33">
        <v>2200.5</v>
      </c>
      <c r="I33" s="33">
        <f t="shared" si="0"/>
        <v>1012</v>
      </c>
    </row>
    <row r="34" spans="1:9" x14ac:dyDescent="0.2">
      <c r="A34" s="30" t="s">
        <v>687</v>
      </c>
      <c r="B34" s="30" t="s">
        <v>332</v>
      </c>
      <c r="C34" s="85">
        <v>40584</v>
      </c>
      <c r="D34" s="64" t="s">
        <v>32</v>
      </c>
      <c r="E34" s="30" t="s">
        <v>33</v>
      </c>
      <c r="F34" s="32">
        <v>5.1900000000000002E-3</v>
      </c>
      <c r="G34" s="33">
        <v>170.23</v>
      </c>
      <c r="H34" s="33">
        <v>68.73</v>
      </c>
      <c r="I34" s="33">
        <f t="shared" si="0"/>
        <v>101.49999999999999</v>
      </c>
    </row>
    <row r="35" spans="1:9" x14ac:dyDescent="0.2">
      <c r="A35" s="30" t="s">
        <v>687</v>
      </c>
      <c r="B35" s="30" t="s">
        <v>332</v>
      </c>
      <c r="C35" s="85">
        <v>40584</v>
      </c>
      <c r="D35" s="64" t="s">
        <v>32</v>
      </c>
      <c r="E35" s="30" t="s">
        <v>34</v>
      </c>
      <c r="F35" s="32">
        <v>8.4809999999999997E-2</v>
      </c>
      <c r="G35" s="33">
        <v>2383.17</v>
      </c>
      <c r="H35" s="33">
        <v>1123.98</v>
      </c>
      <c r="I35" s="33">
        <f t="shared" si="0"/>
        <v>1259.19</v>
      </c>
    </row>
    <row r="36" spans="1:9" x14ac:dyDescent="0.2">
      <c r="A36" s="30" t="s">
        <v>687</v>
      </c>
      <c r="B36" s="30" t="s">
        <v>332</v>
      </c>
      <c r="C36" s="85">
        <v>40591</v>
      </c>
      <c r="D36" s="64" t="s">
        <v>35</v>
      </c>
      <c r="E36" s="30" t="s">
        <v>34</v>
      </c>
      <c r="F36" s="32">
        <v>0.12</v>
      </c>
      <c r="G36" s="33">
        <v>2641.87</v>
      </c>
      <c r="H36" s="33">
        <v>1716</v>
      </c>
      <c r="I36" s="33">
        <f t="shared" si="0"/>
        <v>925.86999999999989</v>
      </c>
    </row>
    <row r="37" spans="1:9" x14ac:dyDescent="0.2">
      <c r="A37" s="30" t="s">
        <v>687</v>
      </c>
      <c r="B37" s="30" t="s">
        <v>332</v>
      </c>
      <c r="C37" s="85">
        <v>40800</v>
      </c>
      <c r="D37" s="64" t="s">
        <v>35</v>
      </c>
      <c r="E37" s="30" t="s">
        <v>34</v>
      </c>
      <c r="F37" s="32">
        <v>0.48899999999999999</v>
      </c>
      <c r="G37" s="33">
        <v>9238.98</v>
      </c>
      <c r="H37" s="33">
        <v>6992.7</v>
      </c>
      <c r="I37" s="33">
        <f t="shared" si="0"/>
        <v>2246.2799999999997</v>
      </c>
    </row>
    <row r="38" spans="1:9" x14ac:dyDescent="0.2">
      <c r="A38" s="30" t="s">
        <v>687</v>
      </c>
      <c r="B38" s="30" t="s">
        <v>332</v>
      </c>
      <c r="C38" s="85">
        <v>40688</v>
      </c>
      <c r="D38" s="64" t="s">
        <v>36</v>
      </c>
      <c r="E38" s="30" t="s">
        <v>37</v>
      </c>
      <c r="F38" s="32">
        <v>0.59450000000000003</v>
      </c>
      <c r="G38" s="33">
        <v>11820.98</v>
      </c>
      <c r="H38" s="33">
        <v>8501.35</v>
      </c>
      <c r="I38" s="33">
        <f t="shared" si="0"/>
        <v>3319.6299999999992</v>
      </c>
    </row>
    <row r="39" spans="1:9" s="35" customFormat="1" x14ac:dyDescent="0.2">
      <c r="A39" s="30" t="s">
        <v>687</v>
      </c>
      <c r="B39" s="30" t="s">
        <v>332</v>
      </c>
      <c r="C39" s="86">
        <v>40675</v>
      </c>
      <c r="D39" s="65" t="s">
        <v>38</v>
      </c>
      <c r="E39" s="35" t="s">
        <v>39</v>
      </c>
      <c r="F39" s="36">
        <v>8.5999999999999993E-2</v>
      </c>
      <c r="G39" s="37">
        <v>335.75</v>
      </c>
      <c r="H39" s="37">
        <v>302.18</v>
      </c>
      <c r="I39" s="33">
        <f t="shared" si="0"/>
        <v>33.569999999999993</v>
      </c>
    </row>
    <row r="40" spans="1:9" x14ac:dyDescent="0.2">
      <c r="A40" s="30" t="s">
        <v>687</v>
      </c>
      <c r="B40" s="30" t="s">
        <v>332</v>
      </c>
      <c r="C40" s="85">
        <v>40592</v>
      </c>
      <c r="D40" s="64" t="s">
        <v>40</v>
      </c>
      <c r="E40" s="30" t="s">
        <v>41</v>
      </c>
      <c r="F40" s="32">
        <v>0.56469999999999998</v>
      </c>
      <c r="G40" s="33">
        <v>14159.7</v>
      </c>
      <c r="H40" s="33">
        <v>8075.21</v>
      </c>
      <c r="I40" s="33">
        <f t="shared" si="0"/>
        <v>6084.4900000000007</v>
      </c>
    </row>
    <row r="41" spans="1:9" x14ac:dyDescent="0.2">
      <c r="A41" s="30" t="s">
        <v>687</v>
      </c>
      <c r="B41" s="30" t="s">
        <v>332</v>
      </c>
      <c r="C41" s="85">
        <v>40721</v>
      </c>
      <c r="D41" s="64" t="s">
        <v>40</v>
      </c>
      <c r="E41" s="30" t="s">
        <v>41</v>
      </c>
      <c r="F41" s="32">
        <v>0.90359999999999996</v>
      </c>
      <c r="G41" s="33">
        <v>21374.38</v>
      </c>
      <c r="H41" s="33">
        <v>12921.48</v>
      </c>
      <c r="I41" s="33">
        <f t="shared" si="0"/>
        <v>8452.9000000000015</v>
      </c>
    </row>
    <row r="42" spans="1:9" x14ac:dyDescent="0.2">
      <c r="A42" s="30" t="s">
        <v>687</v>
      </c>
      <c r="B42" s="30" t="s">
        <v>332</v>
      </c>
      <c r="C42" s="85">
        <v>40717</v>
      </c>
      <c r="D42" s="64" t="s">
        <v>40</v>
      </c>
      <c r="E42" s="30" t="s">
        <v>41</v>
      </c>
      <c r="F42" s="32">
        <v>9.49</v>
      </c>
      <c r="G42" s="33">
        <v>641824.23</v>
      </c>
      <c r="H42" s="33">
        <v>0</v>
      </c>
      <c r="I42" s="33">
        <f t="shared" si="0"/>
        <v>641824.23</v>
      </c>
    </row>
    <row r="43" spans="1:9" x14ac:dyDescent="0.2">
      <c r="A43" s="30" t="s">
        <v>687</v>
      </c>
      <c r="B43" s="30" t="s">
        <v>332</v>
      </c>
      <c r="C43" s="85">
        <v>40711</v>
      </c>
      <c r="D43" s="64" t="s">
        <v>40</v>
      </c>
      <c r="E43" s="30" t="s">
        <v>41</v>
      </c>
      <c r="F43" s="32">
        <v>2.2467000000000001</v>
      </c>
      <c r="G43" s="33">
        <v>38774.94</v>
      </c>
      <c r="H43" s="33">
        <v>20003.38</v>
      </c>
      <c r="I43" s="33">
        <f t="shared" si="0"/>
        <v>18771.560000000001</v>
      </c>
    </row>
    <row r="44" spans="1:9" x14ac:dyDescent="0.2">
      <c r="A44" s="30" t="s">
        <v>687</v>
      </c>
      <c r="B44" s="30" t="s">
        <v>332</v>
      </c>
      <c r="C44" s="85">
        <v>40731</v>
      </c>
      <c r="D44" s="64" t="s">
        <v>42</v>
      </c>
      <c r="E44" s="30" t="s">
        <v>43</v>
      </c>
      <c r="F44" s="32">
        <v>1.0169999999999999</v>
      </c>
      <c r="G44" s="33">
        <v>34876.78</v>
      </c>
      <c r="H44" s="33">
        <v>13729.5</v>
      </c>
      <c r="I44" s="33">
        <f t="shared" si="0"/>
        <v>21147.279999999999</v>
      </c>
    </row>
    <row r="45" spans="1:9" x14ac:dyDescent="0.2">
      <c r="A45" s="30" t="s">
        <v>687</v>
      </c>
      <c r="B45" s="30" t="s">
        <v>332</v>
      </c>
      <c r="C45" s="85">
        <v>40792</v>
      </c>
      <c r="D45" s="64" t="s">
        <v>42</v>
      </c>
      <c r="E45" s="30" t="s">
        <v>43</v>
      </c>
      <c r="F45" s="32">
        <v>0.57199999999999995</v>
      </c>
      <c r="G45" s="33">
        <v>10583.44</v>
      </c>
      <c r="H45" s="33">
        <v>7722</v>
      </c>
      <c r="I45" s="33">
        <f t="shared" si="0"/>
        <v>2861.4400000000005</v>
      </c>
    </row>
    <row r="46" spans="1:9" x14ac:dyDescent="0.2">
      <c r="A46" s="30" t="s">
        <v>687</v>
      </c>
      <c r="B46" s="30" t="s">
        <v>332</v>
      </c>
      <c r="C46" s="85">
        <v>40624</v>
      </c>
      <c r="D46" s="64" t="s">
        <v>44</v>
      </c>
      <c r="E46" s="30" t="s">
        <v>45</v>
      </c>
      <c r="F46" s="32">
        <v>7.3121999999999998</v>
      </c>
      <c r="G46" s="33">
        <v>163704</v>
      </c>
      <c r="H46" s="33">
        <v>104564.46</v>
      </c>
      <c r="I46" s="33">
        <f t="shared" si="0"/>
        <v>59139.539999999994</v>
      </c>
    </row>
    <row r="47" spans="1:9" x14ac:dyDescent="0.2">
      <c r="A47" s="30" t="s">
        <v>687</v>
      </c>
      <c r="B47" s="30" t="s">
        <v>332</v>
      </c>
      <c r="C47" s="85">
        <v>40672</v>
      </c>
      <c r="D47" s="64" t="s">
        <v>44</v>
      </c>
      <c r="E47" s="30" t="s">
        <v>45</v>
      </c>
      <c r="F47" s="32">
        <v>0.44900000000000001</v>
      </c>
      <c r="G47" s="33">
        <v>7055.5</v>
      </c>
      <c r="H47" s="33">
        <v>5548.25</v>
      </c>
      <c r="I47" s="33">
        <f t="shared" si="0"/>
        <v>1507.25</v>
      </c>
    </row>
    <row r="48" spans="1:9" x14ac:dyDescent="0.2">
      <c r="A48" s="30" t="s">
        <v>687</v>
      </c>
      <c r="B48" s="30" t="s">
        <v>332</v>
      </c>
      <c r="C48" s="85">
        <v>40681</v>
      </c>
      <c r="D48" s="64" t="s">
        <v>44</v>
      </c>
      <c r="E48" s="30" t="s">
        <v>45</v>
      </c>
      <c r="F48" s="32">
        <v>1.125</v>
      </c>
      <c r="G48" s="33">
        <v>19897</v>
      </c>
      <c r="H48" s="33">
        <v>15875.7</v>
      </c>
      <c r="I48" s="33">
        <f t="shared" si="0"/>
        <v>4021.2999999999993</v>
      </c>
    </row>
    <row r="49" spans="1:9" x14ac:dyDescent="0.2">
      <c r="A49" s="30" t="s">
        <v>687</v>
      </c>
      <c r="B49" s="30" t="s">
        <v>332</v>
      </c>
      <c r="C49" s="85">
        <v>40738</v>
      </c>
      <c r="D49" s="64" t="s">
        <v>44</v>
      </c>
      <c r="E49" s="30" t="s">
        <v>45</v>
      </c>
      <c r="F49" s="32">
        <v>0.89139999999999997</v>
      </c>
      <c r="G49" s="33">
        <v>16687.25</v>
      </c>
      <c r="H49" s="33">
        <v>12033.9</v>
      </c>
      <c r="I49" s="33">
        <f t="shared" si="0"/>
        <v>4653.3500000000004</v>
      </c>
    </row>
    <row r="50" spans="1:9" x14ac:dyDescent="0.2">
      <c r="A50" s="30" t="s">
        <v>687</v>
      </c>
      <c r="B50" s="30" t="s">
        <v>332</v>
      </c>
      <c r="C50" s="85">
        <v>40778</v>
      </c>
      <c r="D50" s="64" t="s">
        <v>44</v>
      </c>
      <c r="E50" s="30" t="s">
        <v>45</v>
      </c>
      <c r="F50" s="32">
        <v>0.39860000000000001</v>
      </c>
      <c r="G50" s="33">
        <v>7478.51</v>
      </c>
      <c r="H50" s="33">
        <v>5381.1</v>
      </c>
      <c r="I50" s="33">
        <f t="shared" si="0"/>
        <v>2097.41</v>
      </c>
    </row>
    <row r="51" spans="1:9" x14ac:dyDescent="0.2">
      <c r="A51" s="30" t="s">
        <v>687</v>
      </c>
      <c r="B51" s="30" t="s">
        <v>332</v>
      </c>
      <c r="C51" s="85">
        <v>40557</v>
      </c>
      <c r="D51" s="64" t="s">
        <v>46</v>
      </c>
      <c r="E51" s="30" t="s">
        <v>47</v>
      </c>
      <c r="F51" s="32">
        <v>0.3</v>
      </c>
      <c r="G51" s="33">
        <v>10409.84</v>
      </c>
      <c r="H51" s="33">
        <v>2760</v>
      </c>
      <c r="I51" s="33">
        <f t="shared" si="0"/>
        <v>7649.84</v>
      </c>
    </row>
    <row r="52" spans="1:9" x14ac:dyDescent="0.2">
      <c r="A52" s="30" t="s">
        <v>687</v>
      </c>
      <c r="B52" s="30" t="s">
        <v>332</v>
      </c>
      <c r="C52" s="85">
        <v>40737</v>
      </c>
      <c r="D52" s="64" t="s">
        <v>46</v>
      </c>
      <c r="E52" s="30" t="s">
        <v>47</v>
      </c>
      <c r="F52" s="32">
        <v>0.84399999999999997</v>
      </c>
      <c r="G52" s="33">
        <v>15224.83</v>
      </c>
      <c r="H52" s="33">
        <v>7984.97</v>
      </c>
      <c r="I52" s="33">
        <f t="shared" si="0"/>
        <v>7239.86</v>
      </c>
    </row>
    <row r="53" spans="1:9" x14ac:dyDescent="0.2">
      <c r="A53" s="30" t="s">
        <v>687</v>
      </c>
      <c r="B53" s="30" t="s">
        <v>332</v>
      </c>
      <c r="C53" s="85">
        <v>40624</v>
      </c>
      <c r="D53" s="64" t="s">
        <v>46</v>
      </c>
      <c r="E53" s="30" t="s">
        <v>48</v>
      </c>
      <c r="F53" s="32">
        <v>0.95509999999999995</v>
      </c>
      <c r="G53" s="33">
        <v>11643.55</v>
      </c>
      <c r="H53" s="33">
        <v>6538.1</v>
      </c>
      <c r="I53" s="33">
        <f t="shared" si="0"/>
        <v>5105.4499999999989</v>
      </c>
    </row>
    <row r="54" spans="1:9" x14ac:dyDescent="0.2">
      <c r="A54" s="30" t="s">
        <v>687</v>
      </c>
      <c r="B54" s="30" t="s">
        <v>332</v>
      </c>
      <c r="C54" s="85">
        <v>40676</v>
      </c>
      <c r="D54" s="64" t="s">
        <v>49</v>
      </c>
      <c r="E54" s="30" t="s">
        <v>50</v>
      </c>
      <c r="F54" s="32">
        <v>0.38200000000000001</v>
      </c>
      <c r="G54" s="33">
        <v>9827</v>
      </c>
      <c r="H54" s="33">
        <v>5462.6</v>
      </c>
      <c r="I54" s="33">
        <f t="shared" si="0"/>
        <v>4364.3999999999996</v>
      </c>
    </row>
    <row r="55" spans="1:9" x14ac:dyDescent="0.2">
      <c r="A55" s="30" t="s">
        <v>687</v>
      </c>
      <c r="B55" s="30" t="s">
        <v>332</v>
      </c>
      <c r="C55" s="85">
        <v>40583</v>
      </c>
      <c r="D55" s="64" t="s">
        <v>49</v>
      </c>
      <c r="E55" s="30" t="s">
        <v>50</v>
      </c>
      <c r="F55" s="32">
        <v>0.4239</v>
      </c>
      <c r="G55" s="33">
        <v>9223.4599999999991</v>
      </c>
      <c r="H55" s="33">
        <v>6061.77</v>
      </c>
      <c r="I55" s="33">
        <f t="shared" si="0"/>
        <v>3161.6899999999987</v>
      </c>
    </row>
    <row r="56" spans="1:9" x14ac:dyDescent="0.2">
      <c r="A56" s="30" t="s">
        <v>687</v>
      </c>
      <c r="B56" s="30" t="s">
        <v>332</v>
      </c>
      <c r="C56" s="85">
        <v>40680</v>
      </c>
      <c r="D56" s="64" t="s">
        <v>49</v>
      </c>
      <c r="E56" s="30" t="s">
        <v>51</v>
      </c>
      <c r="F56" s="32">
        <v>5.9200000000000003E-2</v>
      </c>
      <c r="G56" s="33">
        <v>1911.8</v>
      </c>
      <c r="H56" s="33">
        <v>846.56</v>
      </c>
      <c r="I56" s="33">
        <f t="shared" si="0"/>
        <v>1065.24</v>
      </c>
    </row>
    <row r="57" spans="1:9" x14ac:dyDescent="0.2">
      <c r="A57" s="30" t="s">
        <v>687</v>
      </c>
      <c r="B57" s="30" t="s">
        <v>332</v>
      </c>
      <c r="C57" s="85">
        <v>40651</v>
      </c>
      <c r="D57" s="64" t="s">
        <v>49</v>
      </c>
      <c r="E57" s="30" t="s">
        <v>50</v>
      </c>
      <c r="F57" s="32">
        <v>16.389600000000002</v>
      </c>
      <c r="G57" s="33">
        <v>454293.98</v>
      </c>
      <c r="H57" s="33">
        <v>150784.32000000001</v>
      </c>
      <c r="I57" s="33">
        <f t="shared" si="0"/>
        <v>303509.65999999997</v>
      </c>
    </row>
    <row r="58" spans="1:9" x14ac:dyDescent="0.2">
      <c r="A58" s="30" t="s">
        <v>687</v>
      </c>
      <c r="B58" s="30" t="s">
        <v>332</v>
      </c>
      <c r="C58" s="85">
        <v>40725</v>
      </c>
      <c r="D58" s="64" t="s">
        <v>52</v>
      </c>
      <c r="E58" s="30" t="s">
        <v>39</v>
      </c>
      <c r="F58" s="32">
        <v>0.45200000000000001</v>
      </c>
      <c r="G58" s="33">
        <v>4380.49</v>
      </c>
      <c r="H58" s="33">
        <v>3942.44</v>
      </c>
      <c r="I58" s="33">
        <f t="shared" si="0"/>
        <v>438.04999999999973</v>
      </c>
    </row>
    <row r="59" spans="1:9" x14ac:dyDescent="0.2">
      <c r="A59" s="30" t="s">
        <v>687</v>
      </c>
      <c r="B59" s="30" t="s">
        <v>332</v>
      </c>
      <c r="C59" s="85">
        <v>40723</v>
      </c>
      <c r="D59" s="64" t="s">
        <v>53</v>
      </c>
      <c r="E59" s="30" t="s">
        <v>54</v>
      </c>
      <c r="F59" s="32">
        <v>0.623</v>
      </c>
      <c r="G59" s="33">
        <v>9605</v>
      </c>
      <c r="H59" s="33">
        <v>7606</v>
      </c>
      <c r="I59" s="33">
        <f t="shared" si="0"/>
        <v>1999</v>
      </c>
    </row>
    <row r="60" spans="1:9" x14ac:dyDescent="0.2">
      <c r="A60" s="30" t="s">
        <v>687</v>
      </c>
      <c r="B60" s="30" t="s">
        <v>332</v>
      </c>
      <c r="C60" s="85">
        <v>40710</v>
      </c>
      <c r="D60" s="64" t="s">
        <v>55</v>
      </c>
      <c r="E60" s="30" t="s">
        <v>56</v>
      </c>
      <c r="F60" s="32">
        <v>0.16</v>
      </c>
      <c r="G60" s="33">
        <v>4425.92</v>
      </c>
      <c r="H60" s="33">
        <v>2160</v>
      </c>
      <c r="I60" s="33">
        <f t="shared" si="0"/>
        <v>2265.92</v>
      </c>
    </row>
    <row r="61" spans="1:9" x14ac:dyDescent="0.2">
      <c r="A61" s="30" t="s">
        <v>687</v>
      </c>
      <c r="B61" s="30" t="s">
        <v>332</v>
      </c>
      <c r="C61" s="85">
        <v>40696</v>
      </c>
      <c r="D61" s="64" t="s">
        <v>57</v>
      </c>
      <c r="E61" s="30" t="s">
        <v>39</v>
      </c>
      <c r="F61" s="32">
        <v>0.504</v>
      </c>
      <c r="G61" s="33">
        <v>9400.89</v>
      </c>
      <c r="H61" s="33">
        <v>6804</v>
      </c>
      <c r="I61" s="33">
        <f t="shared" si="0"/>
        <v>2596.8899999999994</v>
      </c>
    </row>
    <row r="62" spans="1:9" x14ac:dyDescent="0.2">
      <c r="A62" s="30" t="s">
        <v>687</v>
      </c>
      <c r="B62" s="30" t="s">
        <v>332</v>
      </c>
      <c r="C62" s="85">
        <v>40806</v>
      </c>
      <c r="D62" s="64" t="s">
        <v>58</v>
      </c>
      <c r="E62" s="30" t="s">
        <v>59</v>
      </c>
      <c r="F62" s="32">
        <v>3.4297</v>
      </c>
      <c r="G62" s="33">
        <v>87347.05</v>
      </c>
      <c r="H62" s="33">
        <v>40484.589999999997</v>
      </c>
      <c r="I62" s="33">
        <f t="shared" si="0"/>
        <v>46862.460000000006</v>
      </c>
    </row>
    <row r="63" spans="1:9" x14ac:dyDescent="0.2">
      <c r="A63" s="30" t="s">
        <v>687</v>
      </c>
      <c r="B63" s="30" t="s">
        <v>332</v>
      </c>
      <c r="C63" s="85">
        <v>40558</v>
      </c>
      <c r="D63" s="64" t="s">
        <v>60</v>
      </c>
      <c r="E63" s="30" t="s">
        <v>39</v>
      </c>
      <c r="F63" s="32">
        <v>3.0739999999999998</v>
      </c>
      <c r="G63" s="33">
        <v>37279.49</v>
      </c>
      <c r="H63" s="33">
        <v>32243.64</v>
      </c>
      <c r="I63" s="33">
        <f t="shared" si="0"/>
        <v>5035.8499999999985</v>
      </c>
    </row>
    <row r="64" spans="1:9" x14ac:dyDescent="0.2">
      <c r="A64" s="30" t="s">
        <v>687</v>
      </c>
      <c r="B64" s="30" t="s">
        <v>332</v>
      </c>
      <c r="C64" s="85">
        <v>40725</v>
      </c>
      <c r="D64" s="64" t="s">
        <v>60</v>
      </c>
      <c r="E64" s="30" t="s">
        <v>39</v>
      </c>
      <c r="F64" s="32">
        <v>3.9188000000000001</v>
      </c>
      <c r="G64" s="33">
        <v>35831.730000000003</v>
      </c>
      <c r="H64" s="33">
        <v>32248.560000000001</v>
      </c>
      <c r="I64" s="33">
        <f t="shared" si="0"/>
        <v>3583.1700000000019</v>
      </c>
    </row>
    <row r="65" spans="1:9" x14ac:dyDescent="0.2">
      <c r="A65" s="30" t="s">
        <v>687</v>
      </c>
      <c r="B65" s="30" t="s">
        <v>332</v>
      </c>
      <c r="C65" s="85">
        <v>40757</v>
      </c>
      <c r="D65" s="64" t="s">
        <v>61</v>
      </c>
      <c r="E65" s="30" t="s">
        <v>62</v>
      </c>
      <c r="F65" s="32">
        <v>0.60399999999999998</v>
      </c>
      <c r="G65" s="33">
        <v>16882.16</v>
      </c>
      <c r="H65" s="33">
        <v>8584.1</v>
      </c>
      <c r="I65" s="33">
        <f t="shared" si="0"/>
        <v>8298.06</v>
      </c>
    </row>
    <row r="66" spans="1:9" x14ac:dyDescent="0.2">
      <c r="A66" s="30" t="s">
        <v>687</v>
      </c>
      <c r="B66" s="30" t="s">
        <v>332</v>
      </c>
      <c r="C66" s="85">
        <v>40818</v>
      </c>
      <c r="D66" s="64" t="s">
        <v>63</v>
      </c>
      <c r="E66" s="30" t="s">
        <v>64</v>
      </c>
      <c r="F66" s="32">
        <v>0.08</v>
      </c>
      <c r="G66" s="33">
        <v>1850</v>
      </c>
      <c r="H66" s="33">
        <v>736</v>
      </c>
      <c r="I66" s="33">
        <f t="shared" si="0"/>
        <v>1114</v>
      </c>
    </row>
    <row r="67" spans="1:9" x14ac:dyDescent="0.2">
      <c r="A67" s="30" t="s">
        <v>687</v>
      </c>
      <c r="B67" s="30" t="s">
        <v>332</v>
      </c>
      <c r="C67" s="85">
        <v>40737</v>
      </c>
      <c r="D67" s="65" t="s">
        <v>65</v>
      </c>
      <c r="E67" s="30" t="s">
        <v>66</v>
      </c>
      <c r="F67" s="32">
        <v>0.4864</v>
      </c>
      <c r="G67" s="33">
        <v>13161.1</v>
      </c>
      <c r="H67" s="33">
        <v>0</v>
      </c>
      <c r="I67" s="33">
        <f t="shared" ref="I67:I130" si="1">G67-H67</f>
        <v>13161.1</v>
      </c>
    </row>
    <row r="68" spans="1:9" s="144" customFormat="1" x14ac:dyDescent="0.2">
      <c r="A68" s="144" t="s">
        <v>690</v>
      </c>
      <c r="B68" s="144" t="s">
        <v>332</v>
      </c>
      <c r="C68" s="148">
        <v>40619</v>
      </c>
      <c r="D68" s="149" t="s">
        <v>695</v>
      </c>
      <c r="E68" s="149" t="s">
        <v>696</v>
      </c>
      <c r="F68" s="150">
        <v>7.0999999999999994E-2</v>
      </c>
      <c r="G68" s="151">
        <v>2993.52</v>
      </c>
      <c r="H68" s="152">
        <v>1015.3</v>
      </c>
      <c r="I68" s="151">
        <f t="shared" si="1"/>
        <v>1978.22</v>
      </c>
    </row>
    <row r="69" spans="1:9" s="144" customFormat="1" x14ac:dyDescent="0.2">
      <c r="A69" s="144" t="s">
        <v>690</v>
      </c>
      <c r="B69" s="144" t="s">
        <v>332</v>
      </c>
      <c r="C69" s="148">
        <v>40651</v>
      </c>
      <c r="D69" s="149" t="s">
        <v>702</v>
      </c>
      <c r="E69" s="149" t="s">
        <v>696</v>
      </c>
      <c r="F69" s="150">
        <v>0.47499999999999998</v>
      </c>
      <c r="G69" s="151">
        <v>10183.379999999999</v>
      </c>
      <c r="H69" s="152">
        <v>6412.5</v>
      </c>
      <c r="I69" s="151">
        <f t="shared" si="1"/>
        <v>3770.8799999999992</v>
      </c>
    </row>
    <row r="70" spans="1:9" s="144" customFormat="1" x14ac:dyDescent="0.2">
      <c r="A70" s="144" t="s">
        <v>690</v>
      </c>
      <c r="B70" s="144" t="s">
        <v>332</v>
      </c>
      <c r="C70" s="148">
        <v>40806</v>
      </c>
      <c r="D70" s="149" t="s">
        <v>695</v>
      </c>
      <c r="E70" s="149" t="s">
        <v>696</v>
      </c>
      <c r="F70" s="150">
        <v>1.754</v>
      </c>
      <c r="G70" s="151">
        <v>33627.4</v>
      </c>
      <c r="H70" s="152">
        <v>25082.2</v>
      </c>
      <c r="I70" s="151">
        <f t="shared" si="1"/>
        <v>8545.2000000000007</v>
      </c>
    </row>
    <row r="71" spans="1:9" s="144" customFormat="1" x14ac:dyDescent="0.2">
      <c r="A71" s="144" t="s">
        <v>690</v>
      </c>
      <c r="B71" s="144" t="s">
        <v>332</v>
      </c>
      <c r="C71" s="148">
        <v>40806</v>
      </c>
      <c r="D71" s="149" t="s">
        <v>702</v>
      </c>
      <c r="E71" s="149" t="s">
        <v>696</v>
      </c>
      <c r="F71" s="150">
        <v>0.12920000000000001</v>
      </c>
      <c r="G71" s="151">
        <v>2376.8000000000002</v>
      </c>
      <c r="H71" s="152">
        <v>1220.94</v>
      </c>
      <c r="I71" s="151">
        <f t="shared" si="1"/>
        <v>1155.8600000000001</v>
      </c>
    </row>
    <row r="72" spans="1:9" s="144" customFormat="1" x14ac:dyDescent="0.2">
      <c r="A72" s="144" t="s">
        <v>690</v>
      </c>
      <c r="B72" s="144" t="s">
        <v>332</v>
      </c>
      <c r="C72" s="148">
        <v>40814</v>
      </c>
      <c r="D72" s="149" t="s">
        <v>698</v>
      </c>
      <c r="E72" s="149" t="s">
        <v>546</v>
      </c>
      <c r="F72" s="150">
        <v>0.34499999999999997</v>
      </c>
      <c r="G72" s="151">
        <v>7631.72</v>
      </c>
      <c r="H72" s="152">
        <v>4657.5</v>
      </c>
      <c r="I72" s="151">
        <f t="shared" si="1"/>
        <v>2974.2200000000003</v>
      </c>
    </row>
    <row r="73" spans="1:9" s="144" customFormat="1" x14ac:dyDescent="0.2">
      <c r="A73" s="144" t="s">
        <v>690</v>
      </c>
      <c r="B73" s="144" t="s">
        <v>332</v>
      </c>
      <c r="C73" s="148">
        <v>40864</v>
      </c>
      <c r="D73" s="149" t="s">
        <v>703</v>
      </c>
      <c r="E73" s="149" t="s">
        <v>51</v>
      </c>
      <c r="F73" s="150">
        <v>0.76200000000000001</v>
      </c>
      <c r="G73" s="151">
        <v>15331.25</v>
      </c>
      <c r="H73" s="152">
        <v>10896.6</v>
      </c>
      <c r="I73" s="151">
        <f t="shared" si="1"/>
        <v>4434.6499999999996</v>
      </c>
    </row>
    <row r="74" spans="1:9" x14ac:dyDescent="0.2">
      <c r="A74" s="30" t="s">
        <v>687</v>
      </c>
      <c r="B74" s="30" t="s">
        <v>252</v>
      </c>
      <c r="C74" s="85">
        <v>40805</v>
      </c>
      <c r="D74" s="65" t="s">
        <v>67</v>
      </c>
      <c r="E74" s="30" t="s">
        <v>68</v>
      </c>
      <c r="F74" s="32">
        <v>9.0539000000000005</v>
      </c>
      <c r="G74" s="33">
        <v>276977.59999999998</v>
      </c>
      <c r="H74" s="33">
        <v>0</v>
      </c>
      <c r="I74" s="33">
        <f t="shared" si="1"/>
        <v>276977.59999999998</v>
      </c>
    </row>
    <row r="75" spans="1:9" x14ac:dyDescent="0.2">
      <c r="A75" s="30" t="s">
        <v>687</v>
      </c>
      <c r="B75" s="30" t="s">
        <v>252</v>
      </c>
      <c r="C75" s="85">
        <v>40689</v>
      </c>
      <c r="D75" s="64" t="s">
        <v>69</v>
      </c>
      <c r="E75" s="30" t="s">
        <v>70</v>
      </c>
      <c r="F75" s="32">
        <v>9.1044</v>
      </c>
      <c r="G75" s="33">
        <v>163952.82999999999</v>
      </c>
      <c r="H75" s="33">
        <v>129578.19</v>
      </c>
      <c r="I75" s="33">
        <f t="shared" si="1"/>
        <v>34374.639999999985</v>
      </c>
    </row>
    <row r="76" spans="1:9" x14ac:dyDescent="0.2">
      <c r="A76" s="30" t="s">
        <v>687</v>
      </c>
      <c r="B76" s="30" t="s">
        <v>252</v>
      </c>
      <c r="C76" s="85">
        <v>40695</v>
      </c>
      <c r="D76" s="64" t="s">
        <v>71</v>
      </c>
      <c r="E76" s="30" t="s">
        <v>72</v>
      </c>
      <c r="F76" s="32">
        <v>0.84689999999999999</v>
      </c>
      <c r="G76" s="33">
        <v>15214.15</v>
      </c>
      <c r="H76" s="33">
        <v>12092.64</v>
      </c>
      <c r="I76" s="33">
        <f t="shared" si="1"/>
        <v>3121.51</v>
      </c>
    </row>
    <row r="77" spans="1:9" x14ac:dyDescent="0.2">
      <c r="A77" s="30" t="s">
        <v>687</v>
      </c>
      <c r="B77" s="30" t="s">
        <v>252</v>
      </c>
      <c r="C77" s="85">
        <v>40642</v>
      </c>
      <c r="D77" s="64" t="s">
        <v>71</v>
      </c>
      <c r="E77" s="30" t="s">
        <v>73</v>
      </c>
      <c r="F77" s="32">
        <v>3.496</v>
      </c>
      <c r="G77" s="33">
        <v>62020.28</v>
      </c>
      <c r="H77" s="33">
        <v>49258.75</v>
      </c>
      <c r="I77" s="33">
        <f t="shared" si="1"/>
        <v>12761.529999999999</v>
      </c>
    </row>
    <row r="78" spans="1:9" x14ac:dyDescent="0.2">
      <c r="A78" s="30" t="s">
        <v>687</v>
      </c>
      <c r="B78" s="30" t="s">
        <v>252</v>
      </c>
      <c r="C78" s="85">
        <v>40695</v>
      </c>
      <c r="D78" s="64" t="s">
        <v>71</v>
      </c>
      <c r="E78" s="30" t="s">
        <v>72</v>
      </c>
      <c r="F78" s="32">
        <v>0.88249999999999995</v>
      </c>
      <c r="G78" s="33">
        <v>17177.5</v>
      </c>
      <c r="H78" s="33">
        <v>12619.75</v>
      </c>
      <c r="I78" s="33">
        <f t="shared" si="1"/>
        <v>4557.75</v>
      </c>
    </row>
    <row r="79" spans="1:9" x14ac:dyDescent="0.2">
      <c r="A79" s="30" t="s">
        <v>687</v>
      </c>
      <c r="B79" s="30" t="s">
        <v>252</v>
      </c>
      <c r="C79" s="85">
        <v>40674</v>
      </c>
      <c r="D79" s="64" t="s">
        <v>71</v>
      </c>
      <c r="E79" s="30" t="s">
        <v>73</v>
      </c>
      <c r="F79" s="32">
        <v>0.2</v>
      </c>
      <c r="G79" s="33">
        <v>4627.6899999999996</v>
      </c>
      <c r="H79" s="33">
        <v>2860</v>
      </c>
      <c r="I79" s="33">
        <f t="shared" si="1"/>
        <v>1767.6899999999996</v>
      </c>
    </row>
    <row r="80" spans="1:9" x14ac:dyDescent="0.2">
      <c r="A80" s="30" t="s">
        <v>687</v>
      </c>
      <c r="B80" s="30" t="s">
        <v>252</v>
      </c>
      <c r="C80" s="85">
        <v>40784</v>
      </c>
      <c r="D80" s="64" t="s">
        <v>71</v>
      </c>
      <c r="E80" s="30" t="s">
        <v>72</v>
      </c>
      <c r="F80" s="32">
        <v>0.1633</v>
      </c>
      <c r="G80" s="33">
        <v>3785.72</v>
      </c>
      <c r="H80" s="33">
        <v>2335.19</v>
      </c>
      <c r="I80" s="33">
        <f t="shared" si="1"/>
        <v>1450.5299999999997</v>
      </c>
    </row>
    <row r="81" spans="1:9" x14ac:dyDescent="0.2">
      <c r="A81" s="30" t="s">
        <v>687</v>
      </c>
      <c r="B81" s="30" t="s">
        <v>252</v>
      </c>
      <c r="C81" s="85">
        <v>40834</v>
      </c>
      <c r="D81" s="64" t="s">
        <v>74</v>
      </c>
      <c r="E81" s="30" t="s">
        <v>75</v>
      </c>
      <c r="F81" s="32">
        <v>4.6932799999999997</v>
      </c>
      <c r="G81" s="33">
        <v>66571.25</v>
      </c>
      <c r="H81" s="33">
        <v>56451.74</v>
      </c>
      <c r="I81" s="33">
        <f t="shared" si="1"/>
        <v>10119.510000000002</v>
      </c>
    </row>
    <row r="82" spans="1:9" x14ac:dyDescent="0.2">
      <c r="A82" s="30" t="s">
        <v>687</v>
      </c>
      <c r="B82" s="30" t="s">
        <v>252</v>
      </c>
      <c r="C82" s="85">
        <v>40834</v>
      </c>
      <c r="D82" s="64" t="s">
        <v>74</v>
      </c>
      <c r="E82" s="30" t="s">
        <v>75</v>
      </c>
      <c r="F82" s="32">
        <v>0.65310000000000001</v>
      </c>
      <c r="G82" s="33">
        <v>12001.55</v>
      </c>
      <c r="H82" s="33">
        <v>9332.3799999999992</v>
      </c>
      <c r="I82" s="33">
        <f t="shared" si="1"/>
        <v>2669.17</v>
      </c>
    </row>
    <row r="83" spans="1:9" x14ac:dyDescent="0.2">
      <c r="A83" s="30" t="s">
        <v>687</v>
      </c>
      <c r="B83" s="30" t="s">
        <v>252</v>
      </c>
      <c r="C83" s="85">
        <v>40732</v>
      </c>
      <c r="D83" s="64" t="s">
        <v>76</v>
      </c>
      <c r="E83" s="30" t="s">
        <v>77</v>
      </c>
      <c r="F83" s="32">
        <v>0.11509999999999999</v>
      </c>
      <c r="G83" s="33">
        <v>2478.4</v>
      </c>
      <c r="H83" s="33">
        <v>1645.73</v>
      </c>
      <c r="I83" s="33">
        <f t="shared" si="1"/>
        <v>832.67000000000007</v>
      </c>
    </row>
    <row r="84" spans="1:9" x14ac:dyDescent="0.2">
      <c r="A84" s="30" t="s">
        <v>687</v>
      </c>
      <c r="B84" s="30" t="s">
        <v>252</v>
      </c>
      <c r="C84" s="85">
        <v>40661</v>
      </c>
      <c r="D84" s="64" t="s">
        <v>76</v>
      </c>
      <c r="E84" s="30" t="s">
        <v>77</v>
      </c>
      <c r="F84" s="32">
        <v>1.19495</v>
      </c>
      <c r="G84" s="33">
        <v>17620.080000000002</v>
      </c>
      <c r="H84" s="33">
        <v>14679.28</v>
      </c>
      <c r="I84" s="33">
        <f t="shared" si="1"/>
        <v>2940.8000000000011</v>
      </c>
    </row>
    <row r="85" spans="1:9" x14ac:dyDescent="0.2">
      <c r="A85" s="30" t="s">
        <v>687</v>
      </c>
      <c r="B85" s="30" t="s">
        <v>252</v>
      </c>
      <c r="C85" s="85">
        <v>40647</v>
      </c>
      <c r="D85" s="64" t="s">
        <v>76</v>
      </c>
      <c r="E85" s="30" t="s">
        <v>77</v>
      </c>
      <c r="F85" s="32">
        <v>0.22513</v>
      </c>
      <c r="G85" s="33">
        <v>3213.39</v>
      </c>
      <c r="H85" s="33">
        <v>2203.16</v>
      </c>
      <c r="I85" s="33">
        <f t="shared" si="1"/>
        <v>1010.23</v>
      </c>
    </row>
    <row r="86" spans="1:9" x14ac:dyDescent="0.2">
      <c r="A86" s="30" t="s">
        <v>687</v>
      </c>
      <c r="B86" s="30" t="s">
        <v>252</v>
      </c>
      <c r="C86" s="85">
        <v>40661</v>
      </c>
      <c r="D86" s="64" t="s">
        <v>78</v>
      </c>
      <c r="E86" s="30" t="s">
        <v>77</v>
      </c>
      <c r="F86" s="32">
        <v>1.39005</v>
      </c>
      <c r="G86" s="33">
        <v>20226.099999999999</v>
      </c>
      <c r="H86" s="33">
        <v>17075.93</v>
      </c>
      <c r="I86" s="33">
        <f t="shared" si="1"/>
        <v>3150.1699999999983</v>
      </c>
    </row>
    <row r="87" spans="1:9" x14ac:dyDescent="0.2">
      <c r="A87" s="30" t="s">
        <v>687</v>
      </c>
      <c r="B87" s="30" t="s">
        <v>252</v>
      </c>
      <c r="C87" s="85">
        <v>40576</v>
      </c>
      <c r="D87" s="64" t="s">
        <v>79</v>
      </c>
      <c r="E87" s="30" t="s">
        <v>80</v>
      </c>
      <c r="F87" s="32">
        <v>1.5426</v>
      </c>
      <c r="G87" s="33">
        <v>61420.92</v>
      </c>
      <c r="H87" s="33">
        <v>20825.099999999999</v>
      </c>
      <c r="I87" s="33">
        <f t="shared" si="1"/>
        <v>40595.82</v>
      </c>
    </row>
    <row r="88" spans="1:9" x14ac:dyDescent="0.2">
      <c r="A88" s="30" t="s">
        <v>687</v>
      </c>
      <c r="B88" s="30" t="s">
        <v>252</v>
      </c>
      <c r="C88" s="85">
        <v>40805</v>
      </c>
      <c r="D88" s="64" t="s">
        <v>79</v>
      </c>
      <c r="E88" s="30" t="s">
        <v>80</v>
      </c>
      <c r="F88" s="32">
        <v>0.85899999999999999</v>
      </c>
      <c r="G88" s="33">
        <v>17912.75</v>
      </c>
      <c r="H88" s="33">
        <v>11596.5</v>
      </c>
      <c r="I88" s="33">
        <f t="shared" si="1"/>
        <v>6316.25</v>
      </c>
    </row>
    <row r="89" spans="1:9" x14ac:dyDescent="0.2">
      <c r="A89" s="30" t="s">
        <v>687</v>
      </c>
      <c r="B89" s="30" t="s">
        <v>252</v>
      </c>
      <c r="C89" s="85">
        <v>40717</v>
      </c>
      <c r="D89" s="64" t="s">
        <v>81</v>
      </c>
      <c r="E89" s="30" t="s">
        <v>82</v>
      </c>
      <c r="F89" s="32">
        <v>0.32079999999999997</v>
      </c>
      <c r="G89" s="33">
        <v>4821</v>
      </c>
      <c r="H89" s="33">
        <v>3854.1</v>
      </c>
      <c r="I89" s="33">
        <f t="shared" si="1"/>
        <v>966.90000000000009</v>
      </c>
    </row>
    <row r="90" spans="1:9" x14ac:dyDescent="0.2">
      <c r="A90" s="30" t="s">
        <v>687</v>
      </c>
      <c r="B90" s="30" t="s">
        <v>252</v>
      </c>
      <c r="C90" s="85">
        <v>40645</v>
      </c>
      <c r="D90" s="64" t="s">
        <v>81</v>
      </c>
      <c r="E90" s="30" t="s">
        <v>82</v>
      </c>
      <c r="F90" s="32">
        <v>0.36149999999999999</v>
      </c>
      <c r="G90" s="33">
        <v>10138</v>
      </c>
      <c r="H90" s="33">
        <v>5169.45</v>
      </c>
      <c r="I90" s="33">
        <f t="shared" si="1"/>
        <v>4968.55</v>
      </c>
    </row>
    <row r="91" spans="1:9" x14ac:dyDescent="0.2">
      <c r="A91" s="30" t="s">
        <v>687</v>
      </c>
      <c r="B91" s="30" t="s">
        <v>252</v>
      </c>
      <c r="C91" s="85">
        <v>40674</v>
      </c>
      <c r="D91" s="64" t="s">
        <v>81</v>
      </c>
      <c r="E91" s="30" t="s">
        <v>82</v>
      </c>
      <c r="F91" s="32">
        <v>2.8370000000000002</v>
      </c>
      <c r="G91" s="33">
        <v>43761</v>
      </c>
      <c r="H91" s="33">
        <v>34737.5</v>
      </c>
      <c r="I91" s="33">
        <f t="shared" si="1"/>
        <v>9023.5</v>
      </c>
    </row>
    <row r="92" spans="1:9" x14ac:dyDescent="0.2">
      <c r="A92" s="30" t="s">
        <v>687</v>
      </c>
      <c r="B92" s="30" t="s">
        <v>252</v>
      </c>
      <c r="C92" s="85">
        <v>40682</v>
      </c>
      <c r="D92" s="64" t="s">
        <v>81</v>
      </c>
      <c r="E92" s="30" t="s">
        <v>82</v>
      </c>
      <c r="F92" s="32">
        <v>0.40849999999999997</v>
      </c>
      <c r="G92" s="33">
        <v>6739.4</v>
      </c>
      <c r="H92" s="33">
        <v>5473.39</v>
      </c>
      <c r="I92" s="33">
        <f t="shared" si="1"/>
        <v>1266.0099999999993</v>
      </c>
    </row>
    <row r="93" spans="1:9" x14ac:dyDescent="0.2">
      <c r="A93" s="30" t="s">
        <v>687</v>
      </c>
      <c r="B93" s="30" t="s">
        <v>252</v>
      </c>
      <c r="C93" s="85">
        <v>40714</v>
      </c>
      <c r="D93" s="64" t="s">
        <v>81</v>
      </c>
      <c r="E93" s="30" t="s">
        <v>82</v>
      </c>
      <c r="F93" s="32">
        <v>0.84099999999999997</v>
      </c>
      <c r="G93" s="33">
        <v>12038.25</v>
      </c>
      <c r="H93" s="33">
        <v>9835.66</v>
      </c>
      <c r="I93" s="33">
        <f t="shared" si="1"/>
        <v>2202.59</v>
      </c>
    </row>
    <row r="94" spans="1:9" x14ac:dyDescent="0.2">
      <c r="A94" s="30" t="s">
        <v>687</v>
      </c>
      <c r="B94" s="30" t="s">
        <v>252</v>
      </c>
      <c r="C94" s="85">
        <v>40547</v>
      </c>
      <c r="D94" s="64" t="s">
        <v>83</v>
      </c>
      <c r="E94" s="30" t="s">
        <v>84</v>
      </c>
      <c r="F94" s="32">
        <v>0.74243000000000003</v>
      </c>
      <c r="G94" s="33">
        <v>10635.76</v>
      </c>
      <c r="H94" s="33">
        <v>5758.48</v>
      </c>
      <c r="I94" s="33">
        <f t="shared" si="1"/>
        <v>4877.2800000000007</v>
      </c>
    </row>
    <row r="95" spans="1:9" x14ac:dyDescent="0.2">
      <c r="A95" s="30" t="s">
        <v>687</v>
      </c>
      <c r="B95" s="30" t="s">
        <v>252</v>
      </c>
      <c r="C95" s="85">
        <v>40585</v>
      </c>
      <c r="D95" s="64" t="s">
        <v>83</v>
      </c>
      <c r="E95" s="30" t="s">
        <v>84</v>
      </c>
      <c r="F95" s="32">
        <v>0.51200000000000001</v>
      </c>
      <c r="G95" s="33">
        <v>13527.45</v>
      </c>
      <c r="H95" s="33">
        <v>4710.3999999999996</v>
      </c>
      <c r="I95" s="33">
        <f t="shared" si="1"/>
        <v>8817.0500000000011</v>
      </c>
    </row>
    <row r="96" spans="1:9" x14ac:dyDescent="0.2">
      <c r="A96" s="30" t="s">
        <v>687</v>
      </c>
      <c r="B96" s="30" t="s">
        <v>252</v>
      </c>
      <c r="C96" s="85">
        <v>40716</v>
      </c>
      <c r="D96" s="64" t="s">
        <v>83</v>
      </c>
      <c r="E96" s="30" t="s">
        <v>85</v>
      </c>
      <c r="F96" s="32">
        <v>1.4624999999999999</v>
      </c>
      <c r="G96" s="33">
        <v>21441.18</v>
      </c>
      <c r="H96" s="33">
        <v>17301.84</v>
      </c>
      <c r="I96" s="33">
        <f t="shared" si="1"/>
        <v>4139.34</v>
      </c>
    </row>
    <row r="97" spans="1:9" x14ac:dyDescent="0.2">
      <c r="A97" s="30" t="s">
        <v>687</v>
      </c>
      <c r="B97" s="30" t="s">
        <v>252</v>
      </c>
      <c r="C97" s="85">
        <v>40662</v>
      </c>
      <c r="D97" s="64" t="s">
        <v>86</v>
      </c>
      <c r="E97" s="30" t="s">
        <v>87</v>
      </c>
      <c r="F97" s="32">
        <v>0.71499999999999997</v>
      </c>
      <c r="G97" s="33">
        <v>17055.8</v>
      </c>
      <c r="H97" s="33">
        <v>10224.5</v>
      </c>
      <c r="I97" s="33">
        <f t="shared" si="1"/>
        <v>6831.2999999999993</v>
      </c>
    </row>
    <row r="98" spans="1:9" x14ac:dyDescent="0.2">
      <c r="A98" s="30" t="s">
        <v>687</v>
      </c>
      <c r="B98" s="30" t="s">
        <v>252</v>
      </c>
      <c r="C98" s="85">
        <v>40763</v>
      </c>
      <c r="D98" s="64" t="s">
        <v>88</v>
      </c>
      <c r="E98" s="30" t="s">
        <v>89</v>
      </c>
      <c r="F98" s="32">
        <v>1.177</v>
      </c>
      <c r="G98" s="33">
        <v>25107.200000000001</v>
      </c>
      <c r="H98" s="33">
        <v>15889.5</v>
      </c>
      <c r="I98" s="33">
        <f t="shared" si="1"/>
        <v>9217.7000000000007</v>
      </c>
    </row>
    <row r="99" spans="1:9" x14ac:dyDescent="0.2">
      <c r="A99" s="30" t="s">
        <v>687</v>
      </c>
      <c r="B99" s="30" t="s">
        <v>252</v>
      </c>
      <c r="C99" s="85">
        <v>40596</v>
      </c>
      <c r="D99" s="64" t="s">
        <v>90</v>
      </c>
      <c r="E99" s="30" t="s">
        <v>91</v>
      </c>
      <c r="F99" s="32">
        <v>0.57750000000000001</v>
      </c>
      <c r="G99" s="33">
        <v>7595</v>
      </c>
      <c r="H99" s="33">
        <v>6578.25</v>
      </c>
      <c r="I99" s="33">
        <f t="shared" si="1"/>
        <v>1016.75</v>
      </c>
    </row>
    <row r="100" spans="1:9" x14ac:dyDescent="0.2">
      <c r="A100" s="30" t="s">
        <v>687</v>
      </c>
      <c r="B100" s="30" t="s">
        <v>252</v>
      </c>
      <c r="C100" s="85">
        <v>40569</v>
      </c>
      <c r="D100" s="64" t="s">
        <v>90</v>
      </c>
      <c r="E100" s="30" t="s">
        <v>92</v>
      </c>
      <c r="F100" s="32">
        <v>0.4405</v>
      </c>
      <c r="G100" s="33">
        <v>8108.43</v>
      </c>
      <c r="H100" s="33">
        <v>6299.15</v>
      </c>
      <c r="I100" s="33">
        <f t="shared" si="1"/>
        <v>1809.2800000000007</v>
      </c>
    </row>
    <row r="101" spans="1:9" x14ac:dyDescent="0.2">
      <c r="A101" s="30" t="s">
        <v>687</v>
      </c>
      <c r="B101" s="30" t="s">
        <v>252</v>
      </c>
      <c r="C101" s="85">
        <v>40681</v>
      </c>
      <c r="D101" s="64" t="s">
        <v>90</v>
      </c>
      <c r="E101" s="30" t="s">
        <v>91</v>
      </c>
      <c r="F101" s="32">
        <v>0.1772</v>
      </c>
      <c r="G101" s="33">
        <v>3739.14</v>
      </c>
      <c r="H101" s="33">
        <v>3365.23</v>
      </c>
      <c r="I101" s="33">
        <f t="shared" si="1"/>
        <v>373.90999999999985</v>
      </c>
    </row>
    <row r="102" spans="1:9" x14ac:dyDescent="0.2">
      <c r="A102" s="30" t="s">
        <v>687</v>
      </c>
      <c r="B102" s="30" t="s">
        <v>252</v>
      </c>
      <c r="C102" s="85">
        <v>40686</v>
      </c>
      <c r="D102" s="64" t="s">
        <v>90</v>
      </c>
      <c r="E102" s="30" t="s">
        <v>91</v>
      </c>
      <c r="F102" s="32">
        <v>0.36199999999999999</v>
      </c>
      <c r="G102" s="33">
        <v>6962.61</v>
      </c>
      <c r="H102" s="33">
        <v>5176.6000000000004</v>
      </c>
      <c r="I102" s="33">
        <f t="shared" si="1"/>
        <v>1786.0099999999993</v>
      </c>
    </row>
    <row r="103" spans="1:9" x14ac:dyDescent="0.2">
      <c r="A103" s="30" t="s">
        <v>687</v>
      </c>
      <c r="B103" s="30" t="s">
        <v>252</v>
      </c>
      <c r="C103" s="85">
        <v>40661</v>
      </c>
      <c r="D103" s="64" t="s">
        <v>90</v>
      </c>
      <c r="E103" s="30" t="s">
        <v>91</v>
      </c>
      <c r="F103" s="32">
        <v>0.46600000000000003</v>
      </c>
      <c r="G103" s="33">
        <v>9589.7900000000009</v>
      </c>
      <c r="H103" s="33">
        <v>6131</v>
      </c>
      <c r="I103" s="33">
        <f t="shared" si="1"/>
        <v>3458.7900000000009</v>
      </c>
    </row>
    <row r="104" spans="1:9" x14ac:dyDescent="0.2">
      <c r="A104" s="30" t="s">
        <v>687</v>
      </c>
      <c r="B104" s="30" t="s">
        <v>252</v>
      </c>
      <c r="C104" s="85">
        <v>40714</v>
      </c>
      <c r="D104" s="64" t="s">
        <v>90</v>
      </c>
      <c r="E104" s="30" t="s">
        <v>93</v>
      </c>
      <c r="F104" s="32">
        <v>2.2248999999999999</v>
      </c>
      <c r="G104" s="33">
        <v>35340.89</v>
      </c>
      <c r="H104" s="33">
        <v>28237.33</v>
      </c>
      <c r="I104" s="33">
        <f t="shared" si="1"/>
        <v>7103.5599999999977</v>
      </c>
    </row>
    <row r="105" spans="1:9" x14ac:dyDescent="0.2">
      <c r="A105" s="30" t="s">
        <v>687</v>
      </c>
      <c r="B105" s="30" t="s">
        <v>252</v>
      </c>
      <c r="C105" s="85">
        <v>40786</v>
      </c>
      <c r="D105" s="64" t="s">
        <v>90</v>
      </c>
      <c r="E105" s="30" t="s">
        <v>91</v>
      </c>
      <c r="F105" s="32">
        <v>0.372</v>
      </c>
      <c r="G105" s="33">
        <v>8071.4</v>
      </c>
      <c r="H105" s="33">
        <v>5319.6</v>
      </c>
      <c r="I105" s="33">
        <f t="shared" si="1"/>
        <v>2751.7999999999993</v>
      </c>
    </row>
    <row r="106" spans="1:9" x14ac:dyDescent="0.2">
      <c r="A106" s="30" t="s">
        <v>687</v>
      </c>
      <c r="B106" s="30" t="s">
        <v>252</v>
      </c>
      <c r="C106" s="85">
        <v>40666</v>
      </c>
      <c r="D106" s="64" t="s">
        <v>90</v>
      </c>
      <c r="E106" s="30" t="s">
        <v>93</v>
      </c>
      <c r="F106" s="32">
        <v>0.94730000000000003</v>
      </c>
      <c r="G106" s="33">
        <v>19995.75</v>
      </c>
      <c r="H106" s="33">
        <v>13546.39</v>
      </c>
      <c r="I106" s="33">
        <f t="shared" si="1"/>
        <v>6449.3600000000006</v>
      </c>
    </row>
    <row r="107" spans="1:9" x14ac:dyDescent="0.2">
      <c r="A107" s="30" t="s">
        <v>687</v>
      </c>
      <c r="B107" s="30" t="s">
        <v>252</v>
      </c>
      <c r="C107" s="85">
        <v>40786</v>
      </c>
      <c r="D107" s="64" t="s">
        <v>90</v>
      </c>
      <c r="E107" s="30" t="s">
        <v>91</v>
      </c>
      <c r="F107" s="32">
        <v>0.34849999999999998</v>
      </c>
      <c r="G107" s="33">
        <v>6652.42</v>
      </c>
      <c r="H107" s="33">
        <v>4983.55</v>
      </c>
      <c r="I107" s="33">
        <f t="shared" si="1"/>
        <v>1668.87</v>
      </c>
    </row>
    <row r="108" spans="1:9" x14ac:dyDescent="0.2">
      <c r="A108" s="30" t="s">
        <v>687</v>
      </c>
      <c r="B108" s="30" t="s">
        <v>252</v>
      </c>
      <c r="C108" s="85">
        <v>40666</v>
      </c>
      <c r="D108" s="64" t="s">
        <v>90</v>
      </c>
      <c r="E108" s="30" t="s">
        <v>93</v>
      </c>
      <c r="F108" s="32">
        <v>0.68049999999999999</v>
      </c>
      <c r="G108" s="33">
        <v>12038</v>
      </c>
      <c r="H108" s="33">
        <v>9081.25</v>
      </c>
      <c r="I108" s="33">
        <f t="shared" si="1"/>
        <v>2956.75</v>
      </c>
    </row>
    <row r="109" spans="1:9" x14ac:dyDescent="0.2">
      <c r="A109" s="30" t="s">
        <v>687</v>
      </c>
      <c r="B109" s="30" t="s">
        <v>252</v>
      </c>
      <c r="C109" s="85">
        <v>40800</v>
      </c>
      <c r="D109" s="64" t="s">
        <v>90</v>
      </c>
      <c r="E109" s="30" t="s">
        <v>92</v>
      </c>
      <c r="F109" s="32">
        <v>0.20019999999999999</v>
      </c>
      <c r="G109" s="33">
        <v>4061.8</v>
      </c>
      <c r="H109" s="33">
        <v>2862.86</v>
      </c>
      <c r="I109" s="33">
        <f t="shared" si="1"/>
        <v>1198.94</v>
      </c>
    </row>
    <row r="110" spans="1:9" x14ac:dyDescent="0.2">
      <c r="A110" s="30" t="s">
        <v>687</v>
      </c>
      <c r="B110" s="30" t="s">
        <v>252</v>
      </c>
      <c r="C110" s="85">
        <v>40891</v>
      </c>
      <c r="D110" s="64" t="s">
        <v>90</v>
      </c>
      <c r="E110" s="30" t="s">
        <v>91</v>
      </c>
      <c r="F110" s="32">
        <v>0.39860000000000001</v>
      </c>
      <c r="G110" s="33">
        <v>8106.4</v>
      </c>
      <c r="H110" s="33">
        <v>5699.98</v>
      </c>
      <c r="I110" s="33">
        <f t="shared" si="1"/>
        <v>2406.42</v>
      </c>
    </row>
    <row r="111" spans="1:9" x14ac:dyDescent="0.2">
      <c r="A111" s="30" t="s">
        <v>687</v>
      </c>
      <c r="B111" s="30" t="s">
        <v>252</v>
      </c>
      <c r="C111" s="85">
        <v>40669</v>
      </c>
      <c r="D111" s="64" t="s">
        <v>94</v>
      </c>
      <c r="E111" s="30" t="s">
        <v>82</v>
      </c>
      <c r="F111" s="32">
        <v>0.1666</v>
      </c>
      <c r="G111" s="33">
        <v>3462.85</v>
      </c>
      <c r="H111" s="33">
        <v>1532.72</v>
      </c>
      <c r="I111" s="33">
        <f t="shared" si="1"/>
        <v>1930.1299999999999</v>
      </c>
    </row>
    <row r="112" spans="1:9" x14ac:dyDescent="0.2">
      <c r="A112" s="30" t="s">
        <v>687</v>
      </c>
      <c r="B112" s="30" t="s">
        <v>252</v>
      </c>
      <c r="C112" s="85">
        <v>40560</v>
      </c>
      <c r="D112" s="64" t="s">
        <v>96</v>
      </c>
      <c r="E112" s="30" t="s">
        <v>97</v>
      </c>
      <c r="F112" s="32">
        <v>0.82820000000000005</v>
      </c>
      <c r="G112" s="33">
        <v>19507.72</v>
      </c>
      <c r="H112" s="33">
        <v>8767.4699999999993</v>
      </c>
      <c r="I112" s="33">
        <f t="shared" si="1"/>
        <v>10740.250000000002</v>
      </c>
    </row>
    <row r="113" spans="1:9" x14ac:dyDescent="0.2">
      <c r="A113" s="30" t="s">
        <v>687</v>
      </c>
      <c r="B113" s="30" t="s">
        <v>252</v>
      </c>
      <c r="C113" s="85">
        <v>40588</v>
      </c>
      <c r="D113" s="64" t="s">
        <v>96</v>
      </c>
      <c r="E113" s="30" t="s">
        <v>97</v>
      </c>
      <c r="F113" s="32">
        <v>0.32900000000000001</v>
      </c>
      <c r="G113" s="33">
        <v>5269.4</v>
      </c>
      <c r="H113" s="33">
        <v>4313.1400000000003</v>
      </c>
      <c r="I113" s="33">
        <f t="shared" si="1"/>
        <v>956.25999999999931</v>
      </c>
    </row>
    <row r="114" spans="1:9" x14ac:dyDescent="0.2">
      <c r="A114" s="30" t="s">
        <v>687</v>
      </c>
      <c r="B114" s="30" t="s">
        <v>252</v>
      </c>
      <c r="C114" s="85">
        <v>40661</v>
      </c>
      <c r="D114" s="64" t="s">
        <v>96</v>
      </c>
      <c r="E114" s="30" t="s">
        <v>97</v>
      </c>
      <c r="F114" s="32">
        <v>2.8157000000000001</v>
      </c>
      <c r="G114" s="33">
        <v>59169.75</v>
      </c>
      <c r="H114" s="33">
        <v>40264.51</v>
      </c>
      <c r="I114" s="33">
        <f t="shared" si="1"/>
        <v>18905.239999999998</v>
      </c>
    </row>
    <row r="115" spans="1:9" x14ac:dyDescent="0.2">
      <c r="A115" s="30" t="s">
        <v>687</v>
      </c>
      <c r="B115" s="30" t="s">
        <v>252</v>
      </c>
      <c r="C115" s="85">
        <v>40821</v>
      </c>
      <c r="D115" s="64" t="s">
        <v>99</v>
      </c>
      <c r="E115" s="30" t="s">
        <v>100</v>
      </c>
      <c r="F115" s="32">
        <v>0.66400000000000003</v>
      </c>
      <c r="G115" s="33">
        <v>10247.81</v>
      </c>
      <c r="H115" s="33">
        <v>8111.91</v>
      </c>
      <c r="I115" s="33">
        <f t="shared" si="1"/>
        <v>2135.8999999999996</v>
      </c>
    </row>
    <row r="116" spans="1:9" x14ac:dyDescent="0.2">
      <c r="A116" s="30" t="s">
        <v>687</v>
      </c>
      <c r="B116" s="30" t="s">
        <v>252</v>
      </c>
      <c r="C116" s="85">
        <v>40567</v>
      </c>
      <c r="D116" s="64" t="s">
        <v>99</v>
      </c>
      <c r="E116" s="30" t="s">
        <v>100</v>
      </c>
      <c r="F116" s="32">
        <v>2.8801999999999999</v>
      </c>
      <c r="G116" s="33">
        <v>43154.25</v>
      </c>
      <c r="H116" s="33">
        <v>30782.7</v>
      </c>
      <c r="I116" s="33">
        <f t="shared" si="1"/>
        <v>12371.55</v>
      </c>
    </row>
    <row r="117" spans="1:9" x14ac:dyDescent="0.2">
      <c r="A117" s="30" t="s">
        <v>687</v>
      </c>
      <c r="B117" s="30" t="s">
        <v>252</v>
      </c>
      <c r="C117" s="85">
        <v>40823</v>
      </c>
      <c r="D117" s="64" t="s">
        <v>101</v>
      </c>
      <c r="E117" s="30" t="s">
        <v>102</v>
      </c>
      <c r="F117" s="32">
        <v>2</v>
      </c>
      <c r="G117" s="33">
        <v>90184.86</v>
      </c>
      <c r="H117" s="33">
        <v>0</v>
      </c>
      <c r="I117" s="33">
        <f t="shared" si="1"/>
        <v>90184.86</v>
      </c>
    </row>
    <row r="118" spans="1:9" x14ac:dyDescent="0.2">
      <c r="A118" s="30" t="s">
        <v>687</v>
      </c>
      <c r="B118" s="30" t="s">
        <v>252</v>
      </c>
      <c r="C118" s="85">
        <v>40575</v>
      </c>
      <c r="D118" s="64" t="s">
        <v>103</v>
      </c>
      <c r="E118" s="30" t="s">
        <v>75</v>
      </c>
      <c r="F118" s="32">
        <v>12.6905</v>
      </c>
      <c r="G118" s="33">
        <v>192760.61</v>
      </c>
      <c r="H118" s="33">
        <v>160073.12</v>
      </c>
      <c r="I118" s="33">
        <f t="shared" si="1"/>
        <v>32687.489999999991</v>
      </c>
    </row>
    <row r="119" spans="1:9" x14ac:dyDescent="0.2">
      <c r="A119" s="30" t="s">
        <v>687</v>
      </c>
      <c r="B119" s="30" t="s">
        <v>252</v>
      </c>
      <c r="C119" s="85">
        <v>40844</v>
      </c>
      <c r="D119" s="64" t="s">
        <v>103</v>
      </c>
      <c r="E119" s="30" t="s">
        <v>75</v>
      </c>
      <c r="F119" s="32">
        <v>9.2080000000000002</v>
      </c>
      <c r="G119" s="33">
        <v>186671.31</v>
      </c>
      <c r="H119" s="33">
        <v>131674.4</v>
      </c>
      <c r="I119" s="33">
        <f t="shared" si="1"/>
        <v>54996.91</v>
      </c>
    </row>
    <row r="120" spans="1:9" x14ac:dyDescent="0.2">
      <c r="A120" s="30" t="s">
        <v>687</v>
      </c>
      <c r="B120" s="30" t="s">
        <v>252</v>
      </c>
      <c r="C120" s="85">
        <v>40834</v>
      </c>
      <c r="D120" s="64" t="s">
        <v>103</v>
      </c>
      <c r="E120" s="30" t="s">
        <v>104</v>
      </c>
      <c r="F120" s="32">
        <v>1.7555000000000001</v>
      </c>
      <c r="G120" s="33">
        <v>54080.01</v>
      </c>
      <c r="H120" s="33">
        <v>25103.65</v>
      </c>
      <c r="I120" s="33">
        <f t="shared" si="1"/>
        <v>28976.36</v>
      </c>
    </row>
    <row r="121" spans="1:9" x14ac:dyDescent="0.2">
      <c r="A121" s="30" t="s">
        <v>687</v>
      </c>
      <c r="B121" s="30" t="s">
        <v>252</v>
      </c>
      <c r="C121" s="85">
        <v>40834</v>
      </c>
      <c r="D121" s="64" t="s">
        <v>103</v>
      </c>
      <c r="E121" s="30" t="s">
        <v>104</v>
      </c>
      <c r="F121" s="32">
        <v>1.5931</v>
      </c>
      <c r="G121" s="33">
        <v>49221.2</v>
      </c>
      <c r="H121" s="33">
        <v>22781.33</v>
      </c>
      <c r="I121" s="33">
        <f t="shared" si="1"/>
        <v>26439.869999999995</v>
      </c>
    </row>
    <row r="122" spans="1:9" x14ac:dyDescent="0.2">
      <c r="A122" s="30" t="s">
        <v>687</v>
      </c>
      <c r="B122" s="30" t="s">
        <v>252</v>
      </c>
      <c r="C122" s="85">
        <v>40577</v>
      </c>
      <c r="D122" s="64" t="s">
        <v>105</v>
      </c>
      <c r="E122" s="30" t="s">
        <v>106</v>
      </c>
      <c r="F122" s="32">
        <v>0.25019999999999998</v>
      </c>
      <c r="G122" s="33">
        <v>6470.95</v>
      </c>
      <c r="H122" s="33">
        <v>3577.86</v>
      </c>
      <c r="I122" s="33">
        <f t="shared" si="1"/>
        <v>2893.0899999999997</v>
      </c>
    </row>
    <row r="123" spans="1:9" x14ac:dyDescent="0.2">
      <c r="A123" s="30" t="s">
        <v>687</v>
      </c>
      <c r="B123" s="30" t="s">
        <v>252</v>
      </c>
      <c r="C123" s="85">
        <v>40567</v>
      </c>
      <c r="D123" s="64" t="s">
        <v>105</v>
      </c>
      <c r="E123" s="30" t="s">
        <v>106</v>
      </c>
      <c r="F123" s="32">
        <v>0.5605</v>
      </c>
      <c r="G123" s="33">
        <v>10388</v>
      </c>
      <c r="H123" s="33">
        <v>8012.77</v>
      </c>
      <c r="I123" s="33">
        <f t="shared" si="1"/>
        <v>2375.2299999999996</v>
      </c>
    </row>
    <row r="124" spans="1:9" x14ac:dyDescent="0.2">
      <c r="A124" s="30" t="s">
        <v>687</v>
      </c>
      <c r="B124" s="30" t="s">
        <v>252</v>
      </c>
      <c r="C124" s="85">
        <v>40618</v>
      </c>
      <c r="D124" s="64" t="s">
        <v>105</v>
      </c>
      <c r="E124" s="30" t="s">
        <v>106</v>
      </c>
      <c r="F124" s="32">
        <v>0.30049999999999999</v>
      </c>
      <c r="G124" s="33">
        <v>6453</v>
      </c>
      <c r="H124" s="33">
        <v>4270.71</v>
      </c>
      <c r="I124" s="33">
        <f t="shared" si="1"/>
        <v>2182.29</v>
      </c>
    </row>
    <row r="125" spans="1:9" x14ac:dyDescent="0.2">
      <c r="A125" s="30" t="s">
        <v>687</v>
      </c>
      <c r="B125" s="30" t="s">
        <v>252</v>
      </c>
      <c r="C125" s="85">
        <v>40582</v>
      </c>
      <c r="D125" s="64" t="s">
        <v>105</v>
      </c>
      <c r="E125" s="30" t="s">
        <v>106</v>
      </c>
      <c r="F125" s="32">
        <v>1.3314999999999999</v>
      </c>
      <c r="G125" s="33">
        <v>21933.11</v>
      </c>
      <c r="H125" s="33">
        <v>17820.12</v>
      </c>
      <c r="I125" s="33">
        <f t="shared" si="1"/>
        <v>4112.9900000000016</v>
      </c>
    </row>
    <row r="126" spans="1:9" x14ac:dyDescent="0.2">
      <c r="A126" s="30" t="s">
        <v>687</v>
      </c>
      <c r="B126" s="30" t="s">
        <v>252</v>
      </c>
      <c r="C126" s="85">
        <v>40549</v>
      </c>
      <c r="D126" s="64" t="s">
        <v>105</v>
      </c>
      <c r="E126" s="30" t="s">
        <v>106</v>
      </c>
      <c r="F126" s="32">
        <v>0.39100000000000001</v>
      </c>
      <c r="G126" s="33">
        <v>10102.25</v>
      </c>
      <c r="H126" s="33">
        <v>5591.3</v>
      </c>
      <c r="I126" s="33">
        <f t="shared" si="1"/>
        <v>4510.95</v>
      </c>
    </row>
    <row r="127" spans="1:9" x14ac:dyDescent="0.2">
      <c r="A127" s="30" t="s">
        <v>687</v>
      </c>
      <c r="B127" s="30" t="s">
        <v>252</v>
      </c>
      <c r="C127" s="85">
        <v>40627</v>
      </c>
      <c r="D127" s="64" t="s">
        <v>105</v>
      </c>
      <c r="E127" s="30" t="s">
        <v>106</v>
      </c>
      <c r="F127" s="32">
        <v>0.30259999999999998</v>
      </c>
      <c r="G127" s="33">
        <v>5404.88</v>
      </c>
      <c r="H127" s="33">
        <v>4302.03</v>
      </c>
      <c r="I127" s="33">
        <f t="shared" si="1"/>
        <v>1102.8500000000004</v>
      </c>
    </row>
    <row r="128" spans="1:9" x14ac:dyDescent="0.2">
      <c r="A128" s="30" t="s">
        <v>687</v>
      </c>
      <c r="B128" s="30" t="s">
        <v>252</v>
      </c>
      <c r="C128" s="85">
        <v>40785</v>
      </c>
      <c r="D128" s="64" t="s">
        <v>105</v>
      </c>
      <c r="E128" s="30" t="s">
        <v>106</v>
      </c>
      <c r="F128" s="32">
        <v>2.7029999999999998</v>
      </c>
      <c r="G128" s="33">
        <v>61715.61</v>
      </c>
      <c r="H128" s="33">
        <v>38584.57</v>
      </c>
      <c r="I128" s="33">
        <f t="shared" si="1"/>
        <v>23131.040000000001</v>
      </c>
    </row>
    <row r="129" spans="1:9" x14ac:dyDescent="0.2">
      <c r="A129" s="30" t="s">
        <v>687</v>
      </c>
      <c r="B129" s="30" t="s">
        <v>252</v>
      </c>
      <c r="C129" s="85">
        <v>40715</v>
      </c>
      <c r="D129" s="64" t="s">
        <v>105</v>
      </c>
      <c r="E129" s="30" t="s">
        <v>106</v>
      </c>
      <c r="F129" s="32">
        <v>0.1211</v>
      </c>
      <c r="G129" s="33">
        <v>5016.38</v>
      </c>
      <c r="H129" s="33">
        <v>1731.73</v>
      </c>
      <c r="I129" s="33">
        <f t="shared" si="1"/>
        <v>3284.65</v>
      </c>
    </row>
    <row r="130" spans="1:9" x14ac:dyDescent="0.2">
      <c r="A130" s="30" t="s">
        <v>687</v>
      </c>
      <c r="B130" s="30" t="s">
        <v>252</v>
      </c>
      <c r="C130" s="85">
        <v>40624</v>
      </c>
      <c r="D130" s="64" t="s">
        <v>107</v>
      </c>
      <c r="E130" s="30" t="s">
        <v>108</v>
      </c>
      <c r="F130" s="32">
        <v>0.08</v>
      </c>
      <c r="G130" s="33">
        <v>2017</v>
      </c>
      <c r="H130" s="33">
        <v>1144</v>
      </c>
      <c r="I130" s="33">
        <f t="shared" si="1"/>
        <v>873</v>
      </c>
    </row>
    <row r="131" spans="1:9" x14ac:dyDescent="0.2">
      <c r="A131" s="30" t="s">
        <v>687</v>
      </c>
      <c r="B131" s="30" t="s">
        <v>252</v>
      </c>
      <c r="C131" s="85">
        <v>40569</v>
      </c>
      <c r="D131" s="64" t="s">
        <v>107</v>
      </c>
      <c r="E131" s="30" t="s">
        <v>109</v>
      </c>
      <c r="F131" s="32">
        <v>1.4907999999999999</v>
      </c>
      <c r="G131" s="33">
        <v>18711.75</v>
      </c>
      <c r="H131" s="33">
        <v>16444.849999999999</v>
      </c>
      <c r="I131" s="33">
        <f t="shared" ref="I131:I194" si="2">G131-H131</f>
        <v>2266.9000000000015</v>
      </c>
    </row>
    <row r="132" spans="1:9" x14ac:dyDescent="0.2">
      <c r="A132" s="30" t="s">
        <v>687</v>
      </c>
      <c r="B132" s="30" t="s">
        <v>252</v>
      </c>
      <c r="C132" s="85">
        <v>40570</v>
      </c>
      <c r="D132" s="64" t="s">
        <v>107</v>
      </c>
      <c r="E132" s="30" t="s">
        <v>109</v>
      </c>
      <c r="F132" s="32">
        <v>2.8959999999999999</v>
      </c>
      <c r="G132" s="33">
        <v>69051.850000000006</v>
      </c>
      <c r="H132" s="33">
        <v>36981.919999999998</v>
      </c>
      <c r="I132" s="33">
        <f t="shared" si="2"/>
        <v>32069.930000000008</v>
      </c>
    </row>
    <row r="133" spans="1:9" x14ac:dyDescent="0.2">
      <c r="A133" s="30" t="s">
        <v>687</v>
      </c>
      <c r="B133" s="30" t="s">
        <v>252</v>
      </c>
      <c r="C133" s="85">
        <v>40744</v>
      </c>
      <c r="D133" s="64" t="s">
        <v>107</v>
      </c>
      <c r="E133" s="30" t="s">
        <v>108</v>
      </c>
      <c r="F133" s="32">
        <v>1.3142</v>
      </c>
      <c r="G133" s="33">
        <v>23374</v>
      </c>
      <c r="H133" s="33">
        <v>18620.21</v>
      </c>
      <c r="I133" s="33">
        <f t="shared" si="2"/>
        <v>4753.7900000000009</v>
      </c>
    </row>
    <row r="134" spans="1:9" x14ac:dyDescent="0.2">
      <c r="A134" s="30" t="s">
        <v>687</v>
      </c>
      <c r="B134" s="30" t="s">
        <v>252</v>
      </c>
      <c r="C134" s="85">
        <v>40749</v>
      </c>
      <c r="D134" s="64" t="s">
        <v>107</v>
      </c>
      <c r="E134" s="30" t="s">
        <v>109</v>
      </c>
      <c r="F134" s="32">
        <v>0.1</v>
      </c>
      <c r="G134" s="33">
        <v>2301.61</v>
      </c>
      <c r="H134" s="33">
        <v>1430</v>
      </c>
      <c r="I134" s="33">
        <f t="shared" si="2"/>
        <v>871.61000000000013</v>
      </c>
    </row>
    <row r="135" spans="1:9" x14ac:dyDescent="0.2">
      <c r="A135" s="30" t="s">
        <v>687</v>
      </c>
      <c r="B135" s="30" t="s">
        <v>252</v>
      </c>
      <c r="C135" s="85">
        <v>40646</v>
      </c>
      <c r="D135" s="64" t="s">
        <v>107</v>
      </c>
      <c r="E135" s="30" t="s">
        <v>92</v>
      </c>
      <c r="F135" s="32">
        <v>0.92989999999999995</v>
      </c>
      <c r="G135" s="33">
        <v>12450</v>
      </c>
      <c r="H135" s="33">
        <v>10724.65</v>
      </c>
      <c r="I135" s="33">
        <f t="shared" si="2"/>
        <v>1725.3500000000004</v>
      </c>
    </row>
    <row r="136" spans="1:9" x14ac:dyDescent="0.2">
      <c r="A136" s="30" t="s">
        <v>687</v>
      </c>
      <c r="B136" s="30" t="s">
        <v>252</v>
      </c>
      <c r="C136" s="85">
        <v>40568</v>
      </c>
      <c r="D136" s="64" t="s">
        <v>110</v>
      </c>
      <c r="E136" s="30" t="s">
        <v>111</v>
      </c>
      <c r="F136" s="32">
        <v>0.46800000000000003</v>
      </c>
      <c r="G136" s="33">
        <v>6638</v>
      </c>
      <c r="H136" s="33">
        <v>5425</v>
      </c>
      <c r="I136" s="33">
        <f t="shared" si="2"/>
        <v>1213</v>
      </c>
    </row>
    <row r="137" spans="1:9" x14ac:dyDescent="0.2">
      <c r="A137" s="30" t="s">
        <v>687</v>
      </c>
      <c r="B137" s="30" t="s">
        <v>252</v>
      </c>
      <c r="C137" s="85">
        <v>40560</v>
      </c>
      <c r="D137" s="64" t="s">
        <v>110</v>
      </c>
      <c r="E137" s="30" t="s">
        <v>111</v>
      </c>
      <c r="F137" s="32">
        <v>0.94</v>
      </c>
      <c r="G137" s="33">
        <v>13014.34</v>
      </c>
      <c r="H137" s="33">
        <v>10737.17</v>
      </c>
      <c r="I137" s="33">
        <f t="shared" si="2"/>
        <v>2277.17</v>
      </c>
    </row>
    <row r="138" spans="1:9" x14ac:dyDescent="0.2">
      <c r="A138" s="30" t="s">
        <v>687</v>
      </c>
      <c r="B138" s="30" t="s">
        <v>252</v>
      </c>
      <c r="C138" s="85">
        <v>40647</v>
      </c>
      <c r="D138" s="64" t="s">
        <v>110</v>
      </c>
      <c r="E138" s="30" t="s">
        <v>111</v>
      </c>
      <c r="F138" s="32">
        <v>2.9352299999999998</v>
      </c>
      <c r="G138" s="33">
        <v>38971.51</v>
      </c>
      <c r="H138" s="33">
        <v>28724.55</v>
      </c>
      <c r="I138" s="33">
        <f t="shared" si="2"/>
        <v>10246.960000000003</v>
      </c>
    </row>
    <row r="139" spans="1:9" x14ac:dyDescent="0.2">
      <c r="A139" s="30" t="s">
        <v>687</v>
      </c>
      <c r="B139" s="30" t="s">
        <v>252</v>
      </c>
      <c r="C139" s="85">
        <v>40787</v>
      </c>
      <c r="D139" s="64" t="s">
        <v>112</v>
      </c>
      <c r="E139" s="30" t="s">
        <v>113</v>
      </c>
      <c r="F139" s="32">
        <v>0.6835</v>
      </c>
      <c r="G139" s="33">
        <v>9388.93</v>
      </c>
      <c r="H139" s="33">
        <v>7770.22</v>
      </c>
      <c r="I139" s="33">
        <f t="shared" si="2"/>
        <v>1618.71</v>
      </c>
    </row>
    <row r="140" spans="1:9" x14ac:dyDescent="0.2">
      <c r="A140" s="30" t="s">
        <v>687</v>
      </c>
      <c r="B140" s="30" t="s">
        <v>252</v>
      </c>
      <c r="C140" s="85">
        <v>40688</v>
      </c>
      <c r="D140" s="64" t="s">
        <v>114</v>
      </c>
      <c r="E140" s="30" t="s">
        <v>115</v>
      </c>
      <c r="F140" s="32">
        <v>0.37740000000000001</v>
      </c>
      <c r="G140" s="33">
        <v>7337.2</v>
      </c>
      <c r="H140" s="33">
        <v>5396.82</v>
      </c>
      <c r="I140" s="33">
        <f t="shared" si="2"/>
        <v>1940.38</v>
      </c>
    </row>
    <row r="141" spans="1:9" x14ac:dyDescent="0.2">
      <c r="A141" s="30" t="s">
        <v>687</v>
      </c>
      <c r="B141" s="30" t="s">
        <v>252</v>
      </c>
      <c r="C141" s="85">
        <v>40602</v>
      </c>
      <c r="D141" s="64" t="s">
        <v>114</v>
      </c>
      <c r="E141" s="30" t="s">
        <v>115</v>
      </c>
      <c r="F141" s="32">
        <v>0.71450000000000002</v>
      </c>
      <c r="G141" s="33">
        <v>8993.32</v>
      </c>
      <c r="H141" s="33">
        <v>7896.74</v>
      </c>
      <c r="I141" s="33">
        <f t="shared" si="2"/>
        <v>1096.58</v>
      </c>
    </row>
    <row r="142" spans="1:9" x14ac:dyDescent="0.2">
      <c r="A142" s="30" t="s">
        <v>687</v>
      </c>
      <c r="B142" s="30" t="s">
        <v>252</v>
      </c>
      <c r="C142" s="85">
        <v>40834</v>
      </c>
      <c r="D142" s="64" t="s">
        <v>114</v>
      </c>
      <c r="E142" s="30" t="s">
        <v>115</v>
      </c>
      <c r="F142" s="32">
        <v>0.2465</v>
      </c>
      <c r="G142" s="33">
        <v>3367.35</v>
      </c>
      <c r="H142" s="33">
        <v>2883.14</v>
      </c>
      <c r="I142" s="33">
        <f t="shared" si="2"/>
        <v>484.21000000000004</v>
      </c>
    </row>
    <row r="143" spans="1:9" x14ac:dyDescent="0.2">
      <c r="A143" s="30" t="s">
        <v>687</v>
      </c>
      <c r="B143" s="30" t="s">
        <v>252</v>
      </c>
      <c r="C143" s="85">
        <v>40596</v>
      </c>
      <c r="D143" s="64" t="s">
        <v>116</v>
      </c>
      <c r="E143" s="30" t="s">
        <v>82</v>
      </c>
      <c r="F143" s="32">
        <v>1.4384999999999999</v>
      </c>
      <c r="G143" s="33">
        <v>26135.599999999999</v>
      </c>
      <c r="H143" s="33">
        <v>20057.009999999998</v>
      </c>
      <c r="I143" s="33">
        <f t="shared" si="2"/>
        <v>6078.59</v>
      </c>
    </row>
    <row r="144" spans="1:9" x14ac:dyDescent="0.2">
      <c r="A144" s="30" t="s">
        <v>687</v>
      </c>
      <c r="B144" s="30" t="s">
        <v>252</v>
      </c>
      <c r="C144" s="85">
        <v>40598</v>
      </c>
      <c r="D144" s="64" t="s">
        <v>117</v>
      </c>
      <c r="E144" s="30" t="s">
        <v>77</v>
      </c>
      <c r="F144" s="32">
        <v>0.88100000000000001</v>
      </c>
      <c r="G144" s="33">
        <v>11048.34</v>
      </c>
      <c r="H144" s="33">
        <v>7790</v>
      </c>
      <c r="I144" s="33">
        <f t="shared" si="2"/>
        <v>3258.34</v>
      </c>
    </row>
    <row r="145" spans="1:9" x14ac:dyDescent="0.2">
      <c r="A145" s="30" t="s">
        <v>687</v>
      </c>
      <c r="B145" s="30" t="s">
        <v>252</v>
      </c>
      <c r="C145" s="85">
        <v>40597</v>
      </c>
      <c r="D145" s="64" t="s">
        <v>118</v>
      </c>
      <c r="E145" s="30" t="s">
        <v>119</v>
      </c>
      <c r="F145" s="32">
        <v>0.70350000000000001</v>
      </c>
      <c r="G145" s="33">
        <v>9846.25</v>
      </c>
      <c r="H145" s="33">
        <v>5345.5</v>
      </c>
      <c r="I145" s="33">
        <f t="shared" si="2"/>
        <v>4500.75</v>
      </c>
    </row>
    <row r="146" spans="1:9" x14ac:dyDescent="0.2">
      <c r="A146" s="30" t="s">
        <v>687</v>
      </c>
      <c r="B146" s="30" t="s">
        <v>252</v>
      </c>
      <c r="C146" s="85">
        <v>40668</v>
      </c>
      <c r="D146" s="64" t="s">
        <v>118</v>
      </c>
      <c r="E146" s="30" t="s">
        <v>119</v>
      </c>
      <c r="F146" s="32">
        <v>0.86099999999999999</v>
      </c>
      <c r="G146" s="33">
        <v>13977</v>
      </c>
      <c r="H146" s="33">
        <v>7327.61</v>
      </c>
      <c r="I146" s="33">
        <f t="shared" si="2"/>
        <v>6649.39</v>
      </c>
    </row>
    <row r="147" spans="1:9" x14ac:dyDescent="0.2">
      <c r="A147" s="30" t="s">
        <v>687</v>
      </c>
      <c r="B147" s="30" t="s">
        <v>252</v>
      </c>
      <c r="C147" s="85">
        <v>40631</v>
      </c>
      <c r="D147" s="64" t="s">
        <v>120</v>
      </c>
      <c r="E147" s="30" t="s">
        <v>121</v>
      </c>
      <c r="F147" s="32">
        <v>0.48549999999999999</v>
      </c>
      <c r="G147" s="33">
        <v>5161.58</v>
      </c>
      <c r="H147" s="33">
        <v>4502.1499999999996</v>
      </c>
      <c r="I147" s="33">
        <f t="shared" si="2"/>
        <v>659.43000000000029</v>
      </c>
    </row>
    <row r="148" spans="1:9" x14ac:dyDescent="0.2">
      <c r="A148" s="30" t="s">
        <v>687</v>
      </c>
      <c r="B148" s="30" t="s">
        <v>252</v>
      </c>
      <c r="C148" s="85">
        <v>40702</v>
      </c>
      <c r="D148" s="64" t="s">
        <v>120</v>
      </c>
      <c r="E148" s="30" t="s">
        <v>121</v>
      </c>
      <c r="F148" s="32">
        <v>2.0819999999999999</v>
      </c>
      <c r="G148" s="33">
        <v>33216.559999999998</v>
      </c>
      <c r="H148" s="33">
        <v>24868.81</v>
      </c>
      <c r="I148" s="33">
        <f t="shared" si="2"/>
        <v>8347.7499999999964</v>
      </c>
    </row>
    <row r="149" spans="1:9" x14ac:dyDescent="0.2">
      <c r="A149" s="30" t="s">
        <v>687</v>
      </c>
      <c r="B149" s="30" t="s">
        <v>252</v>
      </c>
      <c r="C149" s="85">
        <v>40763</v>
      </c>
      <c r="D149" s="64" t="s">
        <v>120</v>
      </c>
      <c r="E149" s="30" t="s">
        <v>121</v>
      </c>
      <c r="F149" s="32">
        <v>0.64149999999999996</v>
      </c>
      <c r="G149" s="33">
        <v>8024.02</v>
      </c>
      <c r="H149" s="33">
        <v>6898.76</v>
      </c>
      <c r="I149" s="33">
        <f t="shared" si="2"/>
        <v>1125.2600000000002</v>
      </c>
    </row>
    <row r="150" spans="1:9" x14ac:dyDescent="0.2">
      <c r="A150" s="30" t="s">
        <v>687</v>
      </c>
      <c r="B150" s="30" t="s">
        <v>252</v>
      </c>
      <c r="C150" s="85">
        <v>40817</v>
      </c>
      <c r="D150" s="64" t="s">
        <v>120</v>
      </c>
      <c r="E150" s="30" t="s">
        <v>121</v>
      </c>
      <c r="F150" s="32">
        <v>0.74129999999999996</v>
      </c>
      <c r="G150" s="33">
        <v>9306.2999999999993</v>
      </c>
      <c r="H150" s="33">
        <v>7989</v>
      </c>
      <c r="I150" s="33">
        <f t="shared" si="2"/>
        <v>1317.2999999999993</v>
      </c>
    </row>
    <row r="151" spans="1:9" x14ac:dyDescent="0.2">
      <c r="A151" s="30" t="s">
        <v>687</v>
      </c>
      <c r="B151" s="30" t="s">
        <v>252</v>
      </c>
      <c r="C151" s="85">
        <v>40548</v>
      </c>
      <c r="D151" s="64" t="s">
        <v>122</v>
      </c>
      <c r="E151" s="30" t="s">
        <v>119</v>
      </c>
      <c r="F151" s="32">
        <v>1.8854</v>
      </c>
      <c r="G151" s="33">
        <v>38533.57</v>
      </c>
      <c r="H151" s="33">
        <v>26961.22</v>
      </c>
      <c r="I151" s="33">
        <f t="shared" si="2"/>
        <v>11572.349999999999</v>
      </c>
    </row>
    <row r="152" spans="1:9" x14ac:dyDescent="0.2">
      <c r="A152" s="30" t="s">
        <v>687</v>
      </c>
      <c r="B152" s="30" t="s">
        <v>252</v>
      </c>
      <c r="C152" s="85">
        <v>40568</v>
      </c>
      <c r="D152" s="64" t="s">
        <v>122</v>
      </c>
      <c r="E152" s="30" t="s">
        <v>119</v>
      </c>
      <c r="F152" s="32">
        <v>3.4994999999999998</v>
      </c>
      <c r="G152" s="33">
        <v>85395.42</v>
      </c>
      <c r="H152" s="33">
        <v>49583.72</v>
      </c>
      <c r="I152" s="33">
        <f t="shared" si="2"/>
        <v>35811.699999999997</v>
      </c>
    </row>
    <row r="153" spans="1:9" x14ac:dyDescent="0.2">
      <c r="A153" s="30" t="s">
        <v>687</v>
      </c>
      <c r="B153" s="30" t="s">
        <v>252</v>
      </c>
      <c r="C153" s="85">
        <v>40602</v>
      </c>
      <c r="D153" s="64" t="s">
        <v>122</v>
      </c>
      <c r="E153" s="30" t="s">
        <v>97</v>
      </c>
      <c r="F153" s="32">
        <v>4.0400999999999998</v>
      </c>
      <c r="G153" s="33">
        <v>76261.58</v>
      </c>
      <c r="H153" s="33">
        <v>57200.33</v>
      </c>
      <c r="I153" s="33">
        <f t="shared" si="2"/>
        <v>19061.25</v>
      </c>
    </row>
    <row r="154" spans="1:9" x14ac:dyDescent="0.2">
      <c r="A154" s="30" t="s">
        <v>687</v>
      </c>
      <c r="B154" s="30" t="s">
        <v>252</v>
      </c>
      <c r="C154" s="85">
        <v>40602</v>
      </c>
      <c r="D154" s="64" t="s">
        <v>122</v>
      </c>
      <c r="E154" s="30" t="s">
        <v>119</v>
      </c>
      <c r="F154" s="32">
        <v>5.0910900000000003</v>
      </c>
      <c r="G154" s="33">
        <v>106852.46</v>
      </c>
      <c r="H154" s="33">
        <v>72080.899999999994</v>
      </c>
      <c r="I154" s="33">
        <f t="shared" si="2"/>
        <v>34771.560000000012</v>
      </c>
    </row>
    <row r="155" spans="1:9" x14ac:dyDescent="0.2">
      <c r="A155" s="30" t="s">
        <v>687</v>
      </c>
      <c r="B155" s="30" t="s">
        <v>252</v>
      </c>
      <c r="C155" s="85">
        <v>40575</v>
      </c>
      <c r="D155" s="64" t="s">
        <v>122</v>
      </c>
      <c r="E155" s="30" t="s">
        <v>119</v>
      </c>
      <c r="F155" s="32">
        <v>0.9</v>
      </c>
      <c r="G155" s="33">
        <v>19236.29</v>
      </c>
      <c r="H155" s="33">
        <v>12870</v>
      </c>
      <c r="I155" s="33">
        <f t="shared" si="2"/>
        <v>6366.2900000000009</v>
      </c>
    </row>
    <row r="156" spans="1:9" x14ac:dyDescent="0.2">
      <c r="A156" s="30" t="s">
        <v>687</v>
      </c>
      <c r="B156" s="30" t="s">
        <v>252</v>
      </c>
      <c r="C156" s="85">
        <v>40633</v>
      </c>
      <c r="D156" s="64" t="s">
        <v>122</v>
      </c>
      <c r="E156" s="30" t="s">
        <v>119</v>
      </c>
      <c r="F156" s="32">
        <v>2.524</v>
      </c>
      <c r="G156" s="33">
        <v>57017.32</v>
      </c>
      <c r="H156" s="33">
        <v>36093.199999999997</v>
      </c>
      <c r="I156" s="33">
        <f t="shared" si="2"/>
        <v>20924.120000000003</v>
      </c>
    </row>
    <row r="157" spans="1:9" x14ac:dyDescent="0.2">
      <c r="A157" s="30" t="s">
        <v>687</v>
      </c>
      <c r="B157" s="30" t="s">
        <v>252</v>
      </c>
      <c r="C157" s="85">
        <v>40710</v>
      </c>
      <c r="D157" s="64" t="s">
        <v>122</v>
      </c>
      <c r="E157" s="30" t="s">
        <v>119</v>
      </c>
      <c r="F157" s="32">
        <v>0.80249999999999999</v>
      </c>
      <c r="G157" s="33">
        <v>19027.68</v>
      </c>
      <c r="H157" s="33">
        <v>11475.75</v>
      </c>
      <c r="I157" s="33">
        <f t="shared" si="2"/>
        <v>7551.93</v>
      </c>
    </row>
    <row r="158" spans="1:9" x14ac:dyDescent="0.2">
      <c r="A158" s="30" t="s">
        <v>687</v>
      </c>
      <c r="B158" s="30" t="s">
        <v>252</v>
      </c>
      <c r="C158" s="85">
        <v>40835</v>
      </c>
      <c r="D158" s="64" t="s">
        <v>123</v>
      </c>
      <c r="E158" s="30" t="s">
        <v>73</v>
      </c>
      <c r="F158" s="32">
        <v>0.60799999999999998</v>
      </c>
      <c r="G158" s="33">
        <v>7188</v>
      </c>
      <c r="H158" s="33">
        <v>6358.4</v>
      </c>
      <c r="I158" s="33">
        <f t="shared" si="2"/>
        <v>829.60000000000036</v>
      </c>
    </row>
    <row r="159" spans="1:9" x14ac:dyDescent="0.2">
      <c r="A159" s="30" t="s">
        <v>687</v>
      </c>
      <c r="B159" s="30" t="s">
        <v>252</v>
      </c>
      <c r="C159" s="85">
        <v>40598</v>
      </c>
      <c r="D159" s="64" t="s">
        <v>124</v>
      </c>
      <c r="E159" s="30" t="s">
        <v>77</v>
      </c>
      <c r="F159" s="32">
        <v>0.73350000000000004</v>
      </c>
      <c r="G159" s="33">
        <v>14497.75</v>
      </c>
      <c r="H159" s="33">
        <v>10445.629999999999</v>
      </c>
      <c r="I159" s="33">
        <f t="shared" si="2"/>
        <v>4052.1200000000008</v>
      </c>
    </row>
    <row r="160" spans="1:9" x14ac:dyDescent="0.2">
      <c r="A160" s="30" t="s">
        <v>687</v>
      </c>
      <c r="B160" s="30" t="s">
        <v>252</v>
      </c>
      <c r="C160" s="85">
        <v>40575</v>
      </c>
      <c r="D160" s="64" t="s">
        <v>125</v>
      </c>
      <c r="E160" s="30" t="s">
        <v>115</v>
      </c>
      <c r="F160" s="32">
        <v>1.4319999999999999</v>
      </c>
      <c r="G160" s="33">
        <v>21817.040000000001</v>
      </c>
      <c r="H160" s="33">
        <v>17352.52</v>
      </c>
      <c r="I160" s="33">
        <f t="shared" si="2"/>
        <v>4464.5200000000004</v>
      </c>
    </row>
    <row r="161" spans="1:9" x14ac:dyDescent="0.2">
      <c r="A161" s="30" t="s">
        <v>687</v>
      </c>
      <c r="B161" s="30" t="s">
        <v>252</v>
      </c>
      <c r="C161" s="85">
        <v>40630</v>
      </c>
      <c r="D161" s="64" t="s">
        <v>125</v>
      </c>
      <c r="E161" s="30" t="s">
        <v>115</v>
      </c>
      <c r="F161" s="32">
        <v>1.9855</v>
      </c>
      <c r="G161" s="33">
        <v>45544.04</v>
      </c>
      <c r="H161" s="33">
        <v>26804.25</v>
      </c>
      <c r="I161" s="33">
        <f t="shared" si="2"/>
        <v>18739.79</v>
      </c>
    </row>
    <row r="162" spans="1:9" x14ac:dyDescent="0.2">
      <c r="A162" s="30" t="s">
        <v>687</v>
      </c>
      <c r="B162" s="30" t="s">
        <v>252</v>
      </c>
      <c r="C162" s="85">
        <v>40830</v>
      </c>
      <c r="D162" s="64" t="s">
        <v>125</v>
      </c>
      <c r="E162" s="30" t="s">
        <v>115</v>
      </c>
      <c r="F162" s="32">
        <v>0.55000000000000004</v>
      </c>
      <c r="G162" s="33">
        <v>7513.25</v>
      </c>
      <c r="H162" s="33">
        <v>5992.22</v>
      </c>
      <c r="I162" s="33">
        <f t="shared" si="2"/>
        <v>1521.0299999999997</v>
      </c>
    </row>
    <row r="163" spans="1:9" x14ac:dyDescent="0.2">
      <c r="A163" s="30" t="s">
        <v>687</v>
      </c>
      <c r="B163" s="30" t="s">
        <v>252</v>
      </c>
      <c r="C163" s="85">
        <v>40597</v>
      </c>
      <c r="D163" s="64" t="s">
        <v>126</v>
      </c>
      <c r="E163" s="30" t="s">
        <v>127</v>
      </c>
      <c r="F163" s="32">
        <v>0.56850000000000001</v>
      </c>
      <c r="G163" s="33">
        <v>15530.75</v>
      </c>
      <c r="H163" s="33">
        <v>7027.8</v>
      </c>
      <c r="I163" s="33">
        <f t="shared" si="2"/>
        <v>8502.9500000000007</v>
      </c>
    </row>
    <row r="164" spans="1:9" x14ac:dyDescent="0.2">
      <c r="A164" s="30" t="s">
        <v>687</v>
      </c>
      <c r="B164" s="30" t="s">
        <v>304</v>
      </c>
      <c r="C164" s="85">
        <v>40659</v>
      </c>
      <c r="D164" s="64" t="s">
        <v>128</v>
      </c>
      <c r="E164" s="30" t="s">
        <v>129</v>
      </c>
      <c r="F164" s="32">
        <v>0.65680000000000005</v>
      </c>
      <c r="G164" s="33">
        <v>8245.2199999999993</v>
      </c>
      <c r="H164" s="33">
        <v>7245.93</v>
      </c>
      <c r="I164" s="33">
        <f t="shared" si="2"/>
        <v>999.28999999999905</v>
      </c>
    </row>
    <row r="165" spans="1:9" x14ac:dyDescent="0.2">
      <c r="A165" s="30" t="s">
        <v>687</v>
      </c>
      <c r="B165" s="30" t="s">
        <v>304</v>
      </c>
      <c r="C165" s="85">
        <v>40551</v>
      </c>
      <c r="D165" s="64" t="s">
        <v>130</v>
      </c>
      <c r="E165" s="30" t="s">
        <v>131</v>
      </c>
      <c r="F165" s="32">
        <v>1.9804900000000001</v>
      </c>
      <c r="G165" s="33">
        <v>36917.410000000003</v>
      </c>
      <c r="H165" s="33">
        <v>28321.03</v>
      </c>
      <c r="I165" s="33">
        <f t="shared" si="2"/>
        <v>8596.3800000000047</v>
      </c>
    </row>
    <row r="166" spans="1:9" x14ac:dyDescent="0.2">
      <c r="A166" s="30" t="s">
        <v>687</v>
      </c>
      <c r="B166" s="30" t="s">
        <v>304</v>
      </c>
      <c r="C166" s="85">
        <v>40551</v>
      </c>
      <c r="D166" s="64" t="s">
        <v>130</v>
      </c>
      <c r="E166" s="30" t="s">
        <v>132</v>
      </c>
      <c r="F166" s="32">
        <v>4.4810000000000003E-2</v>
      </c>
      <c r="G166" s="33">
        <v>1020.89</v>
      </c>
      <c r="H166" s="33">
        <v>640.76</v>
      </c>
      <c r="I166" s="33">
        <f t="shared" si="2"/>
        <v>380.13</v>
      </c>
    </row>
    <row r="167" spans="1:9" x14ac:dyDescent="0.2">
      <c r="A167" s="30" t="s">
        <v>687</v>
      </c>
      <c r="B167" s="30" t="s">
        <v>304</v>
      </c>
      <c r="C167" s="85">
        <v>40702</v>
      </c>
      <c r="D167" s="64" t="s">
        <v>130</v>
      </c>
      <c r="E167" s="30" t="s">
        <v>131</v>
      </c>
      <c r="F167" s="32">
        <v>0.108</v>
      </c>
      <c r="G167" s="33">
        <v>1687.25</v>
      </c>
      <c r="H167" s="33">
        <v>1390.35</v>
      </c>
      <c r="I167" s="33">
        <f t="shared" si="2"/>
        <v>296.90000000000009</v>
      </c>
    </row>
    <row r="168" spans="1:9" x14ac:dyDescent="0.2">
      <c r="A168" s="30" t="s">
        <v>687</v>
      </c>
      <c r="B168" s="30" t="s">
        <v>304</v>
      </c>
      <c r="C168" s="85">
        <v>40702</v>
      </c>
      <c r="D168" s="64" t="s">
        <v>130</v>
      </c>
      <c r="E168" s="30" t="s">
        <v>131</v>
      </c>
      <c r="F168" s="32">
        <v>0.22</v>
      </c>
      <c r="G168" s="33">
        <v>3004.69</v>
      </c>
      <c r="H168" s="33">
        <v>2572.81</v>
      </c>
      <c r="I168" s="33">
        <f t="shared" si="2"/>
        <v>431.88000000000011</v>
      </c>
    </row>
    <row r="169" spans="1:9" x14ac:dyDescent="0.2">
      <c r="A169" s="30" t="s">
        <v>687</v>
      </c>
      <c r="B169" s="30" t="s">
        <v>304</v>
      </c>
      <c r="C169" s="85">
        <v>40702</v>
      </c>
      <c r="D169" s="64" t="s">
        <v>130</v>
      </c>
      <c r="E169" s="30" t="s">
        <v>131</v>
      </c>
      <c r="F169" s="32">
        <v>0.21299999999999999</v>
      </c>
      <c r="G169" s="33">
        <v>2890.13</v>
      </c>
      <c r="H169" s="33">
        <v>2539.08</v>
      </c>
      <c r="I169" s="33">
        <f t="shared" si="2"/>
        <v>351.05000000000018</v>
      </c>
    </row>
    <row r="170" spans="1:9" x14ac:dyDescent="0.2">
      <c r="A170" s="30" t="s">
        <v>687</v>
      </c>
      <c r="B170" s="30" t="s">
        <v>304</v>
      </c>
      <c r="C170" s="85">
        <v>40737</v>
      </c>
      <c r="D170" s="64" t="s">
        <v>130</v>
      </c>
      <c r="E170" s="30" t="s">
        <v>131</v>
      </c>
      <c r="F170" s="32">
        <v>0.23300000000000001</v>
      </c>
      <c r="G170" s="33">
        <v>4684.6000000000004</v>
      </c>
      <c r="H170" s="33">
        <v>3331.9</v>
      </c>
      <c r="I170" s="33">
        <f t="shared" si="2"/>
        <v>1352.7000000000003</v>
      </c>
    </row>
    <row r="171" spans="1:9" x14ac:dyDescent="0.2">
      <c r="A171" s="30" t="s">
        <v>687</v>
      </c>
      <c r="B171" s="30" t="s">
        <v>304</v>
      </c>
      <c r="C171" s="85">
        <v>40788</v>
      </c>
      <c r="D171" s="64" t="s">
        <v>130</v>
      </c>
      <c r="E171" s="30" t="s">
        <v>131</v>
      </c>
      <c r="F171" s="32">
        <v>1.145</v>
      </c>
      <c r="G171" s="33">
        <v>16809</v>
      </c>
      <c r="H171" s="33">
        <v>14092.9</v>
      </c>
      <c r="I171" s="33">
        <f t="shared" si="2"/>
        <v>2716.1000000000004</v>
      </c>
    </row>
    <row r="172" spans="1:9" x14ac:dyDescent="0.2">
      <c r="A172" s="30" t="s">
        <v>687</v>
      </c>
      <c r="B172" s="30" t="s">
        <v>304</v>
      </c>
      <c r="C172" s="85">
        <v>40788</v>
      </c>
      <c r="D172" s="64" t="s">
        <v>130</v>
      </c>
      <c r="E172" s="30" t="s">
        <v>132</v>
      </c>
      <c r="F172" s="32">
        <v>0.254</v>
      </c>
      <c r="G172" s="33">
        <v>3264</v>
      </c>
      <c r="H172" s="33">
        <v>2847.4</v>
      </c>
      <c r="I172" s="33">
        <f t="shared" si="2"/>
        <v>416.59999999999991</v>
      </c>
    </row>
    <row r="173" spans="1:9" x14ac:dyDescent="0.2">
      <c r="A173" s="30" t="s">
        <v>687</v>
      </c>
      <c r="B173" s="30" t="s">
        <v>304</v>
      </c>
      <c r="C173" s="85">
        <v>40788</v>
      </c>
      <c r="D173" s="64" t="s">
        <v>130</v>
      </c>
      <c r="E173" s="30" t="s">
        <v>131</v>
      </c>
      <c r="F173" s="32">
        <v>0.14699999999999999</v>
      </c>
      <c r="G173" s="33">
        <v>2085.4</v>
      </c>
      <c r="H173" s="33">
        <v>1764.74</v>
      </c>
      <c r="I173" s="33">
        <f t="shared" si="2"/>
        <v>320.66000000000008</v>
      </c>
    </row>
    <row r="174" spans="1:9" x14ac:dyDescent="0.2">
      <c r="A174" s="30" t="s">
        <v>687</v>
      </c>
      <c r="B174" s="30" t="s">
        <v>304</v>
      </c>
      <c r="C174" s="85">
        <v>40788</v>
      </c>
      <c r="D174" s="64" t="s">
        <v>130</v>
      </c>
      <c r="E174" s="30" t="s">
        <v>131</v>
      </c>
      <c r="F174" s="32">
        <v>0.496</v>
      </c>
      <c r="G174" s="33">
        <v>7789.2</v>
      </c>
      <c r="H174" s="33">
        <v>6409.52</v>
      </c>
      <c r="I174" s="33">
        <f t="shared" si="2"/>
        <v>1379.6799999999994</v>
      </c>
    </row>
    <row r="175" spans="1:9" x14ac:dyDescent="0.2">
      <c r="A175" s="30" t="s">
        <v>687</v>
      </c>
      <c r="B175" s="30" t="s">
        <v>304</v>
      </c>
      <c r="C175" s="85">
        <v>40788</v>
      </c>
      <c r="D175" s="64" t="s">
        <v>130</v>
      </c>
      <c r="E175" s="30" t="s">
        <v>131</v>
      </c>
      <c r="F175" s="32">
        <v>1.6220000000000001</v>
      </c>
      <c r="G175" s="33">
        <v>19099</v>
      </c>
      <c r="H175" s="33">
        <v>16901.2</v>
      </c>
      <c r="I175" s="33">
        <f t="shared" si="2"/>
        <v>2197.7999999999993</v>
      </c>
    </row>
    <row r="176" spans="1:9" x14ac:dyDescent="0.2">
      <c r="A176" s="30" t="s">
        <v>687</v>
      </c>
      <c r="B176" s="30" t="s">
        <v>304</v>
      </c>
      <c r="C176" s="85">
        <v>40788</v>
      </c>
      <c r="D176" s="64" t="s">
        <v>130</v>
      </c>
      <c r="E176" s="30" t="s">
        <v>132</v>
      </c>
      <c r="F176" s="32">
        <v>0.34799999999999998</v>
      </c>
      <c r="G176" s="33">
        <v>7097.2</v>
      </c>
      <c r="H176" s="33">
        <v>4976.3999999999996</v>
      </c>
      <c r="I176" s="33">
        <f t="shared" si="2"/>
        <v>2120.8000000000002</v>
      </c>
    </row>
    <row r="177" spans="1:9" x14ac:dyDescent="0.2">
      <c r="A177" s="30" t="s">
        <v>687</v>
      </c>
      <c r="B177" s="30" t="s">
        <v>304</v>
      </c>
      <c r="C177" s="85">
        <v>40788</v>
      </c>
      <c r="D177" s="64" t="s">
        <v>130</v>
      </c>
      <c r="E177" s="30" t="s">
        <v>132</v>
      </c>
      <c r="F177" s="32">
        <v>4.2000000000000003E-2</v>
      </c>
      <c r="G177" s="33">
        <v>698.51</v>
      </c>
      <c r="H177" s="33">
        <v>0</v>
      </c>
      <c r="I177" s="33">
        <f t="shared" si="2"/>
        <v>698.51</v>
      </c>
    </row>
    <row r="178" spans="1:9" x14ac:dyDescent="0.2">
      <c r="A178" s="30" t="s">
        <v>687</v>
      </c>
      <c r="B178" s="30" t="s">
        <v>304</v>
      </c>
      <c r="C178" s="85">
        <v>40567</v>
      </c>
      <c r="D178" s="64" t="s">
        <v>133</v>
      </c>
      <c r="E178" s="30" t="s">
        <v>131</v>
      </c>
      <c r="F178" s="32">
        <v>1.7725</v>
      </c>
      <c r="G178" s="33">
        <v>30756</v>
      </c>
      <c r="H178" s="33">
        <v>24302.78</v>
      </c>
      <c r="I178" s="33">
        <f t="shared" si="2"/>
        <v>6453.2200000000012</v>
      </c>
    </row>
    <row r="179" spans="1:9" x14ac:dyDescent="0.2">
      <c r="A179" s="30" t="s">
        <v>687</v>
      </c>
      <c r="B179" s="30" t="s">
        <v>304</v>
      </c>
      <c r="C179" s="85">
        <v>40802</v>
      </c>
      <c r="D179" s="64" t="s">
        <v>133</v>
      </c>
      <c r="E179" s="30" t="s">
        <v>132</v>
      </c>
      <c r="F179" s="32">
        <v>0.56000000000000005</v>
      </c>
      <c r="G179" s="33">
        <v>9931.25</v>
      </c>
      <c r="H179" s="33">
        <v>7918.15</v>
      </c>
      <c r="I179" s="33">
        <f t="shared" si="2"/>
        <v>2013.1000000000004</v>
      </c>
    </row>
    <row r="180" spans="1:9" x14ac:dyDescent="0.2">
      <c r="A180" s="30" t="s">
        <v>687</v>
      </c>
      <c r="B180" s="30" t="s">
        <v>304</v>
      </c>
      <c r="C180" s="85">
        <v>40813</v>
      </c>
      <c r="D180" s="64" t="s">
        <v>133</v>
      </c>
      <c r="E180" s="30" t="s">
        <v>132</v>
      </c>
      <c r="F180" s="32">
        <v>1.81298</v>
      </c>
      <c r="G180" s="33">
        <v>31561.64</v>
      </c>
      <c r="H180" s="33">
        <v>25282.39</v>
      </c>
      <c r="I180" s="33">
        <f t="shared" si="2"/>
        <v>6279.25</v>
      </c>
    </row>
    <row r="181" spans="1:9" x14ac:dyDescent="0.2">
      <c r="A181" s="30" t="s">
        <v>687</v>
      </c>
      <c r="B181" s="30" t="s">
        <v>304</v>
      </c>
      <c r="C181" s="85">
        <v>40813</v>
      </c>
      <c r="D181" s="64" t="s">
        <v>133</v>
      </c>
      <c r="E181" s="30" t="s">
        <v>131</v>
      </c>
      <c r="F181" s="32">
        <v>2.1476199999999999</v>
      </c>
      <c r="G181" s="33">
        <v>37293.360000000001</v>
      </c>
      <c r="H181" s="33">
        <v>29949.09</v>
      </c>
      <c r="I181" s="33">
        <f t="shared" si="2"/>
        <v>7344.27</v>
      </c>
    </row>
    <row r="182" spans="1:9" x14ac:dyDescent="0.2">
      <c r="A182" s="30" t="s">
        <v>687</v>
      </c>
      <c r="B182" s="30" t="s">
        <v>304</v>
      </c>
      <c r="C182" s="85">
        <v>40816</v>
      </c>
      <c r="D182" s="64" t="s">
        <v>133</v>
      </c>
      <c r="E182" s="30" t="s">
        <v>132</v>
      </c>
      <c r="F182" s="32">
        <v>4.8014000000000001</v>
      </c>
      <c r="G182" s="33">
        <v>90254.68</v>
      </c>
      <c r="H182" s="33">
        <v>68660.02</v>
      </c>
      <c r="I182" s="33">
        <f t="shared" si="2"/>
        <v>21594.659999999989</v>
      </c>
    </row>
    <row r="183" spans="1:9" x14ac:dyDescent="0.2">
      <c r="A183" s="30" t="s">
        <v>687</v>
      </c>
      <c r="B183" s="30" t="s">
        <v>304</v>
      </c>
      <c r="C183" s="85">
        <v>40550</v>
      </c>
      <c r="D183" s="64" t="s">
        <v>134</v>
      </c>
      <c r="E183" s="30" t="s">
        <v>135</v>
      </c>
      <c r="F183" s="32">
        <v>0.56499999999999995</v>
      </c>
      <c r="G183" s="33">
        <v>10135</v>
      </c>
      <c r="H183" s="33">
        <v>8085.5</v>
      </c>
      <c r="I183" s="33">
        <f t="shared" si="2"/>
        <v>2049.5</v>
      </c>
    </row>
    <row r="184" spans="1:9" x14ac:dyDescent="0.2">
      <c r="A184" s="30" t="s">
        <v>687</v>
      </c>
      <c r="B184" s="30" t="s">
        <v>304</v>
      </c>
      <c r="C184" s="85">
        <v>40626</v>
      </c>
      <c r="D184" s="64" t="s">
        <v>134</v>
      </c>
      <c r="E184" s="30" t="s">
        <v>136</v>
      </c>
      <c r="F184" s="32">
        <v>1.1679999999999999</v>
      </c>
      <c r="G184" s="33">
        <v>21373.4</v>
      </c>
      <c r="H184" s="33">
        <v>16702.400000000001</v>
      </c>
      <c r="I184" s="33">
        <f t="shared" si="2"/>
        <v>4671</v>
      </c>
    </row>
    <row r="185" spans="1:9" x14ac:dyDescent="0.2">
      <c r="A185" s="30" t="s">
        <v>687</v>
      </c>
      <c r="B185" s="30" t="s">
        <v>304</v>
      </c>
      <c r="C185" s="85">
        <v>40659</v>
      </c>
      <c r="D185" s="64" t="s">
        <v>134</v>
      </c>
      <c r="E185" s="30" t="s">
        <v>135</v>
      </c>
      <c r="F185" s="32">
        <v>0.57299999999999995</v>
      </c>
      <c r="G185" s="33">
        <v>8639.24</v>
      </c>
      <c r="H185" s="33">
        <v>7189.04</v>
      </c>
      <c r="I185" s="33">
        <f t="shared" si="2"/>
        <v>1450.1999999999998</v>
      </c>
    </row>
    <row r="186" spans="1:9" x14ac:dyDescent="0.2">
      <c r="A186" s="30" t="s">
        <v>687</v>
      </c>
      <c r="B186" s="30" t="s">
        <v>304</v>
      </c>
      <c r="C186" s="85">
        <v>40682</v>
      </c>
      <c r="D186" s="64" t="s">
        <v>134</v>
      </c>
      <c r="E186" s="30" t="s">
        <v>136</v>
      </c>
      <c r="F186" s="32">
        <v>0.39300000000000002</v>
      </c>
      <c r="G186" s="33">
        <v>6438.76</v>
      </c>
      <c r="H186" s="33">
        <v>5238.76</v>
      </c>
      <c r="I186" s="33">
        <f t="shared" si="2"/>
        <v>1200</v>
      </c>
    </row>
    <row r="187" spans="1:9" x14ac:dyDescent="0.2">
      <c r="A187" s="30" t="s">
        <v>687</v>
      </c>
      <c r="B187" s="30" t="s">
        <v>304</v>
      </c>
      <c r="C187" s="85">
        <v>40714</v>
      </c>
      <c r="D187" s="64" t="s">
        <v>134</v>
      </c>
      <c r="E187" s="30" t="s">
        <v>136</v>
      </c>
      <c r="F187" s="32">
        <v>0.251</v>
      </c>
      <c r="G187" s="33">
        <v>3942.46</v>
      </c>
      <c r="H187" s="33">
        <v>3243.98</v>
      </c>
      <c r="I187" s="33">
        <f t="shared" si="2"/>
        <v>698.48</v>
      </c>
    </row>
    <row r="188" spans="1:9" x14ac:dyDescent="0.2">
      <c r="A188" s="30" t="s">
        <v>687</v>
      </c>
      <c r="B188" s="30" t="s">
        <v>304</v>
      </c>
      <c r="C188" s="85">
        <v>40784</v>
      </c>
      <c r="D188" s="64" t="s">
        <v>134</v>
      </c>
      <c r="E188" s="30" t="s">
        <v>136</v>
      </c>
      <c r="F188" s="32">
        <v>5.8999999999999997E-2</v>
      </c>
      <c r="G188" s="33">
        <v>1450.9</v>
      </c>
      <c r="H188" s="33">
        <v>843.7</v>
      </c>
      <c r="I188" s="33">
        <f t="shared" si="2"/>
        <v>607.20000000000005</v>
      </c>
    </row>
    <row r="189" spans="1:9" x14ac:dyDescent="0.2">
      <c r="A189" s="30" t="s">
        <v>687</v>
      </c>
      <c r="B189" s="30" t="s">
        <v>304</v>
      </c>
      <c r="C189" s="85">
        <v>40620</v>
      </c>
      <c r="D189" s="64" t="s">
        <v>134</v>
      </c>
      <c r="E189" s="30" t="s">
        <v>136</v>
      </c>
      <c r="F189" s="32">
        <v>0.16750000000000001</v>
      </c>
      <c r="G189" s="33">
        <v>858.35</v>
      </c>
      <c r="H189" s="33">
        <v>0</v>
      </c>
      <c r="I189" s="33">
        <f t="shared" si="2"/>
        <v>858.35</v>
      </c>
    </row>
    <row r="190" spans="1:9" x14ac:dyDescent="0.2">
      <c r="A190" s="30" t="s">
        <v>687</v>
      </c>
      <c r="B190" s="30" t="s">
        <v>304</v>
      </c>
      <c r="C190" s="85">
        <v>40648</v>
      </c>
      <c r="D190" s="64" t="s">
        <v>134</v>
      </c>
      <c r="E190" s="30" t="s">
        <v>136</v>
      </c>
      <c r="F190" s="32">
        <v>1.5229999999999999</v>
      </c>
      <c r="G190" s="33">
        <v>27125.37</v>
      </c>
      <c r="H190" s="33">
        <v>21605.72</v>
      </c>
      <c r="I190" s="33">
        <f t="shared" si="2"/>
        <v>5519.6499999999978</v>
      </c>
    </row>
    <row r="191" spans="1:9" x14ac:dyDescent="0.2">
      <c r="A191" s="30" t="s">
        <v>687</v>
      </c>
      <c r="B191" s="30" t="s">
        <v>304</v>
      </c>
      <c r="C191" s="85">
        <v>40577</v>
      </c>
      <c r="D191" s="64" t="s">
        <v>137</v>
      </c>
      <c r="E191" s="30" t="s">
        <v>138</v>
      </c>
      <c r="F191" s="32">
        <v>0.42199999999999999</v>
      </c>
      <c r="G191" s="33">
        <v>5546.52</v>
      </c>
      <c r="H191" s="33">
        <v>4672.26</v>
      </c>
      <c r="I191" s="33">
        <f t="shared" si="2"/>
        <v>874.26000000000022</v>
      </c>
    </row>
    <row r="192" spans="1:9" x14ac:dyDescent="0.2">
      <c r="A192" s="30" t="s">
        <v>687</v>
      </c>
      <c r="B192" s="30" t="s">
        <v>304</v>
      </c>
      <c r="C192" s="85">
        <v>40616</v>
      </c>
      <c r="D192" s="64" t="s">
        <v>137</v>
      </c>
      <c r="E192" s="30" t="s">
        <v>138</v>
      </c>
      <c r="F192" s="32">
        <v>0.29499999999999998</v>
      </c>
      <c r="G192" s="33">
        <v>758.55</v>
      </c>
      <c r="H192" s="33">
        <v>682.7</v>
      </c>
      <c r="I192" s="33">
        <f t="shared" si="2"/>
        <v>75.849999999999909</v>
      </c>
    </row>
    <row r="193" spans="1:9" x14ac:dyDescent="0.2">
      <c r="A193" s="30" t="s">
        <v>687</v>
      </c>
      <c r="B193" s="30" t="s">
        <v>304</v>
      </c>
      <c r="C193" s="85">
        <v>40605</v>
      </c>
      <c r="D193" s="64" t="s">
        <v>137</v>
      </c>
      <c r="E193" s="30" t="s">
        <v>138</v>
      </c>
      <c r="F193" s="32">
        <v>1.426E-2</v>
      </c>
      <c r="G193" s="33">
        <v>56.23</v>
      </c>
      <c r="H193" s="33">
        <v>142.33000000000001</v>
      </c>
      <c r="I193" s="33">
        <f t="shared" si="2"/>
        <v>-86.100000000000023</v>
      </c>
    </row>
    <row r="194" spans="1:9" x14ac:dyDescent="0.2">
      <c r="A194" s="30" t="s">
        <v>687</v>
      </c>
      <c r="B194" s="30" t="s">
        <v>304</v>
      </c>
      <c r="C194" s="85">
        <v>40644</v>
      </c>
      <c r="D194" s="64" t="s">
        <v>137</v>
      </c>
      <c r="E194" s="30" t="s">
        <v>138</v>
      </c>
      <c r="F194" s="32">
        <v>4.9524299999999997</v>
      </c>
      <c r="G194" s="33">
        <v>107343.88</v>
      </c>
      <c r="H194" s="33">
        <v>69433.05</v>
      </c>
      <c r="I194" s="33">
        <f t="shared" si="2"/>
        <v>37910.83</v>
      </c>
    </row>
    <row r="195" spans="1:9" x14ac:dyDescent="0.2">
      <c r="A195" s="30" t="s">
        <v>687</v>
      </c>
      <c r="B195" s="30" t="s">
        <v>304</v>
      </c>
      <c r="C195" s="85">
        <v>40798</v>
      </c>
      <c r="D195" s="64" t="s">
        <v>137</v>
      </c>
      <c r="E195" s="30" t="s">
        <v>138</v>
      </c>
      <c r="F195" s="32">
        <v>0.23799999999999999</v>
      </c>
      <c r="G195" s="33">
        <v>1450.27</v>
      </c>
      <c r="H195" s="33">
        <v>1305.24</v>
      </c>
      <c r="I195" s="33">
        <f t="shared" ref="I195:I258" si="3">G195-H195</f>
        <v>145.02999999999997</v>
      </c>
    </row>
    <row r="196" spans="1:9" x14ac:dyDescent="0.2">
      <c r="A196" s="30" t="s">
        <v>687</v>
      </c>
      <c r="B196" s="30" t="s">
        <v>304</v>
      </c>
      <c r="C196" s="85">
        <v>40892</v>
      </c>
      <c r="D196" s="64" t="s">
        <v>137</v>
      </c>
      <c r="E196" s="30" t="s">
        <v>138</v>
      </c>
      <c r="F196" s="32">
        <v>0.28420000000000001</v>
      </c>
      <c r="G196" s="33">
        <v>3812.32</v>
      </c>
      <c r="H196" s="33">
        <v>3281.64</v>
      </c>
      <c r="I196" s="33">
        <f t="shared" si="3"/>
        <v>530.68000000000029</v>
      </c>
    </row>
    <row r="197" spans="1:9" x14ac:dyDescent="0.2">
      <c r="A197" s="30" t="s">
        <v>687</v>
      </c>
      <c r="B197" s="30" t="s">
        <v>304</v>
      </c>
      <c r="C197" s="85">
        <v>40653</v>
      </c>
      <c r="D197" s="64" t="s">
        <v>137</v>
      </c>
      <c r="E197" s="30" t="s">
        <v>138</v>
      </c>
      <c r="F197" s="32">
        <v>0.36299999999999999</v>
      </c>
      <c r="G197" s="33">
        <v>5034.34</v>
      </c>
      <c r="H197" s="33">
        <v>4291.1000000000004</v>
      </c>
      <c r="I197" s="33">
        <f t="shared" si="3"/>
        <v>743.23999999999978</v>
      </c>
    </row>
    <row r="198" spans="1:9" x14ac:dyDescent="0.2">
      <c r="A198" s="30" t="s">
        <v>687</v>
      </c>
      <c r="B198" s="30" t="s">
        <v>304</v>
      </c>
      <c r="C198" s="85">
        <v>40773</v>
      </c>
      <c r="D198" s="64" t="s">
        <v>137</v>
      </c>
      <c r="E198" s="30" t="s">
        <v>138</v>
      </c>
      <c r="F198" s="32">
        <v>0.33910000000000001</v>
      </c>
      <c r="G198" s="33">
        <v>4386.63</v>
      </c>
      <c r="H198" s="33">
        <v>3818.82</v>
      </c>
      <c r="I198" s="33">
        <f t="shared" si="3"/>
        <v>567.80999999999995</v>
      </c>
    </row>
    <row r="199" spans="1:9" x14ac:dyDescent="0.2">
      <c r="A199" s="30" t="s">
        <v>687</v>
      </c>
      <c r="B199" s="30" t="s">
        <v>304</v>
      </c>
      <c r="C199" s="85">
        <v>40653</v>
      </c>
      <c r="D199" s="64" t="s">
        <v>137</v>
      </c>
      <c r="E199" s="30" t="s">
        <v>138</v>
      </c>
      <c r="F199" s="32">
        <v>0.26600000000000001</v>
      </c>
      <c r="G199" s="33">
        <v>3398.18</v>
      </c>
      <c r="H199" s="33">
        <v>2969.91</v>
      </c>
      <c r="I199" s="33">
        <f t="shared" si="3"/>
        <v>428.27</v>
      </c>
    </row>
    <row r="200" spans="1:9" x14ac:dyDescent="0.2">
      <c r="A200" s="30" t="s">
        <v>687</v>
      </c>
      <c r="B200" s="30" t="s">
        <v>304</v>
      </c>
      <c r="C200" s="85">
        <v>40766</v>
      </c>
      <c r="D200" s="64" t="s">
        <v>137</v>
      </c>
      <c r="E200" s="30" t="s">
        <v>138</v>
      </c>
      <c r="F200" s="32">
        <v>0.72199999999999998</v>
      </c>
      <c r="G200" s="33">
        <v>9882.76</v>
      </c>
      <c r="H200" s="33">
        <v>8213.31</v>
      </c>
      <c r="I200" s="33">
        <f t="shared" si="3"/>
        <v>1669.4500000000007</v>
      </c>
    </row>
    <row r="201" spans="1:9" x14ac:dyDescent="0.2">
      <c r="A201" s="30" t="s">
        <v>687</v>
      </c>
      <c r="B201" s="30" t="s">
        <v>304</v>
      </c>
      <c r="C201" s="85">
        <v>40891</v>
      </c>
      <c r="D201" s="64" t="s">
        <v>137</v>
      </c>
      <c r="E201" s="30" t="s">
        <v>138</v>
      </c>
      <c r="F201" s="32">
        <v>0.53510000000000002</v>
      </c>
      <c r="G201" s="33">
        <v>7395.32</v>
      </c>
      <c r="H201" s="33">
        <v>6309.94</v>
      </c>
      <c r="I201" s="33">
        <f t="shared" si="3"/>
        <v>1085.3800000000001</v>
      </c>
    </row>
    <row r="202" spans="1:9" x14ac:dyDescent="0.2">
      <c r="A202" s="30" t="s">
        <v>687</v>
      </c>
      <c r="B202" s="30" t="s">
        <v>304</v>
      </c>
      <c r="C202" s="85">
        <v>40892</v>
      </c>
      <c r="D202" s="64" t="s">
        <v>137</v>
      </c>
      <c r="E202" s="30" t="s">
        <v>138</v>
      </c>
      <c r="F202" s="32">
        <v>0.26600000000000001</v>
      </c>
      <c r="G202" s="33">
        <v>3549.06</v>
      </c>
      <c r="H202" s="33">
        <v>3060.44</v>
      </c>
      <c r="I202" s="33">
        <f t="shared" si="3"/>
        <v>488.61999999999989</v>
      </c>
    </row>
    <row r="203" spans="1:9" x14ac:dyDescent="0.2">
      <c r="A203" s="30" t="s">
        <v>687</v>
      </c>
      <c r="B203" s="30" t="s">
        <v>304</v>
      </c>
      <c r="C203" s="85">
        <v>40798</v>
      </c>
      <c r="D203" s="64" t="s">
        <v>137</v>
      </c>
      <c r="E203" s="30" t="s">
        <v>138</v>
      </c>
      <c r="F203" s="32">
        <v>0.16450000000000001</v>
      </c>
      <c r="G203" s="33">
        <v>2900.53</v>
      </c>
      <c r="H203" s="33">
        <v>2190.5100000000002</v>
      </c>
      <c r="I203" s="33">
        <f t="shared" si="3"/>
        <v>710.02</v>
      </c>
    </row>
    <row r="204" spans="1:9" x14ac:dyDescent="0.2">
      <c r="A204" s="30" t="s">
        <v>687</v>
      </c>
      <c r="B204" s="30" t="s">
        <v>304</v>
      </c>
      <c r="C204" s="85">
        <v>40722</v>
      </c>
      <c r="D204" s="64" t="s">
        <v>137</v>
      </c>
      <c r="E204" s="30" t="s">
        <v>138</v>
      </c>
      <c r="F204" s="32">
        <v>0.2175</v>
      </c>
      <c r="G204" s="33">
        <v>3191.68</v>
      </c>
      <c r="H204" s="33">
        <v>2574.59</v>
      </c>
      <c r="I204" s="33">
        <f t="shared" si="3"/>
        <v>617.08999999999969</v>
      </c>
    </row>
    <row r="205" spans="1:9" x14ac:dyDescent="0.2">
      <c r="A205" s="30" t="s">
        <v>687</v>
      </c>
      <c r="B205" s="30" t="s">
        <v>304</v>
      </c>
      <c r="C205" s="85">
        <v>40891</v>
      </c>
      <c r="D205" s="64" t="s">
        <v>137</v>
      </c>
      <c r="E205" s="30" t="s">
        <v>138</v>
      </c>
      <c r="F205" s="32">
        <v>0.85799999999999998</v>
      </c>
      <c r="G205" s="33">
        <v>12325.53</v>
      </c>
      <c r="H205" s="33">
        <v>10398.32</v>
      </c>
      <c r="I205" s="33">
        <f t="shared" si="3"/>
        <v>1927.2100000000009</v>
      </c>
    </row>
    <row r="206" spans="1:9" x14ac:dyDescent="0.2">
      <c r="A206" s="30" t="s">
        <v>687</v>
      </c>
      <c r="B206" s="30" t="s">
        <v>304</v>
      </c>
      <c r="C206" s="85">
        <v>40683</v>
      </c>
      <c r="D206" s="64" t="s">
        <v>139</v>
      </c>
      <c r="E206" s="30" t="s">
        <v>140</v>
      </c>
      <c r="F206" s="32">
        <v>9.1199999999999996E-3</v>
      </c>
      <c r="G206" s="33">
        <v>108.28</v>
      </c>
      <c r="H206" s="33">
        <v>102.46</v>
      </c>
      <c r="I206" s="33">
        <f t="shared" si="3"/>
        <v>5.8200000000000074</v>
      </c>
    </row>
    <row r="207" spans="1:9" x14ac:dyDescent="0.2">
      <c r="A207" s="30" t="s">
        <v>687</v>
      </c>
      <c r="B207" s="30" t="s">
        <v>304</v>
      </c>
      <c r="C207" s="85">
        <v>40802</v>
      </c>
      <c r="D207" s="64" t="s">
        <v>139</v>
      </c>
      <c r="E207" s="30" t="s">
        <v>140</v>
      </c>
      <c r="F207" s="32">
        <v>0.70489999999999997</v>
      </c>
      <c r="G207" s="33">
        <v>9931.25</v>
      </c>
      <c r="H207" s="33">
        <v>8425.9</v>
      </c>
      <c r="I207" s="33">
        <f t="shared" si="3"/>
        <v>1505.3500000000004</v>
      </c>
    </row>
    <row r="208" spans="1:9" x14ac:dyDescent="0.2">
      <c r="A208" s="30" t="s">
        <v>687</v>
      </c>
      <c r="B208" s="30" t="s">
        <v>304</v>
      </c>
      <c r="C208" s="85">
        <v>40836</v>
      </c>
      <c r="D208" s="64" t="s">
        <v>141</v>
      </c>
      <c r="E208" s="30" t="s">
        <v>142</v>
      </c>
      <c r="F208" s="32">
        <v>0.32200000000000001</v>
      </c>
      <c r="G208" s="33">
        <v>4121</v>
      </c>
      <c r="H208" s="33">
        <v>3452.6</v>
      </c>
      <c r="I208" s="33">
        <f t="shared" si="3"/>
        <v>668.40000000000009</v>
      </c>
    </row>
    <row r="209" spans="1:9" x14ac:dyDescent="0.2">
      <c r="A209" s="30" t="s">
        <v>687</v>
      </c>
      <c r="B209" s="30" t="s">
        <v>304</v>
      </c>
      <c r="C209" s="85">
        <v>40567</v>
      </c>
      <c r="D209" s="64" t="s">
        <v>143</v>
      </c>
      <c r="E209" s="30" t="s">
        <v>144</v>
      </c>
      <c r="F209" s="32">
        <v>0.1404</v>
      </c>
      <c r="G209" s="33">
        <v>2383.4</v>
      </c>
      <c r="H209" s="33">
        <v>1601.37</v>
      </c>
      <c r="I209" s="33">
        <f t="shared" si="3"/>
        <v>782.0300000000002</v>
      </c>
    </row>
    <row r="210" spans="1:9" x14ac:dyDescent="0.2">
      <c r="A210" s="30" t="s">
        <v>687</v>
      </c>
      <c r="B210" s="30" t="s">
        <v>304</v>
      </c>
      <c r="C210" s="85">
        <v>40739</v>
      </c>
      <c r="D210" s="64" t="s">
        <v>143</v>
      </c>
      <c r="E210" s="30" t="s">
        <v>144</v>
      </c>
      <c r="F210" s="32">
        <v>1.35E-2</v>
      </c>
      <c r="G210" s="33">
        <v>2876.2</v>
      </c>
      <c r="H210" s="33">
        <v>0</v>
      </c>
      <c r="I210" s="33">
        <f t="shared" si="3"/>
        <v>2876.2</v>
      </c>
    </row>
    <row r="211" spans="1:9" x14ac:dyDescent="0.2">
      <c r="A211" s="30" t="s">
        <v>687</v>
      </c>
      <c r="B211" s="30" t="s">
        <v>304</v>
      </c>
      <c r="C211" s="85">
        <v>40672</v>
      </c>
      <c r="D211" s="64" t="s">
        <v>145</v>
      </c>
      <c r="E211" s="30" t="s">
        <v>146</v>
      </c>
      <c r="F211" s="32">
        <v>4.4999999999999998E-2</v>
      </c>
      <c r="G211" s="33">
        <v>1141</v>
      </c>
      <c r="H211" s="33">
        <v>643.5</v>
      </c>
      <c r="I211" s="33">
        <f t="shared" si="3"/>
        <v>497.5</v>
      </c>
    </row>
    <row r="212" spans="1:9" x14ac:dyDescent="0.2">
      <c r="A212" s="30" t="s">
        <v>687</v>
      </c>
      <c r="B212" s="30" t="s">
        <v>304</v>
      </c>
      <c r="C212" s="85">
        <v>40893</v>
      </c>
      <c r="D212" s="64" t="s">
        <v>147</v>
      </c>
      <c r="E212" s="30" t="s">
        <v>148</v>
      </c>
      <c r="F212" s="32">
        <v>0.79</v>
      </c>
      <c r="G212" s="33">
        <v>8404</v>
      </c>
      <c r="H212" s="33">
        <v>7513.2</v>
      </c>
      <c r="I212" s="33">
        <f t="shared" si="3"/>
        <v>890.80000000000018</v>
      </c>
    </row>
    <row r="213" spans="1:9" x14ac:dyDescent="0.2">
      <c r="A213" s="30" t="s">
        <v>687</v>
      </c>
      <c r="B213" s="30" t="s">
        <v>304</v>
      </c>
      <c r="C213" s="85">
        <v>40728</v>
      </c>
      <c r="D213" s="64" t="s">
        <v>147</v>
      </c>
      <c r="E213" s="30" t="s">
        <v>148</v>
      </c>
      <c r="F213" s="32">
        <v>0.93799999999999994</v>
      </c>
      <c r="G213" s="33">
        <v>17010</v>
      </c>
      <c r="H213" s="33">
        <v>12413.4</v>
      </c>
      <c r="I213" s="33">
        <f t="shared" si="3"/>
        <v>4596.6000000000004</v>
      </c>
    </row>
    <row r="214" spans="1:9" x14ac:dyDescent="0.2">
      <c r="A214" s="30" t="s">
        <v>687</v>
      </c>
      <c r="B214" s="30" t="s">
        <v>304</v>
      </c>
      <c r="C214" s="85">
        <v>40783</v>
      </c>
      <c r="D214" s="64" t="s">
        <v>147</v>
      </c>
      <c r="E214" s="30" t="s">
        <v>148</v>
      </c>
      <c r="F214" s="32">
        <v>0.255</v>
      </c>
      <c r="G214" s="33">
        <v>2853.74</v>
      </c>
      <c r="H214" s="33">
        <v>2537.9899999999998</v>
      </c>
      <c r="I214" s="33">
        <f t="shared" si="3"/>
        <v>315.75</v>
      </c>
    </row>
    <row r="215" spans="1:9" x14ac:dyDescent="0.2">
      <c r="A215" s="30" t="s">
        <v>687</v>
      </c>
      <c r="B215" s="30" t="s">
        <v>304</v>
      </c>
      <c r="C215" s="85">
        <v>40708</v>
      </c>
      <c r="D215" s="64" t="s">
        <v>149</v>
      </c>
      <c r="E215" s="30" t="s">
        <v>150</v>
      </c>
      <c r="F215" s="32">
        <v>0.54290000000000005</v>
      </c>
      <c r="G215" s="33">
        <v>5716</v>
      </c>
      <c r="H215" s="33">
        <v>5115.8</v>
      </c>
      <c r="I215" s="33">
        <f t="shared" si="3"/>
        <v>600.19999999999982</v>
      </c>
    </row>
    <row r="216" spans="1:9" x14ac:dyDescent="0.2">
      <c r="A216" s="30" t="s">
        <v>687</v>
      </c>
      <c r="B216" s="30" t="s">
        <v>304</v>
      </c>
      <c r="C216" s="85">
        <v>40771</v>
      </c>
      <c r="D216" s="64" t="s">
        <v>149</v>
      </c>
      <c r="E216" s="30" t="s">
        <v>150</v>
      </c>
      <c r="F216" s="32">
        <v>1.7450000000000001</v>
      </c>
      <c r="G216" s="33">
        <v>20584</v>
      </c>
      <c r="H216" s="33">
        <v>18212.2</v>
      </c>
      <c r="I216" s="33">
        <f t="shared" si="3"/>
        <v>2371.7999999999993</v>
      </c>
    </row>
    <row r="217" spans="1:9" x14ac:dyDescent="0.2">
      <c r="A217" s="30" t="s">
        <v>687</v>
      </c>
      <c r="B217" s="30" t="s">
        <v>304</v>
      </c>
      <c r="C217" s="85">
        <v>40722</v>
      </c>
      <c r="D217" s="64" t="s">
        <v>149</v>
      </c>
      <c r="E217" s="30" t="s">
        <v>150</v>
      </c>
      <c r="F217" s="32">
        <v>1.3814</v>
      </c>
      <c r="G217" s="33">
        <v>11597</v>
      </c>
      <c r="H217" s="33">
        <v>10437.299999999999</v>
      </c>
      <c r="I217" s="33">
        <f t="shared" si="3"/>
        <v>1159.7000000000007</v>
      </c>
    </row>
    <row r="218" spans="1:9" x14ac:dyDescent="0.2">
      <c r="A218" s="30" t="s">
        <v>687</v>
      </c>
      <c r="B218" s="30" t="s">
        <v>304</v>
      </c>
      <c r="C218" s="85">
        <v>40639</v>
      </c>
      <c r="D218" s="64" t="s">
        <v>151</v>
      </c>
      <c r="E218" s="30" t="s">
        <v>152</v>
      </c>
      <c r="F218" s="32">
        <v>1.2166999999999999</v>
      </c>
      <c r="G218" s="33">
        <v>19560.79</v>
      </c>
      <c r="H218" s="33">
        <v>15994.92</v>
      </c>
      <c r="I218" s="33">
        <f t="shared" si="3"/>
        <v>3565.8700000000008</v>
      </c>
    </row>
    <row r="219" spans="1:9" x14ac:dyDescent="0.2">
      <c r="A219" s="30" t="s">
        <v>687</v>
      </c>
      <c r="B219" s="30" t="s">
        <v>304</v>
      </c>
      <c r="C219" s="85">
        <v>40799</v>
      </c>
      <c r="D219" s="64" t="s">
        <v>151</v>
      </c>
      <c r="E219" s="30" t="s">
        <v>153</v>
      </c>
      <c r="F219" s="32">
        <v>0.183</v>
      </c>
      <c r="G219" s="33">
        <v>3175.82</v>
      </c>
      <c r="H219" s="33">
        <v>2545.9899999999998</v>
      </c>
      <c r="I219" s="33">
        <f t="shared" si="3"/>
        <v>629.83000000000038</v>
      </c>
    </row>
    <row r="220" spans="1:9" x14ac:dyDescent="0.2">
      <c r="A220" s="30" t="s">
        <v>687</v>
      </c>
      <c r="B220" s="30" t="s">
        <v>304</v>
      </c>
      <c r="C220" s="85">
        <v>40812</v>
      </c>
      <c r="D220" s="64" t="s">
        <v>151</v>
      </c>
      <c r="E220" s="30" t="s">
        <v>153</v>
      </c>
      <c r="F220" s="32">
        <v>0.44900000000000001</v>
      </c>
      <c r="G220" s="33">
        <v>7509.74</v>
      </c>
      <c r="H220" s="33">
        <v>5923.28</v>
      </c>
      <c r="I220" s="33">
        <f t="shared" si="3"/>
        <v>1586.46</v>
      </c>
    </row>
    <row r="221" spans="1:9" x14ac:dyDescent="0.2">
      <c r="A221" s="30" t="s">
        <v>687</v>
      </c>
      <c r="B221" s="30" t="s">
        <v>304</v>
      </c>
      <c r="C221" s="85">
        <v>40623</v>
      </c>
      <c r="D221" s="64" t="s">
        <v>154</v>
      </c>
      <c r="E221" s="30" t="s">
        <v>155</v>
      </c>
      <c r="F221" s="32">
        <v>0.35899999999999999</v>
      </c>
      <c r="G221" s="33">
        <v>6728.49</v>
      </c>
      <c r="H221" s="33">
        <v>5133.7</v>
      </c>
      <c r="I221" s="33">
        <f t="shared" si="3"/>
        <v>1594.79</v>
      </c>
    </row>
    <row r="222" spans="1:9" x14ac:dyDescent="0.2">
      <c r="A222" s="30" t="s">
        <v>687</v>
      </c>
      <c r="B222" s="30" t="s">
        <v>304</v>
      </c>
      <c r="C222" s="85">
        <v>40623</v>
      </c>
      <c r="D222" s="64" t="s">
        <v>154</v>
      </c>
      <c r="E222" s="30" t="s">
        <v>155</v>
      </c>
      <c r="F222" s="32">
        <v>0.34</v>
      </c>
      <c r="G222" s="33">
        <v>6728.49</v>
      </c>
      <c r="H222" s="33">
        <v>4862</v>
      </c>
      <c r="I222" s="33">
        <f t="shared" si="3"/>
        <v>1866.4899999999998</v>
      </c>
    </row>
    <row r="223" spans="1:9" x14ac:dyDescent="0.2">
      <c r="A223" s="30" t="s">
        <v>687</v>
      </c>
      <c r="B223" s="30" t="s">
        <v>304</v>
      </c>
      <c r="C223" s="85">
        <v>40623</v>
      </c>
      <c r="D223" s="64" t="s">
        <v>154</v>
      </c>
      <c r="E223" s="30" t="s">
        <v>155</v>
      </c>
      <c r="F223" s="32">
        <v>0.95699999999999996</v>
      </c>
      <c r="G223" s="33">
        <v>19936.25</v>
      </c>
      <c r="H223" s="33">
        <v>13685.1</v>
      </c>
      <c r="I223" s="33">
        <f t="shared" si="3"/>
        <v>6251.15</v>
      </c>
    </row>
    <row r="224" spans="1:9" x14ac:dyDescent="0.2">
      <c r="A224" s="30" t="s">
        <v>687</v>
      </c>
      <c r="B224" s="30" t="s">
        <v>304</v>
      </c>
      <c r="C224" s="85">
        <v>40722</v>
      </c>
      <c r="D224" s="64" t="s">
        <v>154</v>
      </c>
      <c r="E224" s="30" t="s">
        <v>155</v>
      </c>
      <c r="F224" s="32">
        <v>0.46200000000000002</v>
      </c>
      <c r="G224" s="33">
        <v>9840.6299999999992</v>
      </c>
      <c r="H224" s="33">
        <v>6606.6</v>
      </c>
      <c r="I224" s="33">
        <f t="shared" si="3"/>
        <v>3234.0299999999988</v>
      </c>
    </row>
    <row r="225" spans="1:9" x14ac:dyDescent="0.2">
      <c r="A225" s="30" t="s">
        <v>687</v>
      </c>
      <c r="B225" s="30" t="s">
        <v>304</v>
      </c>
      <c r="C225" s="85">
        <v>40722</v>
      </c>
      <c r="D225" s="64" t="s">
        <v>154</v>
      </c>
      <c r="E225" s="30" t="s">
        <v>155</v>
      </c>
      <c r="F225" s="32">
        <v>0.16200000000000001</v>
      </c>
      <c r="G225" s="33">
        <v>3102.25</v>
      </c>
      <c r="H225" s="33">
        <v>2316</v>
      </c>
      <c r="I225" s="33">
        <f t="shared" si="3"/>
        <v>786.25</v>
      </c>
    </row>
    <row r="226" spans="1:9" x14ac:dyDescent="0.2">
      <c r="A226" s="30" t="s">
        <v>687</v>
      </c>
      <c r="B226" s="30" t="s">
        <v>304</v>
      </c>
      <c r="C226" s="85">
        <v>40715</v>
      </c>
      <c r="D226" s="64" t="s">
        <v>154</v>
      </c>
      <c r="E226" s="30" t="s">
        <v>155</v>
      </c>
      <c r="F226" s="32">
        <v>0.80800000000000005</v>
      </c>
      <c r="G226" s="33">
        <v>16690.830000000002</v>
      </c>
      <c r="H226" s="33">
        <v>11554.4</v>
      </c>
      <c r="I226" s="33">
        <f t="shared" si="3"/>
        <v>5136.4300000000021</v>
      </c>
    </row>
    <row r="227" spans="1:9" x14ac:dyDescent="0.2">
      <c r="A227" s="30" t="s">
        <v>687</v>
      </c>
      <c r="B227" s="30" t="s">
        <v>304</v>
      </c>
      <c r="C227" s="85">
        <v>40592</v>
      </c>
      <c r="D227" s="64" t="s">
        <v>156</v>
      </c>
      <c r="E227" s="30" t="s">
        <v>157</v>
      </c>
      <c r="F227" s="32">
        <v>1.0296000000000001</v>
      </c>
      <c r="G227" s="33">
        <v>10868.18</v>
      </c>
      <c r="H227" s="33">
        <v>9724.14</v>
      </c>
      <c r="I227" s="33">
        <f t="shared" si="3"/>
        <v>1144.0400000000009</v>
      </c>
    </row>
    <row r="228" spans="1:9" x14ac:dyDescent="0.2">
      <c r="A228" s="30" t="s">
        <v>687</v>
      </c>
      <c r="B228" s="30" t="s">
        <v>304</v>
      </c>
      <c r="C228" s="85">
        <v>40683</v>
      </c>
      <c r="D228" s="64" t="s">
        <v>156</v>
      </c>
      <c r="E228" s="30" t="s">
        <v>157</v>
      </c>
      <c r="F228" s="32">
        <v>1.1890000000000001</v>
      </c>
      <c r="G228" s="33">
        <v>15237.5</v>
      </c>
      <c r="H228" s="33">
        <v>13304</v>
      </c>
      <c r="I228" s="33">
        <f t="shared" si="3"/>
        <v>1933.5</v>
      </c>
    </row>
    <row r="229" spans="1:9" x14ac:dyDescent="0.2">
      <c r="A229" s="30" t="s">
        <v>687</v>
      </c>
      <c r="B229" s="30" t="s">
        <v>304</v>
      </c>
      <c r="C229" s="85">
        <v>40765</v>
      </c>
      <c r="D229" s="64" t="s">
        <v>156</v>
      </c>
      <c r="E229" s="30" t="s">
        <v>157</v>
      </c>
      <c r="F229" s="32">
        <v>0.69562000000000002</v>
      </c>
      <c r="G229" s="33">
        <v>11508.44</v>
      </c>
      <c r="H229" s="33">
        <v>8085.12</v>
      </c>
      <c r="I229" s="33">
        <f t="shared" si="3"/>
        <v>3423.3200000000006</v>
      </c>
    </row>
    <row r="230" spans="1:9" x14ac:dyDescent="0.2">
      <c r="A230" s="30" t="s">
        <v>687</v>
      </c>
      <c r="B230" s="30" t="s">
        <v>304</v>
      </c>
      <c r="C230" s="85">
        <v>40673</v>
      </c>
      <c r="D230" s="64" t="s">
        <v>158</v>
      </c>
      <c r="E230" s="30" t="s">
        <v>144</v>
      </c>
      <c r="F230" s="32">
        <v>1.2466999999999999</v>
      </c>
      <c r="G230" s="33">
        <v>21285.62</v>
      </c>
      <c r="H230" s="33">
        <v>14795.29</v>
      </c>
      <c r="I230" s="33">
        <f t="shared" si="3"/>
        <v>6490.3299999999981</v>
      </c>
    </row>
    <row r="231" spans="1:9" x14ac:dyDescent="0.2">
      <c r="A231" s="30" t="s">
        <v>687</v>
      </c>
      <c r="B231" s="30" t="s">
        <v>304</v>
      </c>
      <c r="C231" s="85">
        <v>40673</v>
      </c>
      <c r="D231" s="64" t="s">
        <v>158</v>
      </c>
      <c r="E231" s="30" t="s">
        <v>159</v>
      </c>
      <c r="F231" s="32">
        <v>0.34799999999999998</v>
      </c>
      <c r="G231" s="33">
        <v>5615.83</v>
      </c>
      <c r="H231" s="33">
        <v>4373.92</v>
      </c>
      <c r="I231" s="33">
        <f t="shared" si="3"/>
        <v>1241.9099999999999</v>
      </c>
    </row>
    <row r="232" spans="1:9" x14ac:dyDescent="0.2">
      <c r="A232" s="30" t="s">
        <v>687</v>
      </c>
      <c r="B232" s="30" t="s">
        <v>304</v>
      </c>
      <c r="C232" s="85">
        <v>40577</v>
      </c>
      <c r="D232" s="64" t="s">
        <v>160</v>
      </c>
      <c r="E232" s="30" t="s">
        <v>161</v>
      </c>
      <c r="F232" s="32">
        <v>2.5009000000000001</v>
      </c>
      <c r="G232" s="33">
        <v>31924</v>
      </c>
      <c r="H232" s="33">
        <v>27216.05</v>
      </c>
      <c r="I232" s="33">
        <f t="shared" si="3"/>
        <v>4707.9500000000007</v>
      </c>
    </row>
    <row r="233" spans="1:9" x14ac:dyDescent="0.2">
      <c r="A233" s="30" t="s">
        <v>687</v>
      </c>
      <c r="B233" s="30" t="s">
        <v>304</v>
      </c>
      <c r="C233" s="85">
        <v>40717</v>
      </c>
      <c r="D233" s="64" t="s">
        <v>160</v>
      </c>
      <c r="E233" s="30" t="s">
        <v>148</v>
      </c>
      <c r="F233" s="32">
        <v>0.55700000000000005</v>
      </c>
      <c r="G233" s="33">
        <v>10032</v>
      </c>
      <c r="H233" s="33">
        <v>7519.5</v>
      </c>
      <c r="I233" s="33">
        <f t="shared" si="3"/>
        <v>2512.5</v>
      </c>
    </row>
    <row r="234" spans="1:9" x14ac:dyDescent="0.2">
      <c r="A234" s="30" t="s">
        <v>687</v>
      </c>
      <c r="B234" s="30" t="s">
        <v>304</v>
      </c>
      <c r="C234" s="85">
        <v>40689</v>
      </c>
      <c r="D234" s="64" t="s">
        <v>160</v>
      </c>
      <c r="E234" s="30" t="s">
        <v>148</v>
      </c>
      <c r="F234" s="32">
        <v>0.18079999999999999</v>
      </c>
      <c r="G234" s="33">
        <v>2800.08</v>
      </c>
      <c r="H234" s="33">
        <v>2213.64</v>
      </c>
      <c r="I234" s="33">
        <f t="shared" si="3"/>
        <v>586.44000000000005</v>
      </c>
    </row>
    <row r="235" spans="1:9" x14ac:dyDescent="0.2">
      <c r="A235" s="30" t="s">
        <v>687</v>
      </c>
      <c r="B235" s="30" t="s">
        <v>304</v>
      </c>
      <c r="C235" s="85">
        <v>40861</v>
      </c>
      <c r="D235" s="64" t="s">
        <v>160</v>
      </c>
      <c r="E235" s="30" t="s">
        <v>161</v>
      </c>
      <c r="F235" s="32">
        <v>1.744</v>
      </c>
      <c r="G235" s="33">
        <v>20565.75</v>
      </c>
      <c r="H235" s="33">
        <v>17884.02</v>
      </c>
      <c r="I235" s="33">
        <f t="shared" si="3"/>
        <v>2681.7299999999996</v>
      </c>
    </row>
    <row r="236" spans="1:9" x14ac:dyDescent="0.2">
      <c r="A236" s="30" t="s">
        <v>687</v>
      </c>
      <c r="B236" s="30" t="s">
        <v>304</v>
      </c>
      <c r="C236" s="85">
        <v>40591</v>
      </c>
      <c r="D236" s="64" t="s">
        <v>162</v>
      </c>
      <c r="E236" s="30" t="s">
        <v>163</v>
      </c>
      <c r="F236" s="32">
        <v>0.26600000000000001</v>
      </c>
      <c r="G236" s="33">
        <v>3608.47</v>
      </c>
      <c r="H236" s="33">
        <v>3096.08</v>
      </c>
      <c r="I236" s="33">
        <f t="shared" si="3"/>
        <v>512.38999999999987</v>
      </c>
    </row>
    <row r="237" spans="1:9" x14ac:dyDescent="0.2">
      <c r="A237" s="30" t="s">
        <v>687</v>
      </c>
      <c r="B237" s="30" t="s">
        <v>304</v>
      </c>
      <c r="C237" s="85">
        <v>40591</v>
      </c>
      <c r="D237" s="64" t="s">
        <v>162</v>
      </c>
      <c r="E237" s="30" t="s">
        <v>163</v>
      </c>
      <c r="F237" s="32">
        <v>0.22600000000000001</v>
      </c>
      <c r="G237" s="33">
        <v>3164.06</v>
      </c>
      <c r="H237" s="33">
        <v>2689.44</v>
      </c>
      <c r="I237" s="33">
        <f t="shared" si="3"/>
        <v>474.61999999999989</v>
      </c>
    </row>
    <row r="238" spans="1:9" x14ac:dyDescent="0.2">
      <c r="A238" s="30" t="s">
        <v>687</v>
      </c>
      <c r="B238" s="30" t="s">
        <v>304</v>
      </c>
      <c r="C238" s="85">
        <v>40724</v>
      </c>
      <c r="D238" s="64" t="s">
        <v>162</v>
      </c>
      <c r="E238" s="30" t="s">
        <v>135</v>
      </c>
      <c r="F238" s="32">
        <v>0.214</v>
      </c>
      <c r="G238" s="33">
        <v>3026.58</v>
      </c>
      <c r="H238" s="33">
        <v>2564.9499999999998</v>
      </c>
      <c r="I238" s="33">
        <f t="shared" si="3"/>
        <v>461.63000000000011</v>
      </c>
    </row>
    <row r="239" spans="1:9" x14ac:dyDescent="0.2">
      <c r="A239" s="30" t="s">
        <v>687</v>
      </c>
      <c r="B239" s="30" t="s">
        <v>304</v>
      </c>
      <c r="C239" s="85">
        <v>40683</v>
      </c>
      <c r="D239" s="64" t="s">
        <v>162</v>
      </c>
      <c r="E239" s="30" t="s">
        <v>163</v>
      </c>
      <c r="F239" s="32">
        <v>3.3473799999999998</v>
      </c>
      <c r="G239" s="33">
        <v>43157.73</v>
      </c>
      <c r="H239" s="33">
        <v>37604.9</v>
      </c>
      <c r="I239" s="33">
        <f t="shared" si="3"/>
        <v>5552.8300000000017</v>
      </c>
    </row>
    <row r="240" spans="1:9" x14ac:dyDescent="0.2">
      <c r="A240" s="30" t="s">
        <v>687</v>
      </c>
      <c r="B240" s="30" t="s">
        <v>304</v>
      </c>
      <c r="C240" s="85">
        <v>40725</v>
      </c>
      <c r="D240" s="64" t="s">
        <v>162</v>
      </c>
      <c r="E240" s="30" t="s">
        <v>132</v>
      </c>
      <c r="F240" s="32">
        <v>1.9895</v>
      </c>
      <c r="G240" s="33">
        <v>23337.74</v>
      </c>
      <c r="H240" s="33">
        <v>13160.77</v>
      </c>
      <c r="I240" s="33">
        <f t="shared" si="3"/>
        <v>10176.970000000001</v>
      </c>
    </row>
    <row r="241" spans="1:9" x14ac:dyDescent="0.2">
      <c r="A241" s="30" t="s">
        <v>687</v>
      </c>
      <c r="B241" s="30" t="s">
        <v>304</v>
      </c>
      <c r="C241" s="85">
        <v>40862</v>
      </c>
      <c r="D241" s="64" t="s">
        <v>164</v>
      </c>
      <c r="E241" s="30" t="s">
        <v>165</v>
      </c>
      <c r="F241" s="32">
        <v>0.95599999999999996</v>
      </c>
      <c r="G241" s="33">
        <v>12308.25</v>
      </c>
      <c r="H241" s="33">
        <v>10375.379999999999</v>
      </c>
      <c r="I241" s="33">
        <f t="shared" si="3"/>
        <v>1932.8700000000008</v>
      </c>
    </row>
    <row r="242" spans="1:9" x14ac:dyDescent="0.2">
      <c r="A242" s="30" t="s">
        <v>687</v>
      </c>
      <c r="B242" s="30" t="s">
        <v>304</v>
      </c>
      <c r="C242" s="85">
        <v>40596</v>
      </c>
      <c r="D242" s="64" t="s">
        <v>164</v>
      </c>
      <c r="E242" s="30" t="s">
        <v>165</v>
      </c>
      <c r="F242" s="32">
        <v>3.7629999999999999</v>
      </c>
      <c r="G242" s="33">
        <v>51670.82</v>
      </c>
      <c r="H242" s="33">
        <v>42768.91</v>
      </c>
      <c r="I242" s="33">
        <f t="shared" si="3"/>
        <v>8901.9099999999962</v>
      </c>
    </row>
    <row r="243" spans="1:9" x14ac:dyDescent="0.2">
      <c r="A243" s="30" t="s">
        <v>687</v>
      </c>
      <c r="B243" s="30" t="s">
        <v>304</v>
      </c>
      <c r="C243" s="85">
        <v>40611</v>
      </c>
      <c r="D243" s="64" t="s">
        <v>164</v>
      </c>
      <c r="E243" s="30" t="s">
        <v>165</v>
      </c>
      <c r="F243" s="32">
        <v>0.82499999999999996</v>
      </c>
      <c r="G243" s="33">
        <v>15593.75</v>
      </c>
      <c r="H243" s="33">
        <v>7590</v>
      </c>
      <c r="I243" s="33">
        <f t="shared" si="3"/>
        <v>8003.75</v>
      </c>
    </row>
    <row r="244" spans="1:9" x14ac:dyDescent="0.2">
      <c r="A244" s="30" t="s">
        <v>687</v>
      </c>
      <c r="B244" s="30" t="s">
        <v>304</v>
      </c>
      <c r="C244" s="85">
        <v>40854</v>
      </c>
      <c r="D244" s="64" t="s">
        <v>164</v>
      </c>
      <c r="E244" s="30" t="s">
        <v>165</v>
      </c>
      <c r="F244" s="32">
        <v>0.18029999999999999</v>
      </c>
      <c r="G244" s="33">
        <v>2442.6</v>
      </c>
      <c r="H244" s="33">
        <v>1337.64</v>
      </c>
      <c r="I244" s="33">
        <f t="shared" si="3"/>
        <v>1104.9599999999998</v>
      </c>
    </row>
    <row r="245" spans="1:9" x14ac:dyDescent="0.2">
      <c r="A245" s="30" t="s">
        <v>687</v>
      </c>
      <c r="B245" s="30" t="s">
        <v>304</v>
      </c>
      <c r="C245" s="85">
        <v>40843</v>
      </c>
      <c r="D245" s="64" t="s">
        <v>164</v>
      </c>
      <c r="E245" s="30" t="s">
        <v>165</v>
      </c>
      <c r="F245" s="32">
        <v>0.58620000000000005</v>
      </c>
      <c r="G245" s="33">
        <v>5789.47</v>
      </c>
      <c r="H245" s="33">
        <v>0</v>
      </c>
      <c r="I245" s="33">
        <f t="shared" si="3"/>
        <v>5789.47</v>
      </c>
    </row>
    <row r="246" spans="1:9" x14ac:dyDescent="0.2">
      <c r="A246" s="30" t="s">
        <v>687</v>
      </c>
      <c r="B246" s="30" t="s">
        <v>304</v>
      </c>
      <c r="C246" s="85">
        <v>40843</v>
      </c>
      <c r="D246" s="64" t="s">
        <v>164</v>
      </c>
      <c r="E246" s="30" t="s">
        <v>165</v>
      </c>
      <c r="F246" s="32">
        <v>6.1293800000000003</v>
      </c>
      <c r="G246" s="33">
        <v>58921.85</v>
      </c>
      <c r="H246" s="33">
        <v>49785.58</v>
      </c>
      <c r="I246" s="33">
        <f t="shared" si="3"/>
        <v>9136.2699999999968</v>
      </c>
    </row>
    <row r="247" spans="1:9" x14ac:dyDescent="0.2">
      <c r="A247" s="30" t="s">
        <v>687</v>
      </c>
      <c r="B247" s="30" t="s">
        <v>304</v>
      </c>
      <c r="C247" s="85">
        <v>40624</v>
      </c>
      <c r="D247" s="64" t="s">
        <v>167</v>
      </c>
      <c r="E247" s="30" t="s">
        <v>135</v>
      </c>
      <c r="F247" s="32">
        <v>0.44400000000000001</v>
      </c>
      <c r="G247" s="33">
        <v>7113.08</v>
      </c>
      <c r="H247" s="33">
        <v>5821.85</v>
      </c>
      <c r="I247" s="33">
        <f t="shared" si="3"/>
        <v>1291.2299999999996</v>
      </c>
    </row>
    <row r="248" spans="1:9" x14ac:dyDescent="0.2">
      <c r="A248" s="30" t="s">
        <v>687</v>
      </c>
      <c r="B248" s="30" t="s">
        <v>304</v>
      </c>
      <c r="C248" s="85">
        <v>40644</v>
      </c>
      <c r="D248" s="64" t="s">
        <v>168</v>
      </c>
      <c r="E248" s="30" t="s">
        <v>155</v>
      </c>
      <c r="F248" s="32">
        <v>1.7069999999999998E-2</v>
      </c>
      <c r="G248" s="33">
        <v>370.02</v>
      </c>
      <c r="H248" s="33">
        <v>239.34</v>
      </c>
      <c r="I248" s="33">
        <f t="shared" si="3"/>
        <v>130.67999999999998</v>
      </c>
    </row>
    <row r="249" spans="1:9" x14ac:dyDescent="0.2">
      <c r="A249" s="30" t="s">
        <v>687</v>
      </c>
      <c r="B249" s="30" t="s">
        <v>304</v>
      </c>
      <c r="C249" s="85">
        <v>40595</v>
      </c>
      <c r="D249" s="64" t="s">
        <v>168</v>
      </c>
      <c r="E249" s="30" t="s">
        <v>155</v>
      </c>
      <c r="F249" s="32">
        <v>0.5</v>
      </c>
      <c r="G249" s="33">
        <v>9975.0499999999993</v>
      </c>
      <c r="H249" s="33">
        <v>6750</v>
      </c>
      <c r="I249" s="33">
        <f t="shared" si="3"/>
        <v>3225.0499999999993</v>
      </c>
    </row>
    <row r="250" spans="1:9" x14ac:dyDescent="0.2">
      <c r="A250" s="30" t="s">
        <v>687</v>
      </c>
      <c r="B250" s="30" t="s">
        <v>304</v>
      </c>
      <c r="C250" s="85">
        <v>40602</v>
      </c>
      <c r="D250" s="64" t="s">
        <v>168</v>
      </c>
      <c r="E250" s="30" t="s">
        <v>155</v>
      </c>
      <c r="F250" s="32">
        <v>0.43269999999999997</v>
      </c>
      <c r="G250" s="33">
        <v>6495.82</v>
      </c>
      <c r="H250" s="33">
        <v>5411.94</v>
      </c>
      <c r="I250" s="33">
        <f t="shared" si="3"/>
        <v>1083.8800000000001</v>
      </c>
    </row>
    <row r="251" spans="1:9" x14ac:dyDescent="0.2">
      <c r="A251" s="30" t="s">
        <v>687</v>
      </c>
      <c r="B251" s="30" t="s">
        <v>304</v>
      </c>
      <c r="C251" s="85">
        <v>40623</v>
      </c>
      <c r="D251" s="64" t="s">
        <v>168</v>
      </c>
      <c r="E251" s="30" t="s">
        <v>155</v>
      </c>
      <c r="F251" s="32">
        <v>0.28599999999999998</v>
      </c>
      <c r="G251" s="33">
        <v>4282.41</v>
      </c>
      <c r="H251" s="33">
        <v>3570.48</v>
      </c>
      <c r="I251" s="33">
        <f t="shared" si="3"/>
        <v>711.92999999999984</v>
      </c>
    </row>
    <row r="252" spans="1:9" x14ac:dyDescent="0.2">
      <c r="A252" s="30" t="s">
        <v>687</v>
      </c>
      <c r="B252" s="30" t="s">
        <v>304</v>
      </c>
      <c r="C252" s="85">
        <v>40623</v>
      </c>
      <c r="D252" s="64" t="s">
        <v>168</v>
      </c>
      <c r="E252" s="30" t="s">
        <v>155</v>
      </c>
      <c r="F252" s="32">
        <v>0.42820000000000003</v>
      </c>
      <c r="G252" s="33">
        <v>6437.17</v>
      </c>
      <c r="H252" s="33">
        <v>5130.8</v>
      </c>
      <c r="I252" s="33">
        <f t="shared" si="3"/>
        <v>1306.3699999999999</v>
      </c>
    </row>
    <row r="253" spans="1:9" x14ac:dyDescent="0.2">
      <c r="A253" s="30" t="s">
        <v>687</v>
      </c>
      <c r="B253" s="30" t="s">
        <v>304</v>
      </c>
      <c r="C253" s="85">
        <v>40581</v>
      </c>
      <c r="D253" s="64" t="s">
        <v>168</v>
      </c>
      <c r="E253" s="30" t="s">
        <v>155</v>
      </c>
      <c r="F253" s="32">
        <v>0.32900000000000001</v>
      </c>
      <c r="G253" s="33">
        <v>4482</v>
      </c>
      <c r="H253" s="33">
        <v>2450.8000000000002</v>
      </c>
      <c r="I253" s="33">
        <f t="shared" si="3"/>
        <v>2031.1999999999998</v>
      </c>
    </row>
    <row r="254" spans="1:9" x14ac:dyDescent="0.2">
      <c r="A254" s="30" t="s">
        <v>687</v>
      </c>
      <c r="B254" s="30" t="s">
        <v>304</v>
      </c>
      <c r="C254" s="85">
        <v>40792</v>
      </c>
      <c r="D254" s="64" t="s">
        <v>168</v>
      </c>
      <c r="E254" s="30" t="s">
        <v>155</v>
      </c>
      <c r="F254" s="32">
        <v>0.14000000000000001</v>
      </c>
      <c r="G254" s="33">
        <v>2695.72</v>
      </c>
      <c r="H254" s="33">
        <v>2002</v>
      </c>
      <c r="I254" s="33">
        <f t="shared" si="3"/>
        <v>693.7199999999998</v>
      </c>
    </row>
    <row r="255" spans="1:9" x14ac:dyDescent="0.2">
      <c r="A255" s="30" t="s">
        <v>687</v>
      </c>
      <c r="B255" s="30" t="s">
        <v>304</v>
      </c>
      <c r="C255" s="85">
        <v>40792</v>
      </c>
      <c r="D255" s="64" t="s">
        <v>169</v>
      </c>
      <c r="E255" s="30" t="s">
        <v>170</v>
      </c>
      <c r="F255" s="32">
        <v>102.19694</v>
      </c>
      <c r="G255" s="47">
        <v>1298106.6499999999</v>
      </c>
      <c r="H255" s="47">
        <v>1112265.1599999999</v>
      </c>
      <c r="I255" s="33">
        <f t="shared" si="3"/>
        <v>185841.49</v>
      </c>
    </row>
    <row r="256" spans="1:9" x14ac:dyDescent="0.2">
      <c r="A256" s="30" t="s">
        <v>687</v>
      </c>
      <c r="B256" s="30" t="s">
        <v>304</v>
      </c>
      <c r="C256" s="85">
        <v>40688</v>
      </c>
      <c r="D256" s="64" t="s">
        <v>171</v>
      </c>
      <c r="E256" s="30" t="s">
        <v>152</v>
      </c>
      <c r="F256" s="32">
        <v>0.495</v>
      </c>
      <c r="G256" s="47">
        <v>5147.5200000000004</v>
      </c>
      <c r="H256" s="47">
        <v>4593.26</v>
      </c>
      <c r="I256" s="33">
        <f t="shared" si="3"/>
        <v>554.26000000000022</v>
      </c>
    </row>
    <row r="257" spans="1:9" x14ac:dyDescent="0.2">
      <c r="A257" s="30" t="s">
        <v>687</v>
      </c>
      <c r="B257" s="30" t="s">
        <v>304</v>
      </c>
      <c r="C257" s="85">
        <v>40765</v>
      </c>
      <c r="D257" s="64" t="s">
        <v>172</v>
      </c>
      <c r="E257" s="30" t="s">
        <v>157</v>
      </c>
      <c r="F257" s="32">
        <v>0.66768000000000005</v>
      </c>
      <c r="G257" s="47">
        <v>7076.56</v>
      </c>
      <c r="H257" s="47">
        <v>7760.3</v>
      </c>
      <c r="I257" s="33">
        <f t="shared" si="3"/>
        <v>-683.73999999999978</v>
      </c>
    </row>
    <row r="258" spans="1:9" x14ac:dyDescent="0.2">
      <c r="A258" s="30" t="s">
        <v>687</v>
      </c>
      <c r="B258" s="30" t="s">
        <v>304</v>
      </c>
      <c r="C258" s="85">
        <v>40605</v>
      </c>
      <c r="D258" s="64" t="s">
        <v>173</v>
      </c>
      <c r="E258" s="30" t="s">
        <v>174</v>
      </c>
      <c r="F258" s="32">
        <v>8.6308399999999992</v>
      </c>
      <c r="G258" s="47">
        <v>97168.3</v>
      </c>
      <c r="H258" s="47">
        <v>86163.89</v>
      </c>
      <c r="I258" s="33">
        <f t="shared" si="3"/>
        <v>11004.410000000003</v>
      </c>
    </row>
    <row r="259" spans="1:9" x14ac:dyDescent="0.2">
      <c r="A259" s="30" t="s">
        <v>687</v>
      </c>
      <c r="B259" s="30" t="s">
        <v>304</v>
      </c>
      <c r="C259" s="85">
        <v>40773</v>
      </c>
      <c r="D259" s="64" t="s">
        <v>173</v>
      </c>
      <c r="E259" s="30" t="s">
        <v>174</v>
      </c>
      <c r="F259" s="32">
        <v>0.75180000000000002</v>
      </c>
      <c r="G259" s="47">
        <v>10152.07</v>
      </c>
      <c r="H259" s="47">
        <v>8717.2999999999993</v>
      </c>
      <c r="I259" s="33">
        <f t="shared" ref="I259:I322" si="4">G259-H259</f>
        <v>1434.7700000000004</v>
      </c>
    </row>
    <row r="260" spans="1:9" x14ac:dyDescent="0.2">
      <c r="A260" s="30" t="s">
        <v>687</v>
      </c>
      <c r="B260" s="30" t="s">
        <v>304</v>
      </c>
      <c r="C260" s="85">
        <v>40807</v>
      </c>
      <c r="D260" s="64" t="s">
        <v>175</v>
      </c>
      <c r="E260" s="30" t="s">
        <v>176</v>
      </c>
      <c r="F260" s="32">
        <v>5.3999999999999999E-2</v>
      </c>
      <c r="G260" s="47">
        <v>831.16</v>
      </c>
      <c r="H260" s="47">
        <v>0</v>
      </c>
      <c r="I260" s="33">
        <f t="shared" si="4"/>
        <v>831.16</v>
      </c>
    </row>
    <row r="261" spans="1:9" x14ac:dyDescent="0.2">
      <c r="A261" s="30" t="s">
        <v>687</v>
      </c>
      <c r="B261" s="30" t="s">
        <v>304</v>
      </c>
      <c r="C261" s="85">
        <v>40602</v>
      </c>
      <c r="D261" s="64" t="s">
        <v>177</v>
      </c>
      <c r="E261" s="30" t="s">
        <v>178</v>
      </c>
      <c r="F261" s="32">
        <v>17.13289</v>
      </c>
      <c r="G261" s="47">
        <v>306493.17</v>
      </c>
      <c r="H261" s="47">
        <v>242571.51999999999</v>
      </c>
      <c r="I261" s="33">
        <f t="shared" si="4"/>
        <v>63921.649999999994</v>
      </c>
    </row>
    <row r="262" spans="1:9" x14ac:dyDescent="0.2">
      <c r="A262" s="30" t="s">
        <v>687</v>
      </c>
      <c r="B262" s="30" t="s">
        <v>304</v>
      </c>
      <c r="C262" s="85">
        <v>40828</v>
      </c>
      <c r="D262" s="64" t="s">
        <v>179</v>
      </c>
      <c r="E262" s="30" t="s">
        <v>178</v>
      </c>
      <c r="F262" s="32">
        <v>11.9834</v>
      </c>
      <c r="G262" s="47">
        <v>106250.6</v>
      </c>
      <c r="H262" s="47">
        <v>57436.36</v>
      </c>
      <c r="I262" s="33">
        <f t="shared" si="4"/>
        <v>48814.240000000005</v>
      </c>
    </row>
    <row r="263" spans="1:9" x14ac:dyDescent="0.2">
      <c r="A263" s="30" t="s">
        <v>687</v>
      </c>
      <c r="B263" s="30" t="s">
        <v>304</v>
      </c>
      <c r="C263" s="85">
        <v>40854</v>
      </c>
      <c r="D263" s="64" t="s">
        <v>180</v>
      </c>
      <c r="E263" s="30" t="s">
        <v>181</v>
      </c>
      <c r="F263" s="32">
        <v>28.837199999999999</v>
      </c>
      <c r="G263" s="47">
        <v>391906.27</v>
      </c>
      <c r="H263" s="47">
        <v>212825.22</v>
      </c>
      <c r="I263" s="33">
        <f t="shared" si="4"/>
        <v>179081.05000000002</v>
      </c>
    </row>
    <row r="264" spans="1:9" x14ac:dyDescent="0.2">
      <c r="A264" s="30" t="s">
        <v>687</v>
      </c>
      <c r="B264" s="30" t="s">
        <v>304</v>
      </c>
      <c r="C264" s="85">
        <v>40736</v>
      </c>
      <c r="D264" s="64" t="s">
        <v>182</v>
      </c>
      <c r="E264" s="30" t="s">
        <v>178</v>
      </c>
      <c r="F264" s="32">
        <v>0.3165</v>
      </c>
      <c r="G264" s="47">
        <v>4669.6000000000004</v>
      </c>
      <c r="H264" s="47">
        <v>3626.56</v>
      </c>
      <c r="I264" s="33">
        <f t="shared" si="4"/>
        <v>1043.0400000000004</v>
      </c>
    </row>
    <row r="265" spans="1:9" s="52" customFormat="1" x14ac:dyDescent="0.2">
      <c r="A265" s="52" t="s">
        <v>689</v>
      </c>
      <c r="B265" s="52" t="s">
        <v>304</v>
      </c>
      <c r="C265" s="61">
        <v>40570</v>
      </c>
      <c r="D265" s="27" t="s">
        <v>175</v>
      </c>
      <c r="E265" s="53" t="s">
        <v>450</v>
      </c>
      <c r="F265" s="52">
        <v>7.6666999999999996</v>
      </c>
      <c r="G265" s="58">
        <v>108108</v>
      </c>
      <c r="H265" s="58">
        <v>88554.15</v>
      </c>
      <c r="I265" s="33">
        <f t="shared" si="4"/>
        <v>19553.850000000006</v>
      </c>
    </row>
    <row r="266" spans="1:9" s="52" customFormat="1" x14ac:dyDescent="0.2">
      <c r="A266" s="52" t="s">
        <v>689</v>
      </c>
      <c r="B266" s="52" t="s">
        <v>304</v>
      </c>
      <c r="C266" s="61">
        <v>40570</v>
      </c>
      <c r="D266" s="27" t="s">
        <v>175</v>
      </c>
      <c r="E266" s="53" t="s">
        <v>450</v>
      </c>
      <c r="F266" s="52">
        <v>0</v>
      </c>
      <c r="G266" s="58"/>
      <c r="H266" s="58"/>
      <c r="I266" s="33"/>
    </row>
    <row r="267" spans="1:9" s="52" customFormat="1" x14ac:dyDescent="0.2">
      <c r="A267" s="52" t="s">
        <v>689</v>
      </c>
      <c r="B267" s="52" t="s">
        <v>304</v>
      </c>
      <c r="C267" s="61">
        <v>40570</v>
      </c>
      <c r="D267" s="27" t="s">
        <v>175</v>
      </c>
      <c r="E267" s="53" t="s">
        <v>450</v>
      </c>
      <c r="F267" s="52">
        <v>0</v>
      </c>
      <c r="G267" s="58"/>
      <c r="H267" s="58"/>
      <c r="I267" s="33"/>
    </row>
    <row r="268" spans="1:9" s="52" customFormat="1" x14ac:dyDescent="0.2">
      <c r="A268" s="52" t="s">
        <v>689</v>
      </c>
      <c r="B268" s="52" t="s">
        <v>304</v>
      </c>
      <c r="C268" s="61">
        <v>40570</v>
      </c>
      <c r="D268" s="27" t="s">
        <v>175</v>
      </c>
      <c r="E268" s="53" t="s">
        <v>450</v>
      </c>
      <c r="F268" s="52">
        <v>0</v>
      </c>
      <c r="G268" s="58"/>
      <c r="H268" s="58"/>
      <c r="I268" s="33"/>
    </row>
    <row r="269" spans="1:9" s="52" customFormat="1" x14ac:dyDescent="0.2">
      <c r="A269" s="52" t="s">
        <v>689</v>
      </c>
      <c r="B269" s="52" t="s">
        <v>304</v>
      </c>
      <c r="C269" s="61">
        <v>40589</v>
      </c>
      <c r="D269" s="27" t="s">
        <v>662</v>
      </c>
      <c r="E269" s="53" t="s">
        <v>461</v>
      </c>
      <c r="F269" s="52">
        <v>0.29459999999999997</v>
      </c>
      <c r="G269" s="58">
        <v>3508.0378607467205</v>
      </c>
      <c r="H269" s="58">
        <v>3044.8265025227047</v>
      </c>
      <c r="I269" s="33">
        <f t="shared" si="4"/>
        <v>463.21135822401584</v>
      </c>
    </row>
    <row r="270" spans="1:9" s="52" customFormat="1" x14ac:dyDescent="0.2">
      <c r="A270" s="52" t="s">
        <v>689</v>
      </c>
      <c r="B270" s="52" t="s">
        <v>304</v>
      </c>
      <c r="C270" s="61">
        <v>40589</v>
      </c>
      <c r="D270" s="27" t="s">
        <v>663</v>
      </c>
      <c r="E270" s="53" t="s">
        <v>664</v>
      </c>
      <c r="F270" s="52">
        <v>0.3</v>
      </c>
      <c r="G270" s="58">
        <v>3924.6821392532793</v>
      </c>
      <c r="H270" s="58">
        <v>3312.3410696266396</v>
      </c>
      <c r="I270" s="33">
        <f t="shared" si="4"/>
        <v>612.34106962663964</v>
      </c>
    </row>
    <row r="271" spans="1:9" s="52" customFormat="1" x14ac:dyDescent="0.2">
      <c r="A271" s="52" t="s">
        <v>689</v>
      </c>
      <c r="B271" s="52" t="s">
        <v>304</v>
      </c>
      <c r="C271" s="61">
        <v>40591</v>
      </c>
      <c r="D271" s="27" t="s">
        <v>659</v>
      </c>
      <c r="E271" s="53" t="s">
        <v>163</v>
      </c>
      <c r="F271" s="52">
        <v>0.2</v>
      </c>
      <c r="G271" s="58">
        <v>3095</v>
      </c>
      <c r="H271" s="58">
        <v>2557</v>
      </c>
      <c r="I271" s="33">
        <f t="shared" si="4"/>
        <v>538</v>
      </c>
    </row>
    <row r="272" spans="1:9" s="52" customFormat="1" x14ac:dyDescent="0.2">
      <c r="A272" s="52" t="s">
        <v>689</v>
      </c>
      <c r="B272" s="52" t="s">
        <v>304</v>
      </c>
      <c r="C272" s="61">
        <v>40617</v>
      </c>
      <c r="D272" s="27" t="s">
        <v>659</v>
      </c>
      <c r="E272" s="53" t="s">
        <v>163</v>
      </c>
      <c r="F272" s="52">
        <v>3.5999999999999997E-2</v>
      </c>
      <c r="G272" s="58">
        <v>535.2343843707406</v>
      </c>
      <c r="H272" s="58">
        <v>429.6171921853703</v>
      </c>
      <c r="I272" s="33">
        <f t="shared" si="4"/>
        <v>105.6171921853703</v>
      </c>
    </row>
    <row r="273" spans="1:9" s="52" customFormat="1" x14ac:dyDescent="0.2">
      <c r="A273" s="52" t="s">
        <v>689</v>
      </c>
      <c r="B273" s="52" t="s">
        <v>304</v>
      </c>
      <c r="C273" s="61">
        <v>40617</v>
      </c>
      <c r="D273" s="27" t="s">
        <v>659</v>
      </c>
      <c r="E273" s="53" t="s">
        <v>163</v>
      </c>
      <c r="F273" s="52">
        <v>3.5000000000000003E-2</v>
      </c>
      <c r="G273" s="58">
        <v>520.36676258266448</v>
      </c>
      <c r="H273" s="58">
        <v>417.68338129133224</v>
      </c>
      <c r="I273" s="33">
        <f t="shared" si="4"/>
        <v>102.68338129133224</v>
      </c>
    </row>
    <row r="274" spans="1:9" s="52" customFormat="1" x14ac:dyDescent="0.2">
      <c r="A274" s="52" t="s">
        <v>689</v>
      </c>
      <c r="B274" s="52" t="s">
        <v>304</v>
      </c>
      <c r="C274" s="61">
        <v>40617</v>
      </c>
      <c r="D274" s="27" t="s">
        <v>659</v>
      </c>
      <c r="E274" s="53" t="s">
        <v>163</v>
      </c>
      <c r="F274" s="52">
        <v>0.13400000000000001</v>
      </c>
      <c r="G274" s="58">
        <v>1859.8669534050177</v>
      </c>
      <c r="H274" s="58">
        <v>1569.9068673835127</v>
      </c>
      <c r="I274" s="33">
        <f t="shared" si="4"/>
        <v>289.96008602150505</v>
      </c>
    </row>
    <row r="275" spans="1:9" s="52" customFormat="1" x14ac:dyDescent="0.2">
      <c r="A275" s="52" t="s">
        <v>689</v>
      </c>
      <c r="B275" s="52" t="s">
        <v>304</v>
      </c>
      <c r="C275" s="61">
        <v>40617</v>
      </c>
      <c r="D275" s="27" t="s">
        <v>659</v>
      </c>
      <c r="E275" s="27" t="s">
        <v>163</v>
      </c>
      <c r="F275" s="52">
        <v>7.3999999999999996E-2</v>
      </c>
      <c r="G275" s="58">
        <v>1074.8518996415771</v>
      </c>
      <c r="H275" s="58">
        <v>870.42594982078856</v>
      </c>
      <c r="I275" s="33">
        <f t="shared" si="4"/>
        <v>204.42594982078856</v>
      </c>
    </row>
    <row r="276" spans="1:9" s="52" customFormat="1" x14ac:dyDescent="0.2">
      <c r="A276" s="52" t="s">
        <v>689</v>
      </c>
      <c r="B276" s="52" t="s">
        <v>304</v>
      </c>
      <c r="C276" s="61">
        <v>40623</v>
      </c>
      <c r="D276" s="27" t="s">
        <v>674</v>
      </c>
      <c r="E276" s="27" t="s">
        <v>155</v>
      </c>
      <c r="F276" s="52">
        <v>0.57899999999999996</v>
      </c>
      <c r="G276" s="58">
        <v>7697</v>
      </c>
      <c r="H276" s="58">
        <v>6454</v>
      </c>
      <c r="I276" s="33">
        <f t="shared" si="4"/>
        <v>1243</v>
      </c>
    </row>
    <row r="277" spans="1:9" s="52" customFormat="1" x14ac:dyDescent="0.2">
      <c r="A277" s="52" t="s">
        <v>689</v>
      </c>
      <c r="B277" s="52" t="s">
        <v>304</v>
      </c>
      <c r="C277" s="61">
        <v>40631</v>
      </c>
      <c r="D277" s="27" t="s">
        <v>659</v>
      </c>
      <c r="E277" s="27" t="s">
        <v>136</v>
      </c>
      <c r="F277" s="52">
        <v>1.3787</v>
      </c>
      <c r="G277" s="58">
        <v>12088.25</v>
      </c>
      <c r="H277" s="58">
        <v>10879.425000000001</v>
      </c>
      <c r="I277" s="33">
        <f t="shared" si="4"/>
        <v>1208.8249999999989</v>
      </c>
    </row>
    <row r="278" spans="1:9" s="52" customFormat="1" x14ac:dyDescent="0.2">
      <c r="A278" s="52" t="s">
        <v>689</v>
      </c>
      <c r="B278" s="52" t="s">
        <v>304</v>
      </c>
      <c r="C278" s="61">
        <v>40634</v>
      </c>
      <c r="D278" s="27" t="s">
        <v>662</v>
      </c>
      <c r="E278" s="27" t="s">
        <v>461</v>
      </c>
      <c r="F278" s="52">
        <v>0.35599999999999998</v>
      </c>
      <c r="G278" s="58">
        <v>4399.12</v>
      </c>
      <c r="H278" s="58">
        <v>3791.3840000000005</v>
      </c>
      <c r="I278" s="33">
        <f t="shared" si="4"/>
        <v>607.73599999999942</v>
      </c>
    </row>
    <row r="279" spans="1:9" s="52" customFormat="1" x14ac:dyDescent="0.2">
      <c r="A279" s="52" t="s">
        <v>689</v>
      </c>
      <c r="B279" s="52" t="s">
        <v>304</v>
      </c>
      <c r="C279" s="61">
        <v>40675</v>
      </c>
      <c r="D279" s="28" t="s">
        <v>661</v>
      </c>
      <c r="E279" s="28" t="s">
        <v>455</v>
      </c>
      <c r="F279" s="52">
        <v>1.47</v>
      </c>
      <c r="G279" s="58">
        <v>18896.75</v>
      </c>
      <c r="H279" s="58">
        <v>16587.400000000001</v>
      </c>
      <c r="I279" s="33">
        <f t="shared" si="4"/>
        <v>2309.3499999999985</v>
      </c>
    </row>
    <row r="280" spans="1:9" s="52" customFormat="1" x14ac:dyDescent="0.2">
      <c r="A280" s="52" t="s">
        <v>689</v>
      </c>
      <c r="B280" s="52" t="s">
        <v>304</v>
      </c>
      <c r="C280" s="61">
        <v>40675</v>
      </c>
      <c r="D280" s="28" t="s">
        <v>659</v>
      </c>
      <c r="E280" s="54" t="s">
        <v>163</v>
      </c>
      <c r="F280" s="52">
        <v>0.36899999999999999</v>
      </c>
      <c r="G280" s="58">
        <v>5051</v>
      </c>
      <c r="H280" s="58">
        <v>4186</v>
      </c>
      <c r="I280" s="33">
        <f t="shared" si="4"/>
        <v>865</v>
      </c>
    </row>
    <row r="281" spans="1:9" s="52" customFormat="1" x14ac:dyDescent="0.2">
      <c r="A281" s="52" t="s">
        <v>689</v>
      </c>
      <c r="B281" s="52" t="s">
        <v>304</v>
      </c>
      <c r="C281" s="61">
        <v>40682</v>
      </c>
      <c r="D281" s="28" t="s">
        <v>659</v>
      </c>
      <c r="E281" s="54" t="s">
        <v>163</v>
      </c>
      <c r="F281" s="52">
        <v>0.24049999999999999</v>
      </c>
      <c r="G281" s="58">
        <v>2520.3112382934441</v>
      </c>
      <c r="H281" s="58">
        <v>2245.2178668054107</v>
      </c>
      <c r="I281" s="33">
        <f t="shared" si="4"/>
        <v>275.09337148803343</v>
      </c>
    </row>
    <row r="282" spans="1:9" s="52" customFormat="1" x14ac:dyDescent="0.2">
      <c r="A282" s="52" t="s">
        <v>689</v>
      </c>
      <c r="B282" s="52" t="s">
        <v>304</v>
      </c>
      <c r="C282" s="61">
        <v>40682</v>
      </c>
      <c r="D282" s="28" t="s">
        <v>659</v>
      </c>
      <c r="E282" s="54" t="s">
        <v>163</v>
      </c>
      <c r="F282" s="52">
        <v>0.14499999999999999</v>
      </c>
      <c r="G282" s="58">
        <v>1675.6182101977106</v>
      </c>
      <c r="H282" s="58">
        <v>1485.4945681581687</v>
      </c>
      <c r="I282" s="33">
        <f t="shared" si="4"/>
        <v>190.12364203954189</v>
      </c>
    </row>
    <row r="283" spans="1:9" s="52" customFormat="1" x14ac:dyDescent="0.2">
      <c r="A283" s="52" t="s">
        <v>689</v>
      </c>
      <c r="B283" s="52" t="s">
        <v>304</v>
      </c>
      <c r="C283" s="61">
        <v>40682</v>
      </c>
      <c r="D283" s="28" t="s">
        <v>659</v>
      </c>
      <c r="E283" s="54" t="s">
        <v>163</v>
      </c>
      <c r="F283" s="52">
        <v>0.317</v>
      </c>
      <c r="G283" s="58">
        <v>3196.9501560874087</v>
      </c>
      <c r="H283" s="58">
        <v>2874.5601248699268</v>
      </c>
      <c r="I283" s="33">
        <f t="shared" si="4"/>
        <v>322.39003121748192</v>
      </c>
    </row>
    <row r="284" spans="1:9" s="52" customFormat="1" x14ac:dyDescent="0.2">
      <c r="A284" s="52" t="s">
        <v>689</v>
      </c>
      <c r="B284" s="52" t="s">
        <v>304</v>
      </c>
      <c r="C284" s="61">
        <v>40682</v>
      </c>
      <c r="D284" s="28" t="s">
        <v>659</v>
      </c>
      <c r="E284" s="54" t="s">
        <v>163</v>
      </c>
      <c r="F284" s="52">
        <v>3.5000000000000003E-2</v>
      </c>
      <c r="G284" s="58">
        <v>702.67336108220604</v>
      </c>
      <c r="H284" s="58">
        <v>597.13868886576483</v>
      </c>
      <c r="I284" s="33">
        <f t="shared" si="4"/>
        <v>105.53467221644121</v>
      </c>
    </row>
    <row r="285" spans="1:9" s="52" customFormat="1" x14ac:dyDescent="0.2">
      <c r="A285" s="52" t="s">
        <v>689</v>
      </c>
      <c r="B285" s="52" t="s">
        <v>304</v>
      </c>
      <c r="C285" s="61">
        <v>40682</v>
      </c>
      <c r="D285" s="28" t="s">
        <v>659</v>
      </c>
      <c r="E285" s="54" t="s">
        <v>163</v>
      </c>
      <c r="F285" s="52">
        <v>0.2235</v>
      </c>
      <c r="G285" s="58">
        <v>2369.94703433923</v>
      </c>
      <c r="H285" s="58">
        <v>2119.4576274713841</v>
      </c>
      <c r="I285" s="33">
        <f t="shared" si="4"/>
        <v>250.4894068678459</v>
      </c>
    </row>
    <row r="286" spans="1:9" s="52" customFormat="1" x14ac:dyDescent="0.2">
      <c r="A286" s="52" t="s">
        <v>689</v>
      </c>
      <c r="B286" s="52" t="s">
        <v>304</v>
      </c>
      <c r="C286" s="61">
        <v>40690</v>
      </c>
      <c r="D286" s="28" t="s">
        <v>659</v>
      </c>
      <c r="E286" s="54" t="s">
        <v>163</v>
      </c>
      <c r="F286" s="52">
        <v>0.437</v>
      </c>
      <c r="G286" s="58">
        <v>4593.7</v>
      </c>
      <c r="H286" s="58">
        <v>4089.5899999999997</v>
      </c>
      <c r="I286" s="33">
        <f t="shared" si="4"/>
        <v>504.11000000000013</v>
      </c>
    </row>
    <row r="287" spans="1:9" s="52" customFormat="1" x14ac:dyDescent="0.2">
      <c r="A287" s="52" t="s">
        <v>689</v>
      </c>
      <c r="B287" s="52" t="s">
        <v>304</v>
      </c>
      <c r="C287" s="61">
        <v>40690</v>
      </c>
      <c r="D287" s="28" t="s">
        <v>659</v>
      </c>
      <c r="E287" s="54" t="s">
        <v>163</v>
      </c>
      <c r="F287" s="52">
        <v>0</v>
      </c>
      <c r="G287" s="58"/>
      <c r="H287" s="58"/>
      <c r="I287" s="33"/>
    </row>
    <row r="288" spans="1:9" s="52" customFormat="1" x14ac:dyDescent="0.2">
      <c r="A288" s="52" t="s">
        <v>689</v>
      </c>
      <c r="B288" s="52" t="s">
        <v>304</v>
      </c>
      <c r="C288" s="61">
        <v>40690</v>
      </c>
      <c r="D288" s="28" t="s">
        <v>659</v>
      </c>
      <c r="E288" s="54" t="s">
        <v>163</v>
      </c>
      <c r="F288" s="52">
        <v>0</v>
      </c>
      <c r="G288" s="58"/>
      <c r="H288" s="58"/>
      <c r="I288" s="33"/>
    </row>
    <row r="289" spans="1:9" s="52" customFormat="1" x14ac:dyDescent="0.2">
      <c r="A289" s="52" t="s">
        <v>689</v>
      </c>
      <c r="B289" s="52" t="s">
        <v>304</v>
      </c>
      <c r="C289" s="61">
        <v>40694</v>
      </c>
      <c r="D289" s="28" t="s">
        <v>661</v>
      </c>
      <c r="E289" s="54" t="s">
        <v>455</v>
      </c>
      <c r="F289" s="52">
        <v>0.3196</v>
      </c>
      <c r="G289" s="58">
        <v>4378.42</v>
      </c>
      <c r="H289" s="58">
        <v>3745.652000000001</v>
      </c>
      <c r="I289" s="33">
        <f t="shared" si="4"/>
        <v>632.76799999999912</v>
      </c>
    </row>
    <row r="290" spans="1:9" s="52" customFormat="1" x14ac:dyDescent="0.2">
      <c r="A290" s="52" t="s">
        <v>689</v>
      </c>
      <c r="B290" s="52" t="s">
        <v>304</v>
      </c>
      <c r="C290" s="61">
        <v>40694</v>
      </c>
      <c r="D290" s="28" t="s">
        <v>661</v>
      </c>
      <c r="E290" s="54" t="s">
        <v>455</v>
      </c>
      <c r="F290" s="52">
        <v>0</v>
      </c>
      <c r="G290" s="58"/>
      <c r="H290" s="58"/>
      <c r="I290" s="33"/>
    </row>
    <row r="291" spans="1:9" s="52" customFormat="1" x14ac:dyDescent="0.2">
      <c r="A291" s="52" t="s">
        <v>689</v>
      </c>
      <c r="B291" s="52" t="s">
        <v>304</v>
      </c>
      <c r="C291" s="61">
        <v>40703</v>
      </c>
      <c r="D291" s="28" t="s">
        <v>659</v>
      </c>
      <c r="E291" s="54" t="s">
        <v>163</v>
      </c>
      <c r="F291" s="52">
        <v>0.46300000000000002</v>
      </c>
      <c r="G291" s="58">
        <v>9846.25</v>
      </c>
      <c r="H291" s="58">
        <v>8522.375</v>
      </c>
      <c r="I291" s="33">
        <f t="shared" si="4"/>
        <v>1323.875</v>
      </c>
    </row>
    <row r="292" spans="1:9" s="52" customFormat="1" x14ac:dyDescent="0.2">
      <c r="A292" s="52" t="s">
        <v>689</v>
      </c>
      <c r="B292" s="52" t="s">
        <v>304</v>
      </c>
      <c r="C292" s="61">
        <v>40703</v>
      </c>
      <c r="D292" s="28" t="s">
        <v>659</v>
      </c>
      <c r="E292" s="54" t="s">
        <v>163</v>
      </c>
      <c r="F292" s="52">
        <v>0.35199999999999998</v>
      </c>
      <c r="G292" s="58"/>
      <c r="H292" s="58"/>
      <c r="I292" s="33"/>
    </row>
    <row r="293" spans="1:9" s="52" customFormat="1" x14ac:dyDescent="0.2">
      <c r="A293" s="52" t="s">
        <v>689</v>
      </c>
      <c r="B293" s="52" t="s">
        <v>304</v>
      </c>
      <c r="C293" s="61">
        <v>40725</v>
      </c>
      <c r="D293" s="28" t="s">
        <v>662</v>
      </c>
      <c r="E293" s="54" t="s">
        <v>450</v>
      </c>
      <c r="F293" s="52">
        <v>3.4599000000000002</v>
      </c>
      <c r="G293" s="58">
        <v>61879.481138535863</v>
      </c>
      <c r="H293" s="58">
        <v>46509.290569267934</v>
      </c>
      <c r="I293" s="33">
        <f t="shared" si="4"/>
        <v>15370.190569267928</v>
      </c>
    </row>
    <row r="294" spans="1:9" s="52" customFormat="1" x14ac:dyDescent="0.2">
      <c r="A294" s="52" t="s">
        <v>689</v>
      </c>
      <c r="B294" s="52" t="s">
        <v>304</v>
      </c>
      <c r="C294" s="61">
        <v>40725</v>
      </c>
      <c r="D294" s="28" t="s">
        <v>662</v>
      </c>
      <c r="E294" s="54" t="s">
        <v>450</v>
      </c>
      <c r="F294" s="52">
        <v>0.34849999999999998</v>
      </c>
      <c r="G294" s="58">
        <v>6232.8388614641317</v>
      </c>
      <c r="H294" s="58">
        <v>3190.1355445856525</v>
      </c>
      <c r="I294" s="33">
        <f t="shared" si="4"/>
        <v>3042.7033168784792</v>
      </c>
    </row>
    <row r="295" spans="1:9" s="52" customFormat="1" x14ac:dyDescent="0.2">
      <c r="A295" s="52" t="s">
        <v>689</v>
      </c>
      <c r="B295" s="52" t="s">
        <v>304</v>
      </c>
      <c r="C295" s="61">
        <v>40737</v>
      </c>
      <c r="D295" s="28" t="s">
        <v>663</v>
      </c>
      <c r="E295" s="54" t="s">
        <v>664</v>
      </c>
      <c r="F295" s="52">
        <v>1.4330000000000001</v>
      </c>
      <c r="G295" s="58">
        <v>17097.78</v>
      </c>
      <c r="H295" s="58">
        <v>14834.446000000002</v>
      </c>
      <c r="I295" s="33">
        <f t="shared" si="4"/>
        <v>2263.3339999999971</v>
      </c>
    </row>
    <row r="296" spans="1:9" s="52" customFormat="1" x14ac:dyDescent="0.2">
      <c r="A296" s="52" t="s">
        <v>689</v>
      </c>
      <c r="B296" s="52" t="s">
        <v>304</v>
      </c>
      <c r="C296" s="61">
        <v>40744</v>
      </c>
      <c r="D296" s="28" t="s">
        <v>659</v>
      </c>
      <c r="E296" s="54" t="s">
        <v>163</v>
      </c>
      <c r="F296" s="52">
        <v>1.6519999999999999</v>
      </c>
      <c r="G296" s="58">
        <v>17830.75</v>
      </c>
      <c r="H296" s="58">
        <v>15916.6</v>
      </c>
      <c r="I296" s="33">
        <f t="shared" si="4"/>
        <v>1914.1499999999996</v>
      </c>
    </row>
    <row r="297" spans="1:9" s="52" customFormat="1" x14ac:dyDescent="0.2">
      <c r="A297" s="52" t="s">
        <v>689</v>
      </c>
      <c r="B297" s="52" t="s">
        <v>304</v>
      </c>
      <c r="C297" s="61">
        <v>40750</v>
      </c>
      <c r="D297" s="28" t="s">
        <v>670</v>
      </c>
      <c r="E297" s="54" t="s">
        <v>671</v>
      </c>
      <c r="F297" s="52">
        <v>0.89749999999999996</v>
      </c>
      <c r="G297" s="58">
        <v>9674.25</v>
      </c>
      <c r="H297" s="58">
        <v>5664.7</v>
      </c>
      <c r="I297" s="33">
        <f t="shared" si="4"/>
        <v>4009.55</v>
      </c>
    </row>
    <row r="298" spans="1:9" s="52" customFormat="1" x14ac:dyDescent="0.2">
      <c r="A298" s="52" t="s">
        <v>689</v>
      </c>
      <c r="B298" s="52" t="s">
        <v>304</v>
      </c>
      <c r="C298" s="61">
        <v>40759</v>
      </c>
      <c r="D298" s="28" t="s">
        <v>675</v>
      </c>
      <c r="E298" s="54" t="s">
        <v>320</v>
      </c>
      <c r="F298" s="52">
        <v>0.5</v>
      </c>
      <c r="G298" s="58">
        <v>7945.95</v>
      </c>
      <c r="H298" s="58">
        <v>6517.5700000000006</v>
      </c>
      <c r="I298" s="33">
        <f t="shared" si="4"/>
        <v>1428.3799999999992</v>
      </c>
    </row>
    <row r="299" spans="1:9" s="52" customFormat="1" x14ac:dyDescent="0.2">
      <c r="A299" s="52" t="s">
        <v>689</v>
      </c>
      <c r="B299" s="52" t="s">
        <v>304</v>
      </c>
      <c r="C299" s="61">
        <v>40759</v>
      </c>
      <c r="D299" s="28" t="s">
        <v>675</v>
      </c>
      <c r="E299" s="54" t="s">
        <v>320</v>
      </c>
      <c r="F299" s="52">
        <v>0</v>
      </c>
      <c r="G299" s="58"/>
      <c r="H299" s="58"/>
      <c r="I299" s="33"/>
    </row>
    <row r="300" spans="1:9" s="52" customFormat="1" x14ac:dyDescent="0.2">
      <c r="A300" s="52" t="s">
        <v>689</v>
      </c>
      <c r="B300" s="52" t="s">
        <v>304</v>
      </c>
      <c r="C300" s="61">
        <v>40766</v>
      </c>
      <c r="D300" s="28" t="s">
        <v>659</v>
      </c>
      <c r="E300" s="54" t="s">
        <v>163</v>
      </c>
      <c r="F300" s="52">
        <v>0.46700000000000003</v>
      </c>
      <c r="G300" s="58">
        <v>6403</v>
      </c>
      <c r="H300" s="58">
        <v>5303</v>
      </c>
      <c r="I300" s="33">
        <f t="shared" si="4"/>
        <v>1100</v>
      </c>
    </row>
    <row r="301" spans="1:9" s="52" customFormat="1" x14ac:dyDescent="0.2">
      <c r="A301" s="52" t="s">
        <v>689</v>
      </c>
      <c r="B301" s="52" t="s">
        <v>304</v>
      </c>
      <c r="C301" s="61">
        <v>40772</v>
      </c>
      <c r="D301" s="28" t="s">
        <v>675</v>
      </c>
      <c r="E301" s="27" t="s">
        <v>320</v>
      </c>
      <c r="F301" s="52">
        <v>0.43919999999999998</v>
      </c>
      <c r="G301" s="58">
        <v>5706.48</v>
      </c>
      <c r="H301" s="58">
        <v>5004.384</v>
      </c>
      <c r="I301" s="33">
        <f t="shared" si="4"/>
        <v>702.09599999999955</v>
      </c>
    </row>
    <row r="302" spans="1:9" s="52" customFormat="1" x14ac:dyDescent="0.2">
      <c r="A302" s="52" t="s">
        <v>689</v>
      </c>
      <c r="B302" s="52" t="s">
        <v>304</v>
      </c>
      <c r="C302" s="61">
        <v>40772</v>
      </c>
      <c r="D302" s="28" t="s">
        <v>675</v>
      </c>
      <c r="E302" s="27" t="s">
        <v>320</v>
      </c>
      <c r="F302" s="52">
        <v>0</v>
      </c>
      <c r="G302" s="58"/>
      <c r="H302" s="58"/>
      <c r="I302" s="33"/>
    </row>
    <row r="303" spans="1:9" s="52" customFormat="1" x14ac:dyDescent="0.2">
      <c r="A303" s="52" t="s">
        <v>689</v>
      </c>
      <c r="B303" s="52" t="s">
        <v>304</v>
      </c>
      <c r="C303" s="61">
        <v>40792</v>
      </c>
      <c r="D303" s="28" t="s">
        <v>676</v>
      </c>
      <c r="E303" s="28" t="s">
        <v>170</v>
      </c>
      <c r="F303" s="52">
        <v>6.7084999999999999</v>
      </c>
      <c r="G303" s="58">
        <v>85117.749103799491</v>
      </c>
      <c r="H303" s="58">
        <v>74550.399462279704</v>
      </c>
      <c r="I303" s="33">
        <f t="shared" si="4"/>
        <v>10567.349641519788</v>
      </c>
    </row>
    <row r="304" spans="1:9" s="52" customFormat="1" x14ac:dyDescent="0.2">
      <c r="A304" s="52" t="s">
        <v>689</v>
      </c>
      <c r="B304" s="52" t="s">
        <v>304</v>
      </c>
      <c r="C304" s="61">
        <v>40792</v>
      </c>
      <c r="D304" s="28" t="s">
        <v>676</v>
      </c>
      <c r="E304" s="28" t="s">
        <v>170</v>
      </c>
      <c r="F304" s="52">
        <v>17.5793</v>
      </c>
      <c r="G304" s="58">
        <v>223046.94742795292</v>
      </c>
      <c r="H304" s="58">
        <v>195355.71845677175</v>
      </c>
      <c r="I304" s="33">
        <f t="shared" si="4"/>
        <v>27691.228971181175</v>
      </c>
    </row>
    <row r="305" spans="1:9" s="52" customFormat="1" x14ac:dyDescent="0.2">
      <c r="A305" s="52" t="s">
        <v>689</v>
      </c>
      <c r="B305" s="52" t="s">
        <v>304</v>
      </c>
      <c r="C305" s="61">
        <v>40792</v>
      </c>
      <c r="D305" s="28" t="s">
        <v>676</v>
      </c>
      <c r="E305" s="28" t="s">
        <v>170</v>
      </c>
      <c r="F305" s="52">
        <v>6.0049000000000001</v>
      </c>
      <c r="G305" s="58">
        <v>76190.440723471052</v>
      </c>
      <c r="H305" s="58">
        <v>66731.414434082631</v>
      </c>
      <c r="I305" s="33">
        <f t="shared" si="4"/>
        <v>9459.026289388421</v>
      </c>
    </row>
    <row r="306" spans="1:9" s="52" customFormat="1" x14ac:dyDescent="0.2">
      <c r="A306" s="52" t="s">
        <v>689</v>
      </c>
      <c r="B306" s="52" t="s">
        <v>304</v>
      </c>
      <c r="C306" s="61">
        <v>40792</v>
      </c>
      <c r="D306" s="28" t="s">
        <v>676</v>
      </c>
      <c r="E306" s="28" t="s">
        <v>170</v>
      </c>
      <c r="F306" s="52">
        <v>0.2387</v>
      </c>
      <c r="G306" s="58">
        <v>3028.6363137924927</v>
      </c>
      <c r="H306" s="58">
        <v>2652.6317882754956</v>
      </c>
      <c r="I306" s="33">
        <f t="shared" si="4"/>
        <v>376.00452551699709</v>
      </c>
    </row>
    <row r="307" spans="1:9" s="52" customFormat="1" x14ac:dyDescent="0.2">
      <c r="A307" s="52" t="s">
        <v>689</v>
      </c>
      <c r="B307" s="52" t="s">
        <v>304</v>
      </c>
      <c r="C307" s="61">
        <v>40792</v>
      </c>
      <c r="D307" s="28" t="s">
        <v>676</v>
      </c>
      <c r="E307" s="28" t="s">
        <v>170</v>
      </c>
      <c r="F307" s="52">
        <v>0.1457</v>
      </c>
      <c r="G307" s="58">
        <v>1848.6481395876253</v>
      </c>
      <c r="H307" s="58">
        <v>1619.1388837525753</v>
      </c>
      <c r="I307" s="33">
        <f t="shared" si="4"/>
        <v>229.50925583505</v>
      </c>
    </row>
    <row r="308" spans="1:9" s="52" customFormat="1" x14ac:dyDescent="0.2">
      <c r="A308" s="52" t="s">
        <v>689</v>
      </c>
      <c r="B308" s="52" t="s">
        <v>304</v>
      </c>
      <c r="C308" s="61">
        <v>40792</v>
      </c>
      <c r="D308" s="28" t="s">
        <v>676</v>
      </c>
      <c r="E308" s="28" t="s">
        <v>170</v>
      </c>
      <c r="F308" s="52">
        <v>0.41</v>
      </c>
      <c r="G308" s="58">
        <v>5202.0984024085546</v>
      </c>
      <c r="H308" s="58">
        <v>4556.2590414451333</v>
      </c>
      <c r="I308" s="33">
        <f t="shared" si="4"/>
        <v>645.83936096342131</v>
      </c>
    </row>
    <row r="309" spans="1:9" s="52" customFormat="1" x14ac:dyDescent="0.2">
      <c r="A309" s="52" t="s">
        <v>689</v>
      </c>
      <c r="B309" s="52" t="s">
        <v>304</v>
      </c>
      <c r="C309" s="61">
        <v>40792</v>
      </c>
      <c r="D309" s="28" t="s">
        <v>676</v>
      </c>
      <c r="E309" s="28" t="s">
        <v>170</v>
      </c>
      <c r="F309" s="52">
        <v>19.7514</v>
      </c>
      <c r="G309" s="58">
        <v>250606.64972032275</v>
      </c>
      <c r="H309" s="58">
        <v>219493.88983219367</v>
      </c>
      <c r="I309" s="33">
        <f t="shared" si="4"/>
        <v>31112.759888129076</v>
      </c>
    </row>
    <row r="310" spans="1:9" s="52" customFormat="1" x14ac:dyDescent="0.2">
      <c r="A310" s="52" t="s">
        <v>689</v>
      </c>
      <c r="B310" s="52" t="s">
        <v>304</v>
      </c>
      <c r="C310" s="61">
        <v>40792</v>
      </c>
      <c r="D310" s="28" t="s">
        <v>676</v>
      </c>
      <c r="E310" s="28" t="s">
        <v>170</v>
      </c>
      <c r="F310" s="52">
        <v>9.0084999999999997</v>
      </c>
      <c r="G310" s="58">
        <v>114300.25233682309</v>
      </c>
      <c r="H310" s="58">
        <v>100109.90140209386</v>
      </c>
      <c r="I310" s="33">
        <f t="shared" si="4"/>
        <v>14190.350934729227</v>
      </c>
    </row>
    <row r="311" spans="1:9" s="52" customFormat="1" x14ac:dyDescent="0.2">
      <c r="A311" s="52" t="s">
        <v>689</v>
      </c>
      <c r="B311" s="52" t="s">
        <v>304</v>
      </c>
      <c r="C311" s="61">
        <v>40792</v>
      </c>
      <c r="D311" s="28" t="s">
        <v>676</v>
      </c>
      <c r="E311" s="28" t="s">
        <v>170</v>
      </c>
      <c r="F311" s="52">
        <v>10.843299999999999</v>
      </c>
      <c r="G311" s="58">
        <v>137580.27708984556</v>
      </c>
      <c r="H311" s="58">
        <v>120499.71625390735</v>
      </c>
      <c r="I311" s="33">
        <f t="shared" si="4"/>
        <v>17080.560835938217</v>
      </c>
    </row>
    <row r="312" spans="1:9" s="52" customFormat="1" x14ac:dyDescent="0.2">
      <c r="A312" s="52" t="s">
        <v>689</v>
      </c>
      <c r="B312" s="52" t="s">
        <v>304</v>
      </c>
      <c r="C312" s="61">
        <v>40792</v>
      </c>
      <c r="D312" s="28" t="s">
        <v>676</v>
      </c>
      <c r="E312" s="28" t="s">
        <v>170</v>
      </c>
      <c r="F312" s="52">
        <v>2.92E-2</v>
      </c>
      <c r="G312" s="58">
        <v>370.49091061056049</v>
      </c>
      <c r="H312" s="58">
        <v>316.64545530528022</v>
      </c>
      <c r="I312" s="33">
        <f t="shared" si="4"/>
        <v>53.845455305280268</v>
      </c>
    </row>
    <row r="313" spans="1:9" s="52" customFormat="1" x14ac:dyDescent="0.2">
      <c r="A313" s="52" t="s">
        <v>689</v>
      </c>
      <c r="B313" s="52" t="s">
        <v>304</v>
      </c>
      <c r="C313" s="61">
        <v>40792</v>
      </c>
      <c r="D313" s="28" t="s">
        <v>676</v>
      </c>
      <c r="E313" s="28" t="s">
        <v>170</v>
      </c>
      <c r="F313" s="52">
        <v>2.3115999999999999</v>
      </c>
      <c r="G313" s="58">
        <v>29329.684553677107</v>
      </c>
      <c r="H313" s="58">
        <v>25067.042276838551</v>
      </c>
      <c r="I313" s="33">
        <f t="shared" si="4"/>
        <v>4262.6422768385564</v>
      </c>
    </row>
    <row r="314" spans="1:9" s="52" customFormat="1" x14ac:dyDescent="0.2">
      <c r="A314" s="52" t="s">
        <v>689</v>
      </c>
      <c r="B314" s="52" t="s">
        <v>304</v>
      </c>
      <c r="C314" s="61">
        <v>40792</v>
      </c>
      <c r="D314" s="28" t="s">
        <v>676</v>
      </c>
      <c r="E314" s="28" t="s">
        <v>170</v>
      </c>
      <c r="F314" s="52">
        <v>4.9200000000000001E-2</v>
      </c>
      <c r="G314" s="58">
        <v>624.25180828902648</v>
      </c>
      <c r="H314" s="58">
        <v>533.52590414451322</v>
      </c>
      <c r="I314" s="33">
        <f t="shared" si="4"/>
        <v>90.725904144513265</v>
      </c>
    </row>
    <row r="315" spans="1:9" s="52" customFormat="1" x14ac:dyDescent="0.2">
      <c r="A315" s="52" t="s">
        <v>689</v>
      </c>
      <c r="B315" s="52" t="s">
        <v>304</v>
      </c>
      <c r="C315" s="61">
        <v>40792</v>
      </c>
      <c r="D315" s="28" t="s">
        <v>676</v>
      </c>
      <c r="E315" s="28" t="s">
        <v>170</v>
      </c>
      <c r="F315" s="52">
        <v>1.49E-2</v>
      </c>
      <c r="G315" s="58">
        <v>189.05186877045722</v>
      </c>
      <c r="H315" s="58">
        <v>161.57593438522861</v>
      </c>
      <c r="I315" s="33">
        <f t="shared" si="4"/>
        <v>27.475934385228612</v>
      </c>
    </row>
    <row r="316" spans="1:9" s="52" customFormat="1" x14ac:dyDescent="0.2">
      <c r="A316" s="52" t="s">
        <v>689</v>
      </c>
      <c r="B316" s="52" t="s">
        <v>304</v>
      </c>
      <c r="C316" s="61">
        <v>40792</v>
      </c>
      <c r="D316" s="28" t="s">
        <v>676</v>
      </c>
      <c r="E316" s="28" t="s">
        <v>170</v>
      </c>
      <c r="F316" s="52">
        <v>4.7600000000000003E-2</v>
      </c>
      <c r="G316" s="58">
        <v>603.95093647474926</v>
      </c>
      <c r="H316" s="58">
        <v>516.17546823737462</v>
      </c>
      <c r="I316" s="33">
        <f t="shared" si="4"/>
        <v>87.775468237374639</v>
      </c>
    </row>
    <row r="317" spans="1:9" s="52" customFormat="1" x14ac:dyDescent="0.2">
      <c r="A317" s="52" t="s">
        <v>689</v>
      </c>
      <c r="B317" s="52" t="s">
        <v>304</v>
      </c>
      <c r="C317" s="61">
        <v>40792</v>
      </c>
      <c r="D317" s="28" t="s">
        <v>676</v>
      </c>
      <c r="E317" s="28" t="s">
        <v>170</v>
      </c>
      <c r="F317" s="52">
        <v>0.63670000000000004</v>
      </c>
      <c r="G317" s="58">
        <v>8078.4781775939682</v>
      </c>
      <c r="H317" s="58">
        <v>6904.3890887969837</v>
      </c>
      <c r="I317" s="33">
        <f t="shared" si="4"/>
        <v>1174.0890887969845</v>
      </c>
    </row>
    <row r="318" spans="1:9" s="52" customFormat="1" x14ac:dyDescent="0.2">
      <c r="A318" s="52" t="s">
        <v>689</v>
      </c>
      <c r="B318" s="52" t="s">
        <v>304</v>
      </c>
      <c r="C318" s="61">
        <v>40792</v>
      </c>
      <c r="D318" s="28" t="s">
        <v>676</v>
      </c>
      <c r="E318" s="28" t="s">
        <v>170</v>
      </c>
      <c r="F318" s="52">
        <v>7.85E-2</v>
      </c>
      <c r="G318" s="58">
        <v>996.01152338797942</v>
      </c>
      <c r="H318" s="58">
        <v>851.25576169398971</v>
      </c>
      <c r="I318" s="33">
        <f t="shared" si="4"/>
        <v>144.75576169398971</v>
      </c>
    </row>
    <row r="319" spans="1:9" s="52" customFormat="1" x14ac:dyDescent="0.2">
      <c r="A319" s="52" t="s">
        <v>689</v>
      </c>
      <c r="B319" s="52" t="s">
        <v>304</v>
      </c>
      <c r="C319" s="61">
        <v>40792</v>
      </c>
      <c r="D319" s="28" t="s">
        <v>676</v>
      </c>
      <c r="E319" s="28" t="s">
        <v>170</v>
      </c>
      <c r="F319" s="52">
        <v>0.24149999999999999</v>
      </c>
      <c r="G319" s="58">
        <v>3064.1628394674781</v>
      </c>
      <c r="H319" s="58">
        <v>2618.831419733739</v>
      </c>
      <c r="I319" s="33">
        <f t="shared" si="4"/>
        <v>445.33141973373904</v>
      </c>
    </row>
    <row r="320" spans="1:9" s="52" customFormat="1" x14ac:dyDescent="0.2">
      <c r="A320" s="52" t="s">
        <v>689</v>
      </c>
      <c r="B320" s="52" t="s">
        <v>304</v>
      </c>
      <c r="C320" s="61">
        <v>40792</v>
      </c>
      <c r="D320" s="28" t="s">
        <v>676</v>
      </c>
      <c r="E320" s="28" t="s">
        <v>170</v>
      </c>
      <c r="F320" s="52">
        <v>26.628</v>
      </c>
      <c r="G320" s="58">
        <v>337857.25916910975</v>
      </c>
      <c r="H320" s="58">
        <v>288754.62958455487</v>
      </c>
      <c r="I320" s="33">
        <f t="shared" si="4"/>
        <v>49102.629584554874</v>
      </c>
    </row>
    <row r="321" spans="1:10" s="52" customFormat="1" x14ac:dyDescent="0.2">
      <c r="A321" s="52" t="s">
        <v>689</v>
      </c>
      <c r="B321" s="52" t="s">
        <v>304</v>
      </c>
      <c r="C321" s="61">
        <v>40792</v>
      </c>
      <c r="D321" s="28" t="s">
        <v>676</v>
      </c>
      <c r="E321" s="28" t="s">
        <v>170</v>
      </c>
      <c r="F321" s="52">
        <v>1.2984</v>
      </c>
      <c r="G321" s="58">
        <v>16474.157477286019</v>
      </c>
      <c r="H321" s="58">
        <v>14079.878738643009</v>
      </c>
      <c r="I321" s="33">
        <f t="shared" si="4"/>
        <v>2394.27873864301</v>
      </c>
    </row>
    <row r="322" spans="1:10" s="52" customFormat="1" x14ac:dyDescent="0.2">
      <c r="A322" s="52" t="s">
        <v>689</v>
      </c>
      <c r="B322" s="52" t="s">
        <v>304</v>
      </c>
      <c r="C322" s="61">
        <v>40792</v>
      </c>
      <c r="D322" s="28" t="s">
        <v>676</v>
      </c>
      <c r="E322" s="28" t="s">
        <v>170</v>
      </c>
      <c r="F322" s="52">
        <v>2.2841999999999998</v>
      </c>
      <c r="G322" s="58">
        <v>28982.032123857611</v>
      </c>
      <c r="H322" s="58">
        <v>24769.916061928805</v>
      </c>
      <c r="I322" s="33">
        <f t="shared" si="4"/>
        <v>4212.1160619288057</v>
      </c>
    </row>
    <row r="323" spans="1:10" s="52" customFormat="1" x14ac:dyDescent="0.2">
      <c r="A323" s="52" t="s">
        <v>689</v>
      </c>
      <c r="B323" s="52" t="s">
        <v>304</v>
      </c>
      <c r="C323" s="61">
        <v>40792</v>
      </c>
      <c r="D323" s="28" t="s">
        <v>676</v>
      </c>
      <c r="E323" s="28" t="s">
        <v>170</v>
      </c>
      <c r="F323" s="52">
        <v>16.9499</v>
      </c>
      <c r="G323" s="58">
        <v>215061.09197801162</v>
      </c>
      <c r="H323" s="58">
        <v>183805.09598900581</v>
      </c>
      <c r="I323" s="33">
        <f t="shared" ref="I323:I386" si="5">G323-H323</f>
        <v>31255.995989005809</v>
      </c>
    </row>
    <row r="324" spans="1:10" s="52" customFormat="1" x14ac:dyDescent="0.2">
      <c r="A324" s="52" t="s">
        <v>689</v>
      </c>
      <c r="B324" s="52" t="s">
        <v>304</v>
      </c>
      <c r="C324" s="61">
        <v>40792</v>
      </c>
      <c r="D324" s="28" t="s">
        <v>676</v>
      </c>
      <c r="E324" s="28" t="s">
        <v>170</v>
      </c>
      <c r="F324" s="52">
        <v>15.708500000000001</v>
      </c>
      <c r="G324" s="58">
        <v>199310.15305910923</v>
      </c>
      <c r="H324" s="58">
        <v>170343.32652955462</v>
      </c>
      <c r="I324" s="33">
        <f t="shared" si="5"/>
        <v>28966.826529554615</v>
      </c>
    </row>
    <row r="325" spans="1:10" s="52" customFormat="1" x14ac:dyDescent="0.2">
      <c r="A325" s="52" t="s">
        <v>689</v>
      </c>
      <c r="B325" s="52" t="s">
        <v>304</v>
      </c>
      <c r="C325" s="61">
        <v>40792</v>
      </c>
      <c r="D325" s="28" t="s">
        <v>676</v>
      </c>
      <c r="E325" s="28" t="s">
        <v>170</v>
      </c>
      <c r="F325" s="52">
        <v>1.792</v>
      </c>
      <c r="G325" s="58">
        <v>22736.976431990563</v>
      </c>
      <c r="H325" s="58">
        <v>19432.488215995279</v>
      </c>
      <c r="I325" s="33">
        <f t="shared" si="5"/>
        <v>3304.4882159952831</v>
      </c>
    </row>
    <row r="326" spans="1:10" s="52" customFormat="1" x14ac:dyDescent="0.2">
      <c r="A326" s="52" t="s">
        <v>689</v>
      </c>
      <c r="B326" s="52" t="s">
        <v>304</v>
      </c>
      <c r="C326" s="61">
        <v>40792</v>
      </c>
      <c r="D326" s="28" t="s">
        <v>676</v>
      </c>
      <c r="E326" s="28" t="s">
        <v>170</v>
      </c>
      <c r="F326" s="52">
        <v>4.0571000000000002</v>
      </c>
      <c r="G326" s="58">
        <v>51476.666898565243</v>
      </c>
      <c r="H326" s="58">
        <v>43995.283449282622</v>
      </c>
      <c r="I326" s="33">
        <f t="shared" si="5"/>
        <v>7481.3834492826209</v>
      </c>
    </row>
    <row r="327" spans="1:10" s="52" customFormat="1" x14ac:dyDescent="0.2">
      <c r="A327" s="52" t="s">
        <v>689</v>
      </c>
      <c r="B327" s="52" t="s">
        <v>304</v>
      </c>
      <c r="C327" s="61">
        <v>40792</v>
      </c>
      <c r="D327" s="28" t="s">
        <v>676</v>
      </c>
      <c r="E327" s="28" t="s">
        <v>170</v>
      </c>
      <c r="F327" s="52">
        <v>6.6E-3</v>
      </c>
      <c r="G327" s="58">
        <v>83.741096233893813</v>
      </c>
      <c r="H327" s="58">
        <v>71.57054811694691</v>
      </c>
      <c r="I327" s="33">
        <f t="shared" si="5"/>
        <v>12.170548116946904</v>
      </c>
    </row>
    <row r="328" spans="1:10" s="52" customFormat="1" x14ac:dyDescent="0.2">
      <c r="A328" s="52" t="s">
        <v>689</v>
      </c>
      <c r="B328" s="52" t="s">
        <v>304</v>
      </c>
      <c r="C328" s="61">
        <v>40792</v>
      </c>
      <c r="D328" s="28" t="s">
        <v>676</v>
      </c>
      <c r="E328" s="28" t="s">
        <v>170</v>
      </c>
      <c r="F328" s="52">
        <v>12.244</v>
      </c>
      <c r="G328" s="58">
        <v>155352.42155875693</v>
      </c>
      <c r="H328" s="58">
        <v>132774.21077937845</v>
      </c>
      <c r="I328" s="33">
        <f t="shared" si="5"/>
        <v>22578.210779378482</v>
      </c>
      <c r="J328" s="22"/>
    </row>
    <row r="329" spans="1:10" s="52" customFormat="1" x14ac:dyDescent="0.2">
      <c r="A329" s="52" t="s">
        <v>689</v>
      </c>
      <c r="B329" s="52" t="s">
        <v>304</v>
      </c>
      <c r="C329" s="61">
        <v>40792</v>
      </c>
      <c r="D329" s="28" t="s">
        <v>676</v>
      </c>
      <c r="E329" s="28" t="s">
        <v>170</v>
      </c>
      <c r="F329" s="52">
        <v>1.9056</v>
      </c>
      <c r="G329" s="58">
        <v>24178.338330804247</v>
      </c>
      <c r="H329" s="58">
        <v>20664.36916540212</v>
      </c>
      <c r="I329" s="33">
        <f t="shared" si="5"/>
        <v>3513.9691654021262</v>
      </c>
      <c r="J329" s="22"/>
    </row>
    <row r="330" spans="1:10" s="52" customFormat="1" x14ac:dyDescent="0.2">
      <c r="A330" s="52" t="s">
        <v>689</v>
      </c>
      <c r="B330" s="52" t="s">
        <v>304</v>
      </c>
      <c r="C330" s="61">
        <v>40793</v>
      </c>
      <c r="D330" s="28" t="s">
        <v>666</v>
      </c>
      <c r="E330" s="54" t="s">
        <v>677</v>
      </c>
      <c r="F330" s="52">
        <v>0.69869999999999999</v>
      </c>
      <c r="G330" s="58">
        <v>8794.31</v>
      </c>
      <c r="H330" s="58">
        <v>4915.1239999999998</v>
      </c>
      <c r="I330" s="33">
        <f t="shared" si="5"/>
        <v>3879.1859999999997</v>
      </c>
      <c r="J330" s="22"/>
    </row>
    <row r="331" spans="1:10" s="52" customFormat="1" x14ac:dyDescent="0.2">
      <c r="A331" s="52" t="s">
        <v>689</v>
      </c>
      <c r="B331" s="52" t="s">
        <v>304</v>
      </c>
      <c r="C331" s="61">
        <v>40793</v>
      </c>
      <c r="D331" s="28" t="s">
        <v>662</v>
      </c>
      <c r="E331" s="54" t="s">
        <v>461</v>
      </c>
      <c r="F331" s="52">
        <v>0.74050000000000005</v>
      </c>
      <c r="G331" s="58">
        <v>10523.56</v>
      </c>
      <c r="H331" s="58">
        <v>8594.0299999999988</v>
      </c>
      <c r="I331" s="33">
        <f t="shared" si="5"/>
        <v>1929.5300000000007</v>
      </c>
      <c r="J331" s="22"/>
    </row>
    <row r="332" spans="1:10" s="52" customFormat="1" x14ac:dyDescent="0.2">
      <c r="A332" s="52" t="s">
        <v>689</v>
      </c>
      <c r="B332" s="52" t="s">
        <v>304</v>
      </c>
      <c r="C332" s="61">
        <v>40812</v>
      </c>
      <c r="D332" s="28" t="s">
        <v>675</v>
      </c>
      <c r="E332" s="28" t="s">
        <v>320</v>
      </c>
      <c r="F332" s="52">
        <v>0.35980000000000001</v>
      </c>
      <c r="G332" s="58">
        <v>4799.16</v>
      </c>
      <c r="H332" s="58">
        <v>4138.7960000000003</v>
      </c>
      <c r="I332" s="33">
        <f t="shared" si="5"/>
        <v>660.36399999999958</v>
      </c>
      <c r="J332" s="22"/>
    </row>
    <row r="333" spans="1:10" s="52" customFormat="1" x14ac:dyDescent="0.2">
      <c r="A333" s="52" t="s">
        <v>689</v>
      </c>
      <c r="B333" s="52" t="s">
        <v>304</v>
      </c>
      <c r="C333" s="61">
        <v>40812</v>
      </c>
      <c r="D333" s="28" t="s">
        <v>675</v>
      </c>
      <c r="E333" s="28" t="s">
        <v>320</v>
      </c>
      <c r="F333" s="52">
        <v>0.46660000000000001</v>
      </c>
      <c r="G333" s="58">
        <v>6975.8</v>
      </c>
      <c r="H333" s="58">
        <v>5818.5800000000008</v>
      </c>
      <c r="I333" s="33">
        <f t="shared" si="5"/>
        <v>1157.2199999999993</v>
      </c>
      <c r="J333" s="22"/>
    </row>
    <row r="334" spans="1:10" s="52" customFormat="1" x14ac:dyDescent="0.2">
      <c r="A334" s="52" t="s">
        <v>689</v>
      </c>
      <c r="B334" s="52" t="s">
        <v>304</v>
      </c>
      <c r="C334" s="61">
        <v>40861</v>
      </c>
      <c r="D334" s="28" t="s">
        <v>662</v>
      </c>
      <c r="E334" s="28" t="s">
        <v>461</v>
      </c>
      <c r="F334" s="52">
        <v>2.1272000000000002</v>
      </c>
      <c r="G334" s="58">
        <v>29200</v>
      </c>
      <c r="H334" s="58">
        <v>24965.200000000001</v>
      </c>
      <c r="I334" s="33">
        <f t="shared" si="5"/>
        <v>4234.7999999999993</v>
      </c>
      <c r="J334" s="22"/>
    </row>
    <row r="335" spans="1:10" s="52" customFormat="1" x14ac:dyDescent="0.2">
      <c r="A335" s="52" t="s">
        <v>689</v>
      </c>
      <c r="B335" s="52" t="s">
        <v>304</v>
      </c>
      <c r="C335" s="61">
        <v>40861</v>
      </c>
      <c r="D335" s="28" t="s">
        <v>662</v>
      </c>
      <c r="E335" s="28" t="s">
        <v>461</v>
      </c>
      <c r="F335" s="52">
        <v>0</v>
      </c>
      <c r="G335" s="97"/>
      <c r="H335" s="97"/>
      <c r="I335" s="33"/>
      <c r="J335" s="22"/>
    </row>
    <row r="336" spans="1:10" s="52" customFormat="1" x14ac:dyDescent="0.2">
      <c r="A336" s="52" t="s">
        <v>689</v>
      </c>
      <c r="B336" s="52" t="s">
        <v>304</v>
      </c>
      <c r="C336" s="61">
        <v>40890</v>
      </c>
      <c r="D336" s="15" t="s">
        <v>672</v>
      </c>
      <c r="E336" s="22" t="s">
        <v>142</v>
      </c>
      <c r="F336" s="52">
        <v>0.251</v>
      </c>
      <c r="G336" s="58">
        <v>57654.85</v>
      </c>
      <c r="H336" s="58">
        <v>47268.425000000003</v>
      </c>
      <c r="I336" s="33">
        <f t="shared" si="5"/>
        <v>10386.424999999996</v>
      </c>
      <c r="J336" s="22"/>
    </row>
    <row r="337" spans="1:10" s="52" customFormat="1" x14ac:dyDescent="0.2">
      <c r="A337" s="52" t="s">
        <v>689</v>
      </c>
      <c r="B337" s="52" t="s">
        <v>304</v>
      </c>
      <c r="C337" s="61">
        <v>40890</v>
      </c>
      <c r="D337" s="15" t="s">
        <v>672</v>
      </c>
      <c r="E337" s="22" t="s">
        <v>142</v>
      </c>
      <c r="F337" s="52">
        <v>0.99399999999999999</v>
      </c>
      <c r="G337" s="59"/>
      <c r="H337" s="59"/>
      <c r="I337" s="33"/>
      <c r="J337" s="22"/>
    </row>
    <row r="338" spans="1:10" s="52" customFormat="1" x14ac:dyDescent="0.2">
      <c r="A338" s="52" t="s">
        <v>689</v>
      </c>
      <c r="B338" s="52" t="s">
        <v>304</v>
      </c>
      <c r="C338" s="61">
        <v>40890</v>
      </c>
      <c r="D338" s="15" t="s">
        <v>672</v>
      </c>
      <c r="E338" s="22" t="s">
        <v>142</v>
      </c>
      <c r="F338" s="52">
        <v>0.29499999999999998</v>
      </c>
      <c r="G338" s="59"/>
      <c r="H338" s="59"/>
      <c r="I338" s="33"/>
      <c r="J338" s="22"/>
    </row>
    <row r="339" spans="1:10" s="52" customFormat="1" x14ac:dyDescent="0.2">
      <c r="A339" s="52" t="s">
        <v>689</v>
      </c>
      <c r="B339" s="52" t="s">
        <v>304</v>
      </c>
      <c r="C339" s="61">
        <v>40890</v>
      </c>
      <c r="D339" s="15" t="s">
        <v>672</v>
      </c>
      <c r="E339" s="22" t="s">
        <v>142</v>
      </c>
      <c r="F339" s="52">
        <v>0.52400000000000002</v>
      </c>
      <c r="G339" s="59"/>
      <c r="H339" s="59"/>
      <c r="I339" s="33"/>
      <c r="J339" s="22"/>
    </row>
    <row r="340" spans="1:10" s="52" customFormat="1" x14ac:dyDescent="0.2">
      <c r="A340" s="52" t="s">
        <v>689</v>
      </c>
      <c r="B340" s="52" t="s">
        <v>304</v>
      </c>
      <c r="C340" s="61">
        <v>40890</v>
      </c>
      <c r="D340" s="15" t="s">
        <v>672</v>
      </c>
      <c r="E340" s="22" t="s">
        <v>142</v>
      </c>
      <c r="F340" s="52">
        <v>1.8460000000000001</v>
      </c>
      <c r="G340" s="59"/>
      <c r="H340" s="59"/>
      <c r="I340" s="33"/>
      <c r="J340" s="22"/>
    </row>
    <row r="341" spans="1:10" s="52" customFormat="1" x14ac:dyDescent="0.2">
      <c r="A341" s="52" t="s">
        <v>689</v>
      </c>
      <c r="B341" s="52" t="s">
        <v>304</v>
      </c>
      <c r="C341" s="61">
        <v>40890</v>
      </c>
      <c r="D341" s="15" t="s">
        <v>672</v>
      </c>
      <c r="E341" s="22" t="s">
        <v>142</v>
      </c>
      <c r="F341" s="52">
        <v>0.188</v>
      </c>
      <c r="G341" s="59"/>
      <c r="H341" s="59"/>
      <c r="I341" s="33"/>
      <c r="J341" s="22"/>
    </row>
    <row r="342" spans="1:10" s="52" customFormat="1" x14ac:dyDescent="0.2">
      <c r="A342" s="52" t="s">
        <v>689</v>
      </c>
      <c r="B342" s="52" t="s">
        <v>304</v>
      </c>
      <c r="C342" s="61"/>
      <c r="D342" s="15" t="s">
        <v>672</v>
      </c>
      <c r="E342" s="22" t="s">
        <v>142</v>
      </c>
      <c r="F342" s="52">
        <v>6.5000000000000002E-2</v>
      </c>
      <c r="G342" s="98"/>
      <c r="H342" s="98"/>
      <c r="I342" s="33"/>
      <c r="J342" s="14"/>
    </row>
    <row r="343" spans="1:10" s="52" customFormat="1" x14ac:dyDescent="0.2">
      <c r="A343" s="52" t="s">
        <v>689</v>
      </c>
      <c r="B343" s="52" t="s">
        <v>304</v>
      </c>
      <c r="C343" s="61">
        <v>40905</v>
      </c>
      <c r="D343" s="15" t="s">
        <v>663</v>
      </c>
      <c r="E343" s="22" t="s">
        <v>664</v>
      </c>
      <c r="F343" s="52">
        <v>0.125</v>
      </c>
      <c r="G343" s="58">
        <v>2094.19</v>
      </c>
      <c r="H343" s="58">
        <v>1609.5949999999998</v>
      </c>
      <c r="I343" s="33">
        <f t="shared" si="5"/>
        <v>484.59500000000025</v>
      </c>
      <c r="J343" s="14"/>
    </row>
    <row r="344" spans="1:10" s="52" customFormat="1" x14ac:dyDescent="0.2">
      <c r="A344" s="52" t="s">
        <v>689</v>
      </c>
      <c r="B344" s="52" t="s">
        <v>304</v>
      </c>
      <c r="C344" s="61">
        <v>40905</v>
      </c>
      <c r="D344" s="15" t="s">
        <v>663</v>
      </c>
      <c r="E344" s="22" t="s">
        <v>664</v>
      </c>
      <c r="F344" s="52">
        <v>8.1299999999999997E-2</v>
      </c>
      <c r="G344" s="58">
        <v>1362.1499999999999</v>
      </c>
      <c r="H344" s="58">
        <v>1046.925</v>
      </c>
      <c r="I344" s="33">
        <f t="shared" si="5"/>
        <v>315.22499999999991</v>
      </c>
      <c r="J344" s="14"/>
    </row>
    <row r="345" spans="1:10" x14ac:dyDescent="0.2">
      <c r="A345" s="30" t="s">
        <v>687</v>
      </c>
      <c r="B345" s="30" t="s">
        <v>373</v>
      </c>
      <c r="C345" s="85">
        <v>40624</v>
      </c>
      <c r="D345" s="64" t="s">
        <v>183</v>
      </c>
      <c r="E345" s="30" t="s">
        <v>184</v>
      </c>
      <c r="F345" s="32">
        <v>0.71260000000000001</v>
      </c>
      <c r="G345" s="33">
        <v>13090.98</v>
      </c>
      <c r="H345" s="33">
        <v>8517</v>
      </c>
      <c r="I345" s="33">
        <f t="shared" si="5"/>
        <v>4573.9799999999996</v>
      </c>
    </row>
    <row r="346" spans="1:10" x14ac:dyDescent="0.2">
      <c r="A346" s="30" t="s">
        <v>687</v>
      </c>
      <c r="B346" s="30" t="s">
        <v>373</v>
      </c>
      <c r="C346" s="85">
        <v>40553</v>
      </c>
      <c r="D346" s="64" t="s">
        <v>185</v>
      </c>
      <c r="E346" s="30" t="s">
        <v>186</v>
      </c>
      <c r="F346" s="32">
        <v>0.56799999999999995</v>
      </c>
      <c r="G346" s="33">
        <v>13764.9</v>
      </c>
      <c r="H346" s="33">
        <v>5225.6000000000004</v>
      </c>
      <c r="I346" s="33">
        <f t="shared" si="5"/>
        <v>8539.2999999999993</v>
      </c>
    </row>
    <row r="347" spans="1:10" x14ac:dyDescent="0.2">
      <c r="A347" s="30" t="s">
        <v>687</v>
      </c>
      <c r="B347" s="30" t="s">
        <v>373</v>
      </c>
      <c r="C347" s="85">
        <v>40681</v>
      </c>
      <c r="D347" s="64" t="s">
        <v>185</v>
      </c>
      <c r="E347" s="30" t="s">
        <v>186</v>
      </c>
      <c r="F347" s="32">
        <v>0.3115</v>
      </c>
      <c r="G347" s="33">
        <v>7987.09</v>
      </c>
      <c r="H347" s="33">
        <v>3033.93</v>
      </c>
      <c r="I347" s="33">
        <f t="shared" si="5"/>
        <v>4953.16</v>
      </c>
    </row>
    <row r="348" spans="1:10" x14ac:dyDescent="0.2">
      <c r="A348" s="30" t="s">
        <v>687</v>
      </c>
      <c r="B348" s="30" t="s">
        <v>373</v>
      </c>
      <c r="C348" s="85">
        <v>40638</v>
      </c>
      <c r="D348" s="64" t="s">
        <v>187</v>
      </c>
      <c r="E348" s="30" t="s">
        <v>188</v>
      </c>
      <c r="F348" s="32">
        <v>1.59</v>
      </c>
      <c r="G348" s="33">
        <v>29159.35</v>
      </c>
      <c r="H348" s="33">
        <v>14628</v>
      </c>
      <c r="I348" s="33">
        <f t="shared" si="5"/>
        <v>14531.349999999999</v>
      </c>
    </row>
    <row r="349" spans="1:10" x14ac:dyDescent="0.2">
      <c r="A349" s="30" t="s">
        <v>687</v>
      </c>
      <c r="B349" s="30" t="s">
        <v>373</v>
      </c>
      <c r="C349" s="85">
        <v>40786</v>
      </c>
      <c r="D349" s="64" t="s">
        <v>189</v>
      </c>
      <c r="E349" s="30" t="s">
        <v>190</v>
      </c>
      <c r="F349" s="32">
        <v>0.22500000000000001</v>
      </c>
      <c r="G349" s="33">
        <v>6018</v>
      </c>
      <c r="H349" s="33">
        <v>3037.5</v>
      </c>
      <c r="I349" s="33">
        <f t="shared" si="5"/>
        <v>2980.5</v>
      </c>
    </row>
    <row r="350" spans="1:10" x14ac:dyDescent="0.2">
      <c r="A350" s="30" t="s">
        <v>687</v>
      </c>
      <c r="B350" s="30" t="s">
        <v>373</v>
      </c>
      <c r="C350" s="85">
        <v>40571</v>
      </c>
      <c r="D350" s="64" t="s">
        <v>191</v>
      </c>
      <c r="E350" s="30" t="s">
        <v>192</v>
      </c>
      <c r="F350" s="32">
        <v>1.2656000000000001</v>
      </c>
      <c r="G350" s="33">
        <v>19012</v>
      </c>
      <c r="H350" s="33">
        <v>10136</v>
      </c>
      <c r="I350" s="33">
        <f t="shared" si="5"/>
        <v>8876</v>
      </c>
    </row>
    <row r="351" spans="1:10" x14ac:dyDescent="0.2">
      <c r="A351" s="30" t="s">
        <v>687</v>
      </c>
      <c r="B351" s="30" t="s">
        <v>373</v>
      </c>
      <c r="C351" s="85">
        <v>40617</v>
      </c>
      <c r="D351" s="64" t="s">
        <v>191</v>
      </c>
      <c r="E351" s="30" t="s">
        <v>192</v>
      </c>
      <c r="F351" s="32">
        <v>5.24</v>
      </c>
      <c r="G351" s="33">
        <v>74357.009999999995</v>
      </c>
      <c r="H351" s="33">
        <v>40222.800000000003</v>
      </c>
      <c r="I351" s="33">
        <f t="shared" si="5"/>
        <v>34134.209999999992</v>
      </c>
    </row>
    <row r="352" spans="1:10" x14ac:dyDescent="0.2">
      <c r="A352" s="30" t="s">
        <v>687</v>
      </c>
      <c r="B352" s="30" t="s">
        <v>373</v>
      </c>
      <c r="C352" s="85">
        <v>40626</v>
      </c>
      <c r="D352" s="64" t="s">
        <v>191</v>
      </c>
      <c r="E352" s="30" t="s">
        <v>192</v>
      </c>
      <c r="F352" s="32">
        <v>1.4359999999999999</v>
      </c>
      <c r="G352" s="33">
        <v>21087.26</v>
      </c>
      <c r="H352" s="33">
        <v>16720.689999999999</v>
      </c>
      <c r="I352" s="33">
        <f t="shared" si="5"/>
        <v>4366.57</v>
      </c>
    </row>
    <row r="353" spans="1:9" x14ac:dyDescent="0.2">
      <c r="A353" s="30" t="s">
        <v>687</v>
      </c>
      <c r="B353" s="30" t="s">
        <v>373</v>
      </c>
      <c r="C353" s="85">
        <v>40717</v>
      </c>
      <c r="D353" s="64" t="s">
        <v>193</v>
      </c>
      <c r="E353" s="30" t="s">
        <v>194</v>
      </c>
      <c r="F353" s="32">
        <v>0.112</v>
      </c>
      <c r="G353" s="33">
        <v>2594.73</v>
      </c>
      <c r="H353" s="33">
        <v>1601.6</v>
      </c>
      <c r="I353" s="33">
        <f t="shared" si="5"/>
        <v>993.13000000000011</v>
      </c>
    </row>
    <row r="354" spans="1:9" x14ac:dyDescent="0.2">
      <c r="A354" s="30" t="s">
        <v>687</v>
      </c>
      <c r="B354" s="30" t="s">
        <v>373</v>
      </c>
      <c r="C354" s="85">
        <v>40703</v>
      </c>
      <c r="D354" s="64" t="s">
        <v>193</v>
      </c>
      <c r="E354" s="30" t="s">
        <v>195</v>
      </c>
      <c r="F354" s="32">
        <v>0.68379999999999996</v>
      </c>
      <c r="G354" s="33">
        <v>12476.23</v>
      </c>
      <c r="H354" s="33">
        <v>9778.34</v>
      </c>
      <c r="I354" s="33">
        <f t="shared" si="5"/>
        <v>2697.8899999999994</v>
      </c>
    </row>
    <row r="355" spans="1:9" x14ac:dyDescent="0.2">
      <c r="A355" s="30" t="s">
        <v>687</v>
      </c>
      <c r="B355" s="30" t="s">
        <v>373</v>
      </c>
      <c r="C355" s="85">
        <v>40716</v>
      </c>
      <c r="D355" s="64" t="s">
        <v>196</v>
      </c>
      <c r="E355" s="30" t="s">
        <v>197</v>
      </c>
      <c r="F355" s="32">
        <v>0.53710000000000002</v>
      </c>
      <c r="G355" s="33">
        <v>12156.59</v>
      </c>
      <c r="H355" s="33">
        <v>4941.32</v>
      </c>
      <c r="I355" s="33">
        <f t="shared" si="5"/>
        <v>7215.27</v>
      </c>
    </row>
    <row r="356" spans="1:9" x14ac:dyDescent="0.2">
      <c r="A356" s="30" t="s">
        <v>687</v>
      </c>
      <c r="B356" s="30" t="s">
        <v>373</v>
      </c>
      <c r="C356" s="85">
        <v>40598</v>
      </c>
      <c r="D356" s="64" t="s">
        <v>198</v>
      </c>
      <c r="E356" s="30" t="s">
        <v>199</v>
      </c>
      <c r="F356" s="32">
        <v>2.4275000000000002</v>
      </c>
      <c r="G356" s="33">
        <v>30330</v>
      </c>
      <c r="H356" s="33">
        <v>26086</v>
      </c>
      <c r="I356" s="33">
        <f t="shared" si="5"/>
        <v>4244</v>
      </c>
    </row>
    <row r="357" spans="1:9" x14ac:dyDescent="0.2">
      <c r="A357" s="30" t="s">
        <v>687</v>
      </c>
      <c r="B357" s="30" t="s">
        <v>373</v>
      </c>
      <c r="C357" s="85">
        <v>40763</v>
      </c>
      <c r="D357" s="64" t="s">
        <v>200</v>
      </c>
      <c r="E357" s="30" t="s">
        <v>201</v>
      </c>
      <c r="F357" s="32">
        <v>0.40400000000000003</v>
      </c>
      <c r="G357" s="33">
        <v>6012.2</v>
      </c>
      <c r="H357" s="33">
        <v>3212.88</v>
      </c>
      <c r="I357" s="33">
        <f t="shared" si="5"/>
        <v>2799.3199999999997</v>
      </c>
    </row>
    <row r="358" spans="1:9" x14ac:dyDescent="0.2">
      <c r="A358" s="30" t="s">
        <v>687</v>
      </c>
      <c r="B358" s="30" t="s">
        <v>373</v>
      </c>
      <c r="C358" s="85">
        <v>40686</v>
      </c>
      <c r="D358" s="64" t="s">
        <v>200</v>
      </c>
      <c r="E358" s="30" t="s">
        <v>150</v>
      </c>
      <c r="F358" s="32">
        <v>1.2416</v>
      </c>
      <c r="G358" s="33">
        <v>13007.2</v>
      </c>
      <c r="H358" s="33">
        <v>7434.8</v>
      </c>
      <c r="I358" s="33">
        <f t="shared" si="5"/>
        <v>5572.4000000000005</v>
      </c>
    </row>
    <row r="359" spans="1:9" x14ac:dyDescent="0.2">
      <c r="A359" s="30" t="s">
        <v>687</v>
      </c>
      <c r="B359" s="30" t="s">
        <v>373</v>
      </c>
      <c r="C359" s="85">
        <v>40829</v>
      </c>
      <c r="D359" s="64" t="s">
        <v>200</v>
      </c>
      <c r="E359" s="30" t="s">
        <v>201</v>
      </c>
      <c r="F359" s="32">
        <v>1.3480000000000001</v>
      </c>
      <c r="G359" s="33">
        <v>1984.61</v>
      </c>
      <c r="H359" s="33">
        <v>0</v>
      </c>
      <c r="I359" s="33">
        <f t="shared" si="5"/>
        <v>1984.61</v>
      </c>
    </row>
    <row r="360" spans="1:9" x14ac:dyDescent="0.2">
      <c r="A360" s="30" t="s">
        <v>687</v>
      </c>
      <c r="B360" s="30" t="s">
        <v>373</v>
      </c>
      <c r="C360" s="85">
        <v>40779</v>
      </c>
      <c r="D360" s="64" t="s">
        <v>200</v>
      </c>
      <c r="E360" s="30" t="s">
        <v>201</v>
      </c>
      <c r="F360" s="32">
        <v>1.9064000000000001</v>
      </c>
      <c r="G360" s="33">
        <v>30120.799999999999</v>
      </c>
      <c r="H360" s="33">
        <v>15861.12</v>
      </c>
      <c r="I360" s="33">
        <f t="shared" si="5"/>
        <v>14259.679999999998</v>
      </c>
    </row>
    <row r="361" spans="1:9" x14ac:dyDescent="0.2">
      <c r="A361" s="30" t="s">
        <v>687</v>
      </c>
      <c r="B361" s="30" t="s">
        <v>373</v>
      </c>
      <c r="C361" s="85">
        <v>40879</v>
      </c>
      <c r="D361" s="64" t="s">
        <v>200</v>
      </c>
      <c r="E361" s="30" t="s">
        <v>201</v>
      </c>
      <c r="F361" s="32">
        <v>1.0820000000000001</v>
      </c>
      <c r="G361" s="33">
        <v>16480.21</v>
      </c>
      <c r="H361" s="33">
        <v>12931.5</v>
      </c>
      <c r="I361" s="33">
        <f t="shared" si="5"/>
        <v>3548.7099999999991</v>
      </c>
    </row>
    <row r="362" spans="1:9" x14ac:dyDescent="0.2">
      <c r="A362" s="30" t="s">
        <v>687</v>
      </c>
      <c r="B362" s="30" t="s">
        <v>373</v>
      </c>
      <c r="C362" s="85">
        <v>40851</v>
      </c>
      <c r="D362" s="64" t="s">
        <v>202</v>
      </c>
      <c r="E362" s="30" t="s">
        <v>100</v>
      </c>
      <c r="F362" s="32">
        <v>0.41</v>
      </c>
      <c r="G362" s="33">
        <v>1252.51</v>
      </c>
      <c r="H362" s="33">
        <v>0</v>
      </c>
      <c r="I362" s="33">
        <f t="shared" si="5"/>
        <v>1252.51</v>
      </c>
    </row>
    <row r="363" spans="1:9" x14ac:dyDescent="0.2">
      <c r="A363" s="30" t="s">
        <v>687</v>
      </c>
      <c r="B363" s="30" t="s">
        <v>373</v>
      </c>
      <c r="C363" s="85">
        <v>40604</v>
      </c>
      <c r="D363" s="64" t="s">
        <v>203</v>
      </c>
      <c r="E363" s="30" t="s">
        <v>204</v>
      </c>
      <c r="F363" s="32">
        <v>0.39400000000000002</v>
      </c>
      <c r="G363" s="33">
        <v>7806</v>
      </c>
      <c r="H363" s="33">
        <v>5319</v>
      </c>
      <c r="I363" s="33">
        <f t="shared" si="5"/>
        <v>2487</v>
      </c>
    </row>
    <row r="364" spans="1:9" x14ac:dyDescent="0.2">
      <c r="A364" s="30" t="s">
        <v>687</v>
      </c>
      <c r="B364" s="30" t="s">
        <v>373</v>
      </c>
      <c r="C364" s="85">
        <v>40574</v>
      </c>
      <c r="D364" s="64" t="s">
        <v>205</v>
      </c>
      <c r="E364" s="30" t="s">
        <v>206</v>
      </c>
      <c r="F364" s="32">
        <v>0.39100000000000001</v>
      </c>
      <c r="G364" s="33">
        <v>5382.4</v>
      </c>
      <c r="H364" s="33">
        <v>4450.7</v>
      </c>
      <c r="I364" s="33">
        <f t="shared" si="5"/>
        <v>931.69999999999982</v>
      </c>
    </row>
    <row r="365" spans="1:9" x14ac:dyDescent="0.2">
      <c r="A365" s="30" t="s">
        <v>687</v>
      </c>
      <c r="B365" s="30" t="s">
        <v>373</v>
      </c>
      <c r="C365" s="85">
        <v>40634</v>
      </c>
      <c r="D365" s="64" t="s">
        <v>207</v>
      </c>
      <c r="E365" s="30" t="s">
        <v>208</v>
      </c>
      <c r="F365" s="32">
        <v>0.58899999999999997</v>
      </c>
      <c r="G365" s="33">
        <v>7697.58</v>
      </c>
      <c r="H365" s="33">
        <v>6680.05</v>
      </c>
      <c r="I365" s="33">
        <f t="shared" si="5"/>
        <v>1017.5299999999997</v>
      </c>
    </row>
    <row r="366" spans="1:9" x14ac:dyDescent="0.2">
      <c r="A366" s="30" t="s">
        <v>687</v>
      </c>
      <c r="B366" s="30" t="s">
        <v>373</v>
      </c>
      <c r="C366" s="85">
        <v>40602</v>
      </c>
      <c r="D366" s="64" t="s">
        <v>209</v>
      </c>
      <c r="E366" s="30" t="s">
        <v>197</v>
      </c>
      <c r="F366" s="32">
        <v>5.1287700000000003</v>
      </c>
      <c r="G366" s="33">
        <v>96054.35</v>
      </c>
      <c r="H366" s="33">
        <v>72614.34</v>
      </c>
      <c r="I366" s="33">
        <f t="shared" si="5"/>
        <v>23440.010000000009</v>
      </c>
    </row>
    <row r="367" spans="1:9" x14ac:dyDescent="0.2">
      <c r="A367" s="30" t="s">
        <v>687</v>
      </c>
      <c r="B367" s="30" t="s">
        <v>373</v>
      </c>
      <c r="C367" s="85">
        <v>40640</v>
      </c>
      <c r="D367" s="64" t="s">
        <v>210</v>
      </c>
      <c r="E367" s="30" t="s">
        <v>211</v>
      </c>
      <c r="F367" s="32">
        <v>0.80800000000000005</v>
      </c>
      <c r="G367" s="33">
        <v>17651.72</v>
      </c>
      <c r="H367" s="33">
        <v>7433.6</v>
      </c>
      <c r="I367" s="33">
        <f t="shared" si="5"/>
        <v>10218.120000000001</v>
      </c>
    </row>
    <row r="368" spans="1:9" x14ac:dyDescent="0.2">
      <c r="A368" s="30" t="s">
        <v>687</v>
      </c>
      <c r="B368" s="30" t="s">
        <v>373</v>
      </c>
      <c r="C368" s="85">
        <v>40589</v>
      </c>
      <c r="D368" s="64" t="s">
        <v>212</v>
      </c>
      <c r="E368" s="30" t="s">
        <v>213</v>
      </c>
      <c r="F368" s="32">
        <v>2.8605999999999998</v>
      </c>
      <c r="G368" s="33">
        <v>43172.25</v>
      </c>
      <c r="H368" s="33">
        <v>25283.85</v>
      </c>
      <c r="I368" s="33">
        <f t="shared" si="5"/>
        <v>17888.400000000001</v>
      </c>
    </row>
    <row r="369" spans="1:9" x14ac:dyDescent="0.2">
      <c r="A369" s="30" t="s">
        <v>687</v>
      </c>
      <c r="B369" s="30" t="s">
        <v>373</v>
      </c>
      <c r="C369" s="85">
        <v>40871</v>
      </c>
      <c r="D369" s="64" t="s">
        <v>214</v>
      </c>
      <c r="E369" s="30" t="s">
        <v>30</v>
      </c>
      <c r="F369" s="32">
        <v>7.0000000000000007E-2</v>
      </c>
      <c r="G369" s="33">
        <v>2027.88</v>
      </c>
      <c r="H369" s="33">
        <v>863.22</v>
      </c>
      <c r="I369" s="33">
        <f t="shared" si="5"/>
        <v>1164.6600000000001</v>
      </c>
    </row>
    <row r="370" spans="1:9" x14ac:dyDescent="0.2">
      <c r="A370" s="30" t="s">
        <v>687</v>
      </c>
      <c r="B370" s="30" t="s">
        <v>373</v>
      </c>
      <c r="C370" s="85">
        <v>40871</v>
      </c>
      <c r="D370" s="64" t="s">
        <v>214</v>
      </c>
      <c r="E370" s="30" t="s">
        <v>30</v>
      </c>
      <c r="F370" s="32">
        <v>0.23899999999999999</v>
      </c>
      <c r="G370" s="33">
        <v>4292.4799999999996</v>
      </c>
      <c r="H370" s="33">
        <v>2360.1999999999998</v>
      </c>
      <c r="I370" s="33">
        <f t="shared" si="5"/>
        <v>1932.2799999999997</v>
      </c>
    </row>
    <row r="371" spans="1:9" x14ac:dyDescent="0.2">
      <c r="A371" s="30" t="s">
        <v>687</v>
      </c>
      <c r="B371" s="30" t="s">
        <v>373</v>
      </c>
      <c r="C371" s="85">
        <v>40675</v>
      </c>
      <c r="D371" s="64" t="s">
        <v>215</v>
      </c>
      <c r="E371" s="30" t="s">
        <v>216</v>
      </c>
      <c r="F371" s="32">
        <v>0.2235</v>
      </c>
      <c r="G371" s="33">
        <v>4431.8500000000004</v>
      </c>
      <c r="H371" s="33">
        <v>2024</v>
      </c>
      <c r="I371" s="33">
        <f t="shared" si="5"/>
        <v>2407.8500000000004</v>
      </c>
    </row>
    <row r="372" spans="1:9" x14ac:dyDescent="0.2">
      <c r="A372" s="30" t="s">
        <v>687</v>
      </c>
      <c r="B372" s="30" t="s">
        <v>373</v>
      </c>
      <c r="C372" s="85">
        <v>40813</v>
      </c>
      <c r="D372" s="64" t="s">
        <v>217</v>
      </c>
      <c r="E372" s="30" t="s">
        <v>208</v>
      </c>
      <c r="F372" s="32">
        <v>1.335</v>
      </c>
      <c r="G372" s="33">
        <v>15498.59</v>
      </c>
      <c r="H372" s="33">
        <v>13679.47</v>
      </c>
      <c r="I372" s="33">
        <f t="shared" si="5"/>
        <v>1819.1200000000008</v>
      </c>
    </row>
    <row r="373" spans="1:9" x14ac:dyDescent="0.2">
      <c r="A373" s="30" t="s">
        <v>687</v>
      </c>
      <c r="B373" s="30" t="s">
        <v>373</v>
      </c>
      <c r="C373" s="85">
        <v>40722</v>
      </c>
      <c r="D373" s="64" t="s">
        <v>217</v>
      </c>
      <c r="E373" s="30" t="s">
        <v>100</v>
      </c>
      <c r="F373" s="32">
        <v>2.9053100000000001</v>
      </c>
      <c r="G373" s="33">
        <v>37062.199999999997</v>
      </c>
      <c r="H373" s="33">
        <v>31892.69</v>
      </c>
      <c r="I373" s="33">
        <f t="shared" si="5"/>
        <v>5169.5099999999984</v>
      </c>
    </row>
    <row r="374" spans="1:9" x14ac:dyDescent="0.2">
      <c r="A374" s="30" t="s">
        <v>687</v>
      </c>
      <c r="B374" s="30" t="s">
        <v>373</v>
      </c>
      <c r="C374" s="85">
        <v>40722</v>
      </c>
      <c r="D374" s="64" t="s">
        <v>217</v>
      </c>
      <c r="E374" s="30" t="s">
        <v>100</v>
      </c>
      <c r="F374" s="32">
        <v>22.30359</v>
      </c>
      <c r="G374" s="33">
        <v>316932.27</v>
      </c>
      <c r="H374" s="33">
        <v>244834.94</v>
      </c>
      <c r="I374" s="33">
        <f t="shared" si="5"/>
        <v>72097.330000000016</v>
      </c>
    </row>
    <row r="375" spans="1:9" x14ac:dyDescent="0.2">
      <c r="A375" s="30" t="s">
        <v>687</v>
      </c>
      <c r="B375" s="30" t="s">
        <v>373</v>
      </c>
      <c r="C375" s="85">
        <v>40752</v>
      </c>
      <c r="D375" s="64" t="s">
        <v>217</v>
      </c>
      <c r="E375" s="30" t="s">
        <v>100</v>
      </c>
      <c r="F375" s="32">
        <v>12.209849999999999</v>
      </c>
      <c r="G375" s="33">
        <v>197276.12</v>
      </c>
      <c r="H375" s="33">
        <v>119052.1</v>
      </c>
      <c r="I375" s="33">
        <f t="shared" si="5"/>
        <v>78224.01999999999</v>
      </c>
    </row>
    <row r="376" spans="1:9" x14ac:dyDescent="0.2">
      <c r="A376" s="30" t="s">
        <v>687</v>
      </c>
      <c r="B376" s="30" t="s">
        <v>373</v>
      </c>
      <c r="C376" s="85">
        <v>40752</v>
      </c>
      <c r="D376" s="64" t="s">
        <v>217</v>
      </c>
      <c r="E376" s="30" t="s">
        <v>208</v>
      </c>
      <c r="F376" s="32">
        <v>2.2511700000000001</v>
      </c>
      <c r="G376" s="33">
        <v>37590.33</v>
      </c>
      <c r="H376" s="33">
        <v>21950.02</v>
      </c>
      <c r="I376" s="33">
        <f t="shared" si="5"/>
        <v>15640.310000000001</v>
      </c>
    </row>
    <row r="377" spans="1:9" x14ac:dyDescent="0.2">
      <c r="A377" s="30" t="s">
        <v>687</v>
      </c>
      <c r="B377" s="30" t="s">
        <v>373</v>
      </c>
      <c r="C377" s="85">
        <v>40557</v>
      </c>
      <c r="E377" s="30" t="s">
        <v>184</v>
      </c>
      <c r="F377" s="32">
        <v>0.92400000000000004</v>
      </c>
      <c r="G377" s="33">
        <v>18599.47</v>
      </c>
      <c r="H377" s="33">
        <v>12474</v>
      </c>
      <c r="I377" s="33">
        <f t="shared" si="5"/>
        <v>6125.4700000000012</v>
      </c>
    </row>
    <row r="378" spans="1:9" x14ac:dyDescent="0.2">
      <c r="A378" s="30" t="s">
        <v>687</v>
      </c>
      <c r="B378" s="30" t="s">
        <v>373</v>
      </c>
      <c r="C378" s="85">
        <v>40807</v>
      </c>
      <c r="D378" s="64" t="s">
        <v>218</v>
      </c>
      <c r="E378" s="30" t="s">
        <v>219</v>
      </c>
      <c r="F378" s="32">
        <v>2.9676800000000001</v>
      </c>
      <c r="G378" s="33">
        <v>70927.199999999997</v>
      </c>
      <c r="H378" s="33">
        <v>35548.519999999997</v>
      </c>
      <c r="I378" s="33">
        <f t="shared" si="5"/>
        <v>35378.68</v>
      </c>
    </row>
    <row r="379" spans="1:9" x14ac:dyDescent="0.2">
      <c r="A379" s="30" t="s">
        <v>687</v>
      </c>
      <c r="B379" s="30" t="s">
        <v>373</v>
      </c>
      <c r="C379" s="85">
        <v>40577</v>
      </c>
      <c r="D379" s="64" t="s">
        <v>220</v>
      </c>
      <c r="E379" s="30" t="s">
        <v>197</v>
      </c>
      <c r="F379" s="32">
        <v>0.29026999999999997</v>
      </c>
      <c r="G379" s="33">
        <v>4306.03</v>
      </c>
      <c r="H379" s="33">
        <v>3392.95</v>
      </c>
      <c r="I379" s="33">
        <f t="shared" si="5"/>
        <v>913.07999999999993</v>
      </c>
    </row>
    <row r="380" spans="1:9" x14ac:dyDescent="0.2">
      <c r="A380" s="30" t="s">
        <v>687</v>
      </c>
      <c r="B380" s="30" t="s">
        <v>373</v>
      </c>
      <c r="C380" s="85">
        <v>40710</v>
      </c>
      <c r="D380" s="64" t="s">
        <v>221</v>
      </c>
      <c r="E380" s="30" t="s">
        <v>222</v>
      </c>
      <c r="F380" s="32">
        <v>0.23</v>
      </c>
      <c r="G380" s="33">
        <v>943.78</v>
      </c>
      <c r="H380" s="33">
        <v>0</v>
      </c>
      <c r="I380" s="33">
        <f t="shared" si="5"/>
        <v>943.78</v>
      </c>
    </row>
    <row r="381" spans="1:9" x14ac:dyDescent="0.2">
      <c r="A381" s="30" t="s">
        <v>687</v>
      </c>
      <c r="B381" s="30" t="s">
        <v>373</v>
      </c>
      <c r="C381" s="85">
        <v>40557</v>
      </c>
      <c r="D381" s="64" t="s">
        <v>223</v>
      </c>
      <c r="E381" s="30" t="s">
        <v>184</v>
      </c>
      <c r="F381" s="32">
        <v>0.61399999999999999</v>
      </c>
      <c r="G381" s="33">
        <v>12526.67</v>
      </c>
      <c r="H381" s="33">
        <v>6044.83</v>
      </c>
      <c r="I381" s="33">
        <f t="shared" si="5"/>
        <v>6481.84</v>
      </c>
    </row>
    <row r="382" spans="1:9" x14ac:dyDescent="0.2">
      <c r="A382" s="30" t="s">
        <v>687</v>
      </c>
      <c r="B382" s="30" t="s">
        <v>373</v>
      </c>
      <c r="C382" s="85">
        <v>40729</v>
      </c>
      <c r="D382" s="64" t="s">
        <v>223</v>
      </c>
      <c r="E382" s="30" t="s">
        <v>184</v>
      </c>
      <c r="F382" s="32">
        <v>0.10050000000000001</v>
      </c>
      <c r="G382" s="33">
        <v>2317.5700000000002</v>
      </c>
      <c r="H382" s="33">
        <v>1437.15</v>
      </c>
      <c r="I382" s="33">
        <f t="shared" si="5"/>
        <v>880.42000000000007</v>
      </c>
    </row>
    <row r="383" spans="1:9" x14ac:dyDescent="0.2">
      <c r="A383" s="30" t="s">
        <v>687</v>
      </c>
      <c r="B383" s="30" t="s">
        <v>373</v>
      </c>
      <c r="C383" s="85">
        <v>40800</v>
      </c>
      <c r="D383" s="64" t="s">
        <v>224</v>
      </c>
      <c r="E383" s="30" t="s">
        <v>197</v>
      </c>
      <c r="F383" s="32">
        <v>6.9177999999999997</v>
      </c>
      <c r="G383" s="33">
        <v>87830.83</v>
      </c>
      <c r="H383" s="33">
        <v>76910.8</v>
      </c>
      <c r="I383" s="33">
        <f t="shared" si="5"/>
        <v>10920.029999999999</v>
      </c>
    </row>
    <row r="384" spans="1:9" x14ac:dyDescent="0.2">
      <c r="A384" s="30" t="s">
        <v>687</v>
      </c>
      <c r="B384" s="30" t="s">
        <v>373</v>
      </c>
      <c r="C384" s="85">
        <v>40577</v>
      </c>
      <c r="D384" s="64" t="s">
        <v>224</v>
      </c>
      <c r="E384" s="30" t="s">
        <v>197</v>
      </c>
      <c r="F384" s="32">
        <v>0.32523000000000002</v>
      </c>
      <c r="G384" s="33">
        <v>4094.49</v>
      </c>
      <c r="H384" s="33">
        <v>3801.61</v>
      </c>
      <c r="I384" s="33">
        <f t="shared" si="5"/>
        <v>292.87999999999965</v>
      </c>
    </row>
    <row r="385" spans="1:9" x14ac:dyDescent="0.2">
      <c r="A385" s="30" t="s">
        <v>687</v>
      </c>
      <c r="B385" s="30" t="s">
        <v>373</v>
      </c>
      <c r="C385" s="85">
        <v>40869</v>
      </c>
      <c r="D385" s="64" t="s">
        <v>224</v>
      </c>
      <c r="E385" s="30" t="s">
        <v>197</v>
      </c>
      <c r="F385" s="32">
        <v>0.06</v>
      </c>
      <c r="G385" s="33">
        <v>1504.19</v>
      </c>
      <c r="H385" s="33">
        <v>0</v>
      </c>
      <c r="I385" s="33">
        <f t="shared" si="5"/>
        <v>1504.19</v>
      </c>
    </row>
    <row r="386" spans="1:9" x14ac:dyDescent="0.2">
      <c r="A386" s="30" t="s">
        <v>687</v>
      </c>
      <c r="B386" s="30" t="s">
        <v>373</v>
      </c>
      <c r="C386" s="85">
        <v>40574</v>
      </c>
      <c r="D386" s="64" t="s">
        <v>225</v>
      </c>
      <c r="E386" s="30" t="s">
        <v>100</v>
      </c>
      <c r="F386" s="32">
        <v>0.36199999999999999</v>
      </c>
      <c r="G386" s="33">
        <v>4914.16</v>
      </c>
      <c r="H386" s="33">
        <v>4215.5</v>
      </c>
      <c r="I386" s="33">
        <f t="shared" si="5"/>
        <v>698.65999999999985</v>
      </c>
    </row>
    <row r="387" spans="1:9" x14ac:dyDescent="0.2">
      <c r="A387" s="30" t="s">
        <v>687</v>
      </c>
      <c r="B387" s="30" t="s">
        <v>373</v>
      </c>
      <c r="C387" s="85">
        <v>40631</v>
      </c>
      <c r="D387" s="64" t="s">
        <v>226</v>
      </c>
      <c r="E387" s="30" t="s">
        <v>227</v>
      </c>
      <c r="F387" s="32">
        <v>2.08</v>
      </c>
      <c r="G387" s="33">
        <v>47753.08</v>
      </c>
      <c r="H387" s="33">
        <v>29744</v>
      </c>
      <c r="I387" s="33">
        <f t="shared" ref="I387:I405" si="6">G387-H387</f>
        <v>18009.080000000002</v>
      </c>
    </row>
    <row r="388" spans="1:9" x14ac:dyDescent="0.2">
      <c r="A388" s="30" t="s">
        <v>687</v>
      </c>
      <c r="B388" s="30" t="s">
        <v>373</v>
      </c>
      <c r="C388" s="85">
        <v>40611</v>
      </c>
      <c r="D388" s="64" t="s">
        <v>229</v>
      </c>
      <c r="E388" s="30" t="s">
        <v>230</v>
      </c>
      <c r="F388" s="32">
        <v>0.58399999999999996</v>
      </c>
      <c r="G388" s="33">
        <v>10486.63</v>
      </c>
      <c r="H388" s="33">
        <v>8335.98</v>
      </c>
      <c r="I388" s="33">
        <f t="shared" si="6"/>
        <v>2150.6499999999996</v>
      </c>
    </row>
    <row r="389" spans="1:9" x14ac:dyDescent="0.2">
      <c r="A389" s="30" t="s">
        <v>687</v>
      </c>
      <c r="B389" s="30" t="s">
        <v>373</v>
      </c>
      <c r="C389" s="85">
        <v>40582</v>
      </c>
      <c r="D389" s="64" t="s">
        <v>232</v>
      </c>
      <c r="E389" s="30" t="s">
        <v>233</v>
      </c>
      <c r="F389" s="32">
        <v>0.27200000000000002</v>
      </c>
      <c r="G389" s="33">
        <v>4820.04</v>
      </c>
      <c r="H389" s="33">
        <v>0</v>
      </c>
      <c r="I389" s="33">
        <f t="shared" si="6"/>
        <v>4820.04</v>
      </c>
    </row>
    <row r="390" spans="1:9" x14ac:dyDescent="0.2">
      <c r="A390" s="30" t="s">
        <v>687</v>
      </c>
      <c r="B390" s="30" t="s">
        <v>373</v>
      </c>
      <c r="C390" s="85">
        <v>40647</v>
      </c>
      <c r="D390" s="64" t="s">
        <v>234</v>
      </c>
      <c r="E390" s="30" t="s">
        <v>100</v>
      </c>
      <c r="F390" s="32">
        <v>1.61364</v>
      </c>
      <c r="G390" s="33">
        <v>19424.37</v>
      </c>
      <c r="H390" s="33">
        <v>15791.28</v>
      </c>
      <c r="I390" s="33">
        <f t="shared" si="6"/>
        <v>3633.0899999999983</v>
      </c>
    </row>
    <row r="391" spans="1:9" x14ac:dyDescent="0.2">
      <c r="A391" s="30" t="s">
        <v>687</v>
      </c>
      <c r="B391" s="30" t="s">
        <v>373</v>
      </c>
      <c r="C391" s="85">
        <v>40813</v>
      </c>
      <c r="D391" s="64" t="s">
        <v>234</v>
      </c>
      <c r="E391" s="30" t="s">
        <v>100</v>
      </c>
      <c r="F391" s="32">
        <v>1.2143999999999999</v>
      </c>
      <c r="G391" s="33">
        <v>14098.5</v>
      </c>
      <c r="H391" s="33">
        <v>12297.75</v>
      </c>
      <c r="I391" s="33">
        <f t="shared" si="6"/>
        <v>1800.75</v>
      </c>
    </row>
    <row r="392" spans="1:9" x14ac:dyDescent="0.2">
      <c r="A392" s="30" t="s">
        <v>687</v>
      </c>
      <c r="B392" s="30" t="s">
        <v>373</v>
      </c>
      <c r="C392" s="85">
        <v>40700</v>
      </c>
      <c r="D392" s="64" t="s">
        <v>235</v>
      </c>
      <c r="E392" s="30" t="s">
        <v>236</v>
      </c>
      <c r="F392" s="32">
        <v>0.183</v>
      </c>
      <c r="G392" s="33">
        <v>2737.08</v>
      </c>
      <c r="H392" s="33">
        <v>1460.83</v>
      </c>
      <c r="I392" s="33">
        <f t="shared" si="6"/>
        <v>1276.25</v>
      </c>
    </row>
    <row r="393" spans="1:9" x14ac:dyDescent="0.2">
      <c r="A393" s="30" t="s">
        <v>687</v>
      </c>
      <c r="B393" s="30" t="s">
        <v>373</v>
      </c>
      <c r="C393" s="85">
        <v>40813</v>
      </c>
      <c r="D393" s="64" t="s">
        <v>237</v>
      </c>
      <c r="E393" s="30" t="s">
        <v>100</v>
      </c>
      <c r="F393" s="32">
        <v>0.60729999999999995</v>
      </c>
      <c r="G393" s="33">
        <v>7050.41</v>
      </c>
      <c r="H393" s="33">
        <v>3980.68</v>
      </c>
      <c r="I393" s="33">
        <f t="shared" si="6"/>
        <v>3069.73</v>
      </c>
    </row>
    <row r="394" spans="1:9" x14ac:dyDescent="0.2">
      <c r="A394" s="30" t="s">
        <v>687</v>
      </c>
      <c r="B394" s="30" t="s">
        <v>373</v>
      </c>
      <c r="C394" s="85">
        <v>40835</v>
      </c>
      <c r="D394" s="64" t="s">
        <v>237</v>
      </c>
      <c r="E394" s="30" t="s">
        <v>100</v>
      </c>
      <c r="F394" s="32">
        <v>0.80730000000000002</v>
      </c>
      <c r="G394" s="33">
        <v>13382</v>
      </c>
      <c r="H394" s="33">
        <v>10854.75</v>
      </c>
      <c r="I394" s="33">
        <f t="shared" si="6"/>
        <v>2527.25</v>
      </c>
    </row>
    <row r="395" spans="1:9" x14ac:dyDescent="0.2">
      <c r="A395" s="30" t="s">
        <v>687</v>
      </c>
      <c r="B395" s="30" t="s">
        <v>373</v>
      </c>
      <c r="C395" s="85">
        <v>40665</v>
      </c>
      <c r="D395" s="64" t="s">
        <v>238</v>
      </c>
      <c r="E395" s="30" t="s">
        <v>192</v>
      </c>
      <c r="F395" s="32">
        <v>0.64800000000000002</v>
      </c>
      <c r="G395" s="33">
        <v>8393</v>
      </c>
      <c r="H395" s="33">
        <v>7112.5</v>
      </c>
      <c r="I395" s="33">
        <f t="shared" si="6"/>
        <v>1280.5</v>
      </c>
    </row>
    <row r="396" spans="1:9" x14ac:dyDescent="0.2">
      <c r="A396" s="30" t="s">
        <v>687</v>
      </c>
      <c r="B396" s="30" t="s">
        <v>373</v>
      </c>
      <c r="C396" s="85">
        <v>40611</v>
      </c>
      <c r="D396" s="64" t="s">
        <v>239</v>
      </c>
      <c r="E396" s="30" t="s">
        <v>240</v>
      </c>
      <c r="F396" s="32">
        <v>0.59899999999999998</v>
      </c>
      <c r="G396" s="33">
        <v>10806.67</v>
      </c>
      <c r="H396" s="33">
        <v>5510.8</v>
      </c>
      <c r="I396" s="33">
        <f t="shared" si="6"/>
        <v>5295.87</v>
      </c>
    </row>
    <row r="397" spans="1:9" x14ac:dyDescent="0.2">
      <c r="A397" s="30" t="s">
        <v>687</v>
      </c>
      <c r="B397" s="30" t="s">
        <v>373</v>
      </c>
      <c r="C397" s="85">
        <v>40773</v>
      </c>
      <c r="D397" s="64" t="s">
        <v>241</v>
      </c>
      <c r="E397" s="30" t="s">
        <v>242</v>
      </c>
      <c r="F397" s="32">
        <v>0.1187</v>
      </c>
      <c r="G397" s="33">
        <v>3586</v>
      </c>
      <c r="H397" s="33">
        <v>1697.41</v>
      </c>
      <c r="I397" s="33">
        <f t="shared" si="6"/>
        <v>1888.59</v>
      </c>
    </row>
    <row r="398" spans="1:9" x14ac:dyDescent="0.2">
      <c r="A398" s="30" t="s">
        <v>687</v>
      </c>
      <c r="B398" s="30" t="s">
        <v>373</v>
      </c>
      <c r="C398" s="85">
        <v>40590</v>
      </c>
      <c r="D398" s="64" t="s">
        <v>243</v>
      </c>
      <c r="E398" s="30" t="s">
        <v>244</v>
      </c>
      <c r="F398" s="32">
        <v>1.2809999999999999</v>
      </c>
      <c r="G398" s="33">
        <v>13939.73</v>
      </c>
      <c r="H398" s="33">
        <v>12319.81</v>
      </c>
      <c r="I398" s="33">
        <f t="shared" si="6"/>
        <v>1619.92</v>
      </c>
    </row>
    <row r="399" spans="1:9" x14ac:dyDescent="0.2">
      <c r="A399" s="30" t="s">
        <v>687</v>
      </c>
      <c r="B399" s="30" t="s">
        <v>373</v>
      </c>
      <c r="C399" s="85">
        <v>40553</v>
      </c>
      <c r="D399" s="64" t="s">
        <v>245</v>
      </c>
      <c r="E399" s="30" t="s">
        <v>100</v>
      </c>
      <c r="F399" s="32">
        <v>0.34699999999999998</v>
      </c>
      <c r="G399" s="33">
        <v>4861.6000000000004</v>
      </c>
      <c r="H399" s="33">
        <v>4131.46</v>
      </c>
      <c r="I399" s="33">
        <f t="shared" si="6"/>
        <v>730.14000000000033</v>
      </c>
    </row>
    <row r="400" spans="1:9" x14ac:dyDescent="0.2">
      <c r="A400" s="30" t="s">
        <v>687</v>
      </c>
      <c r="B400" s="30" t="s">
        <v>373</v>
      </c>
      <c r="C400" s="85">
        <v>40568</v>
      </c>
      <c r="D400" s="64" t="s">
        <v>245</v>
      </c>
      <c r="E400" s="30" t="s">
        <v>100</v>
      </c>
      <c r="F400" s="32">
        <v>5.1769999999999997E-2</v>
      </c>
      <c r="G400" s="33">
        <v>676.95</v>
      </c>
      <c r="H400" s="33">
        <v>587.36</v>
      </c>
      <c r="I400" s="33">
        <f t="shared" si="6"/>
        <v>89.590000000000032</v>
      </c>
    </row>
    <row r="401" spans="1:9" x14ac:dyDescent="0.2">
      <c r="A401" s="30" t="s">
        <v>687</v>
      </c>
      <c r="B401" s="30" t="s">
        <v>373</v>
      </c>
      <c r="C401" s="85">
        <v>40568</v>
      </c>
      <c r="D401" s="64" t="s">
        <v>245</v>
      </c>
      <c r="E401" s="30" t="s">
        <v>246</v>
      </c>
      <c r="F401" s="32">
        <v>4.5229999999999999E-2</v>
      </c>
      <c r="G401" s="33">
        <v>591.46</v>
      </c>
      <c r="H401" s="33">
        <v>513.19000000000005</v>
      </c>
      <c r="I401" s="33">
        <f t="shared" si="6"/>
        <v>78.269999999999982</v>
      </c>
    </row>
    <row r="402" spans="1:9" x14ac:dyDescent="0.2">
      <c r="A402" s="30" t="s">
        <v>687</v>
      </c>
      <c r="B402" s="30" t="s">
        <v>373</v>
      </c>
      <c r="C402" s="85">
        <v>40578</v>
      </c>
      <c r="D402" s="64" t="s">
        <v>245</v>
      </c>
      <c r="E402" s="30" t="s">
        <v>100</v>
      </c>
      <c r="F402" s="32">
        <v>0.11559999999999999</v>
      </c>
      <c r="G402" s="33">
        <v>2804.22</v>
      </c>
      <c r="H402" s="33">
        <v>1653.08</v>
      </c>
      <c r="I402" s="33">
        <f t="shared" si="6"/>
        <v>1151.1399999999999</v>
      </c>
    </row>
    <row r="403" spans="1:9" x14ac:dyDescent="0.2">
      <c r="A403" s="30" t="s">
        <v>687</v>
      </c>
      <c r="B403" s="30" t="s">
        <v>373</v>
      </c>
      <c r="C403" s="85">
        <v>40805</v>
      </c>
      <c r="D403" s="64" t="s">
        <v>245</v>
      </c>
      <c r="E403" s="30" t="s">
        <v>100</v>
      </c>
      <c r="F403" s="32">
        <v>0.189</v>
      </c>
      <c r="G403" s="33">
        <v>2955.18</v>
      </c>
      <c r="H403" s="33">
        <v>2434.61</v>
      </c>
      <c r="I403" s="33">
        <f t="shared" si="6"/>
        <v>520.56999999999971</v>
      </c>
    </row>
    <row r="404" spans="1:9" x14ac:dyDescent="0.2">
      <c r="A404" s="30" t="s">
        <v>687</v>
      </c>
      <c r="B404" s="30" t="s">
        <v>373</v>
      </c>
      <c r="C404" s="85">
        <v>40816</v>
      </c>
      <c r="D404" s="64" t="s">
        <v>245</v>
      </c>
      <c r="E404" s="30" t="s">
        <v>100</v>
      </c>
      <c r="F404" s="32">
        <v>0.20300000000000001</v>
      </c>
      <c r="G404" s="33">
        <v>3075.32</v>
      </c>
      <c r="H404" s="33">
        <v>2555.69</v>
      </c>
      <c r="I404" s="33">
        <f t="shared" si="6"/>
        <v>519.63000000000011</v>
      </c>
    </row>
    <row r="405" spans="1:9" x14ac:dyDescent="0.2">
      <c r="A405" s="30" t="s">
        <v>687</v>
      </c>
      <c r="B405" s="30" t="s">
        <v>373</v>
      </c>
      <c r="C405" s="85">
        <v>40604</v>
      </c>
      <c r="D405" s="64" t="s">
        <v>247</v>
      </c>
      <c r="E405" s="30" t="s">
        <v>248</v>
      </c>
      <c r="F405" s="32">
        <v>0.94750000000000001</v>
      </c>
      <c r="G405" s="33">
        <v>14364.6</v>
      </c>
      <c r="H405" s="33">
        <v>11446.05</v>
      </c>
      <c r="I405" s="33">
        <f t="shared" si="6"/>
        <v>2918.5500000000011</v>
      </c>
    </row>
    <row r="406" spans="1:9" x14ac:dyDescent="0.2">
      <c r="C406" s="87"/>
      <c r="F406" s="118">
        <f>SUM(F2:F405)</f>
        <v>771.5149100000001</v>
      </c>
      <c r="G406" s="119">
        <f>SUM(G2:G405)</f>
        <v>12551639.289999992</v>
      </c>
      <c r="H406" s="119">
        <f>SUM(H2:H405)</f>
        <v>8403058.7368786521</v>
      </c>
      <c r="I406" s="119">
        <f>SUM(I2:I405)</f>
        <v>4148580.553121347</v>
      </c>
    </row>
    <row r="407" spans="1:9" x14ac:dyDescent="0.2">
      <c r="C407" s="87"/>
    </row>
  </sheetData>
  <printOptions gridLines="1"/>
  <pageMargins left="0.7" right="0.7" top="0.75" bottom="0.75" header="0.3" footer="0.3"/>
  <pageSetup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7"/>
  <sheetViews>
    <sheetView zoomScaleNormal="100" workbookViewId="0">
      <selection activeCell="I1" sqref="I1"/>
    </sheetView>
  </sheetViews>
  <sheetFormatPr defaultColWidth="9" defaultRowHeight="11.25" x14ac:dyDescent="0.2"/>
  <cols>
    <col min="1" max="1" width="17.7109375" style="40" customWidth="1"/>
    <col min="2" max="2" width="15.28515625" style="40" customWidth="1"/>
    <col min="3" max="3" width="11.28515625" style="40" customWidth="1"/>
    <col min="4" max="4" width="27.28515625" style="77" bestFit="1" customWidth="1"/>
    <col min="5" max="5" width="15.42578125" style="77" bestFit="1" customWidth="1"/>
    <col min="6" max="6" width="9.7109375" style="142" bestFit="1" customWidth="1"/>
    <col min="7" max="7" width="15" style="121" bestFit="1" customWidth="1"/>
    <col min="8" max="8" width="15" style="40" bestFit="1" customWidth="1"/>
    <col min="9" max="9" width="15.42578125" style="123" customWidth="1"/>
    <col min="10" max="16384" width="9" style="40"/>
  </cols>
  <sheetData>
    <row r="1" spans="1:9" ht="22.5" x14ac:dyDescent="0.2">
      <c r="A1" s="1" t="s">
        <v>688</v>
      </c>
      <c r="B1" s="1" t="s">
        <v>249</v>
      </c>
      <c r="C1" s="1" t="s">
        <v>0</v>
      </c>
      <c r="D1" s="71" t="s">
        <v>710</v>
      </c>
      <c r="E1" s="71" t="s">
        <v>1</v>
      </c>
      <c r="F1" s="138" t="s">
        <v>250</v>
      </c>
      <c r="G1" s="3" t="s">
        <v>251</v>
      </c>
      <c r="H1" s="4" t="s">
        <v>713</v>
      </c>
      <c r="I1" s="4" t="s">
        <v>714</v>
      </c>
    </row>
    <row r="2" spans="1:9" ht="22.5" x14ac:dyDescent="0.2">
      <c r="A2" s="6" t="s">
        <v>687</v>
      </c>
      <c r="B2" s="6" t="s">
        <v>252</v>
      </c>
      <c r="C2" s="80">
        <v>40997</v>
      </c>
      <c r="D2" s="69" t="s">
        <v>254</v>
      </c>
      <c r="E2" s="69" t="s">
        <v>72</v>
      </c>
      <c r="F2" s="139">
        <v>1.1519999999999999</v>
      </c>
      <c r="G2" s="105">
        <v>22012.34</v>
      </c>
      <c r="H2" s="42">
        <v>16473.599999999999</v>
      </c>
      <c r="I2" s="122">
        <f>G2-H2</f>
        <v>5538.7400000000016</v>
      </c>
    </row>
    <row r="3" spans="1:9" ht="22.5" x14ac:dyDescent="0.2">
      <c r="A3" s="6" t="s">
        <v>687</v>
      </c>
      <c r="B3" s="6" t="s">
        <v>252</v>
      </c>
      <c r="C3" s="80">
        <v>40997</v>
      </c>
      <c r="D3" s="69" t="s">
        <v>254</v>
      </c>
      <c r="E3" s="69" t="s">
        <v>72</v>
      </c>
      <c r="F3" s="139">
        <v>0.36370000000000002</v>
      </c>
      <c r="G3" s="105">
        <v>6274.79</v>
      </c>
      <c r="H3" s="42">
        <v>5037.82</v>
      </c>
      <c r="I3" s="122">
        <f t="shared" ref="I3:I66" si="0">G3-H3</f>
        <v>1236.9700000000003</v>
      </c>
    </row>
    <row r="4" spans="1:9" ht="22.5" x14ac:dyDescent="0.2">
      <c r="A4" s="6" t="s">
        <v>687</v>
      </c>
      <c r="B4" s="6" t="s">
        <v>252</v>
      </c>
      <c r="C4" s="80">
        <v>41179</v>
      </c>
      <c r="D4" s="69" t="s">
        <v>254</v>
      </c>
      <c r="E4" s="69" t="s">
        <v>73</v>
      </c>
      <c r="F4" s="139">
        <v>0.183</v>
      </c>
      <c r="G4" s="105">
        <v>5244.45</v>
      </c>
      <c r="H4" s="42">
        <v>2616.9</v>
      </c>
      <c r="I4" s="122">
        <f t="shared" si="0"/>
        <v>2627.5499999999997</v>
      </c>
    </row>
    <row r="5" spans="1:9" ht="22.5" x14ac:dyDescent="0.2">
      <c r="A5" s="6" t="s">
        <v>687</v>
      </c>
      <c r="B5" s="6" t="s">
        <v>252</v>
      </c>
      <c r="C5" s="80">
        <v>41208</v>
      </c>
      <c r="D5" s="69" t="s">
        <v>254</v>
      </c>
      <c r="E5" s="69" t="s">
        <v>72</v>
      </c>
      <c r="F5" s="139">
        <v>8.0296000000000003</v>
      </c>
      <c r="G5" s="105">
        <v>193934.92</v>
      </c>
      <c r="H5" s="42">
        <v>114823.28</v>
      </c>
      <c r="I5" s="122">
        <f t="shared" si="0"/>
        <v>79111.640000000014</v>
      </c>
    </row>
    <row r="6" spans="1:9" ht="22.5" x14ac:dyDescent="0.2">
      <c r="A6" s="6" t="s">
        <v>687</v>
      </c>
      <c r="B6" s="6" t="s">
        <v>252</v>
      </c>
      <c r="C6" s="80">
        <v>41081</v>
      </c>
      <c r="D6" s="69" t="s">
        <v>255</v>
      </c>
      <c r="E6" s="69" t="s">
        <v>72</v>
      </c>
      <c r="F6" s="139">
        <v>0.4773</v>
      </c>
      <c r="G6" s="105">
        <v>10492.82</v>
      </c>
      <c r="H6" s="42">
        <v>6372.13</v>
      </c>
      <c r="I6" s="122">
        <f t="shared" si="0"/>
        <v>4120.6899999999996</v>
      </c>
    </row>
    <row r="7" spans="1:9" ht="22.5" x14ac:dyDescent="0.2">
      <c r="A7" s="6" t="s">
        <v>687</v>
      </c>
      <c r="B7" s="6" t="s">
        <v>252</v>
      </c>
      <c r="C7" s="80">
        <v>41017</v>
      </c>
      <c r="D7" s="69" t="s">
        <v>83</v>
      </c>
      <c r="E7" s="69" t="s">
        <v>257</v>
      </c>
      <c r="F7" s="139">
        <v>0.1166</v>
      </c>
      <c r="G7" s="105">
        <v>2723.43</v>
      </c>
      <c r="H7" s="42">
        <v>1072.72</v>
      </c>
      <c r="I7" s="122">
        <f t="shared" si="0"/>
        <v>1650.7099999999998</v>
      </c>
    </row>
    <row r="8" spans="1:9" ht="22.5" x14ac:dyDescent="0.2">
      <c r="A8" s="6" t="s">
        <v>687</v>
      </c>
      <c r="B8" s="6" t="s">
        <v>252</v>
      </c>
      <c r="C8" s="80">
        <v>41039</v>
      </c>
      <c r="D8" s="69" t="s">
        <v>83</v>
      </c>
      <c r="E8" s="69" t="s">
        <v>258</v>
      </c>
      <c r="F8" s="139">
        <v>0.13700000000000001</v>
      </c>
      <c r="G8" s="105">
        <v>2062.88</v>
      </c>
      <c r="H8" s="42">
        <v>1647.94</v>
      </c>
      <c r="I8" s="122">
        <f t="shared" si="0"/>
        <v>414.94000000000005</v>
      </c>
    </row>
    <row r="9" spans="1:9" ht="22.5" x14ac:dyDescent="0.2">
      <c r="A9" s="6" t="s">
        <v>687</v>
      </c>
      <c r="B9" s="6" t="s">
        <v>252</v>
      </c>
      <c r="C9" s="80">
        <v>41261</v>
      </c>
      <c r="D9" s="69" t="s">
        <v>76</v>
      </c>
      <c r="E9" s="69" t="s">
        <v>77</v>
      </c>
      <c r="F9" s="139">
        <v>1.3740000000000001</v>
      </c>
      <c r="G9" s="105">
        <v>23680.69</v>
      </c>
      <c r="H9" s="42">
        <v>19017.41</v>
      </c>
      <c r="I9" s="122">
        <f t="shared" si="0"/>
        <v>4663.2799999999988</v>
      </c>
    </row>
    <row r="10" spans="1:9" ht="22.5" x14ac:dyDescent="0.2">
      <c r="A10" s="6" t="s">
        <v>687</v>
      </c>
      <c r="B10" s="6" t="s">
        <v>252</v>
      </c>
      <c r="C10" s="80">
        <v>40940</v>
      </c>
      <c r="D10" s="69" t="s">
        <v>259</v>
      </c>
      <c r="E10" s="69" t="s">
        <v>260</v>
      </c>
      <c r="F10" s="139">
        <v>14.7332</v>
      </c>
      <c r="G10" s="105">
        <v>287626.49</v>
      </c>
      <c r="H10" s="42">
        <v>176674.87</v>
      </c>
      <c r="I10" s="122">
        <f t="shared" si="0"/>
        <v>110951.62</v>
      </c>
    </row>
    <row r="11" spans="1:9" ht="22.5" x14ac:dyDescent="0.2">
      <c r="A11" s="6" t="s">
        <v>687</v>
      </c>
      <c r="B11" s="6" t="s">
        <v>252</v>
      </c>
      <c r="C11" s="80">
        <v>41184</v>
      </c>
      <c r="D11" s="69" t="s">
        <v>262</v>
      </c>
      <c r="E11" s="69" t="s">
        <v>263</v>
      </c>
      <c r="F11" s="139">
        <v>2.4098000000000002</v>
      </c>
      <c r="G11" s="105">
        <v>40872.15</v>
      </c>
      <c r="H11" s="42">
        <v>21168.46</v>
      </c>
      <c r="I11" s="122">
        <f t="shared" si="0"/>
        <v>19703.690000000002</v>
      </c>
    </row>
    <row r="12" spans="1:9" ht="22.5" x14ac:dyDescent="0.2">
      <c r="A12" s="6" t="s">
        <v>687</v>
      </c>
      <c r="B12" s="6" t="s">
        <v>252</v>
      </c>
      <c r="C12" s="80">
        <v>41165</v>
      </c>
      <c r="D12" s="69" t="s">
        <v>265</v>
      </c>
      <c r="E12" s="69" t="s">
        <v>75</v>
      </c>
      <c r="F12" s="139">
        <v>1.167</v>
      </c>
      <c r="G12" s="105">
        <v>22394.23</v>
      </c>
      <c r="H12" s="42">
        <v>16686.91</v>
      </c>
      <c r="I12" s="122">
        <f t="shared" si="0"/>
        <v>5707.32</v>
      </c>
    </row>
    <row r="13" spans="1:9" ht="22.5" x14ac:dyDescent="0.2">
      <c r="A13" s="6" t="s">
        <v>687</v>
      </c>
      <c r="B13" s="6" t="s">
        <v>252</v>
      </c>
      <c r="C13" s="80">
        <v>40952</v>
      </c>
      <c r="D13" s="69" t="s">
        <v>81</v>
      </c>
      <c r="E13" s="69" t="s">
        <v>82</v>
      </c>
      <c r="F13" s="139">
        <v>0.95699999999999996</v>
      </c>
      <c r="G13" s="105">
        <v>12530.26</v>
      </c>
      <c r="H13" s="42">
        <v>10561.82</v>
      </c>
      <c r="I13" s="122">
        <f t="shared" si="0"/>
        <v>1968.4400000000005</v>
      </c>
    </row>
    <row r="14" spans="1:9" ht="22.5" x14ac:dyDescent="0.2">
      <c r="A14" s="6" t="s">
        <v>687</v>
      </c>
      <c r="B14" s="6" t="s">
        <v>252</v>
      </c>
      <c r="C14" s="80">
        <v>41103</v>
      </c>
      <c r="D14" s="69" t="s">
        <v>81</v>
      </c>
      <c r="E14" s="69" t="s">
        <v>82</v>
      </c>
      <c r="F14" s="139">
        <v>1.1479999999999999</v>
      </c>
      <c r="G14" s="105">
        <v>17461.62</v>
      </c>
      <c r="H14" s="42">
        <v>0</v>
      </c>
      <c r="I14" s="122">
        <f t="shared" si="0"/>
        <v>17461.62</v>
      </c>
    </row>
    <row r="15" spans="1:9" ht="22.5" x14ac:dyDescent="0.2">
      <c r="A15" s="6" t="s">
        <v>687</v>
      </c>
      <c r="B15" s="6" t="s">
        <v>252</v>
      </c>
      <c r="C15" s="80">
        <v>41267</v>
      </c>
      <c r="D15" s="69" t="s">
        <v>81</v>
      </c>
      <c r="E15" s="69" t="s">
        <v>82</v>
      </c>
      <c r="F15" s="139">
        <v>0.42049999999999998</v>
      </c>
      <c r="G15" s="105">
        <v>7823.6</v>
      </c>
      <c r="H15" s="42">
        <v>0</v>
      </c>
      <c r="I15" s="122">
        <f t="shared" si="0"/>
        <v>7823.6</v>
      </c>
    </row>
    <row r="16" spans="1:9" ht="22.5" x14ac:dyDescent="0.2">
      <c r="A16" s="6" t="s">
        <v>687</v>
      </c>
      <c r="B16" s="6" t="s">
        <v>252</v>
      </c>
      <c r="C16" s="80">
        <v>41087</v>
      </c>
      <c r="D16" s="69" t="s">
        <v>83</v>
      </c>
      <c r="E16" s="69" t="s">
        <v>84</v>
      </c>
      <c r="F16" s="139">
        <v>0.82699999999999996</v>
      </c>
      <c r="G16" s="105">
        <v>10632.68</v>
      </c>
      <c r="H16" s="42">
        <v>9037.84</v>
      </c>
      <c r="I16" s="122">
        <f t="shared" si="0"/>
        <v>1594.8400000000001</v>
      </c>
    </row>
    <row r="17" spans="1:9" ht="22.5" x14ac:dyDescent="0.2">
      <c r="A17" s="6" t="s">
        <v>687</v>
      </c>
      <c r="B17" s="6" t="s">
        <v>252</v>
      </c>
      <c r="C17" s="80">
        <v>41032</v>
      </c>
      <c r="D17" s="69" t="s">
        <v>270</v>
      </c>
      <c r="E17" s="69" t="s">
        <v>271</v>
      </c>
      <c r="F17" s="139">
        <v>0.30249999999999999</v>
      </c>
      <c r="G17" s="105">
        <v>6848.07</v>
      </c>
      <c r="H17" s="42">
        <v>4083.75</v>
      </c>
      <c r="I17" s="122">
        <f t="shared" si="0"/>
        <v>2764.3199999999997</v>
      </c>
    </row>
    <row r="18" spans="1:9" ht="22.5" x14ac:dyDescent="0.2">
      <c r="A18" s="6" t="s">
        <v>687</v>
      </c>
      <c r="B18" s="6" t="s">
        <v>252</v>
      </c>
      <c r="C18" s="80">
        <v>40926</v>
      </c>
      <c r="D18" s="69" t="s">
        <v>90</v>
      </c>
      <c r="E18" s="69" t="s">
        <v>92</v>
      </c>
      <c r="F18" s="139">
        <v>2.468</v>
      </c>
      <c r="G18" s="105">
        <v>46174.46</v>
      </c>
      <c r="H18" s="42">
        <v>35292.400000000001</v>
      </c>
      <c r="I18" s="122">
        <f t="shared" si="0"/>
        <v>10882.059999999998</v>
      </c>
    </row>
    <row r="19" spans="1:9" ht="22.5" x14ac:dyDescent="0.2">
      <c r="A19" s="6" t="s">
        <v>687</v>
      </c>
      <c r="B19" s="6" t="s">
        <v>252</v>
      </c>
      <c r="C19" s="80">
        <v>40990</v>
      </c>
      <c r="D19" s="69" t="s">
        <v>90</v>
      </c>
      <c r="E19" s="69" t="s">
        <v>92</v>
      </c>
      <c r="F19" s="139">
        <v>8.7375000000000007</v>
      </c>
      <c r="G19" s="105">
        <v>147820.57</v>
      </c>
      <c r="H19" s="42">
        <v>119243.38</v>
      </c>
      <c r="I19" s="122">
        <f t="shared" si="0"/>
        <v>28577.190000000002</v>
      </c>
    </row>
    <row r="20" spans="1:9" ht="22.5" x14ac:dyDescent="0.2">
      <c r="A20" s="6" t="s">
        <v>687</v>
      </c>
      <c r="B20" s="6" t="s">
        <v>252</v>
      </c>
      <c r="C20" s="80">
        <v>40990</v>
      </c>
      <c r="D20" s="69" t="s">
        <v>90</v>
      </c>
      <c r="E20" s="69" t="s">
        <v>91</v>
      </c>
      <c r="F20" s="139">
        <v>1.0226</v>
      </c>
      <c r="G20" s="105">
        <v>17300.240000000002</v>
      </c>
      <c r="H20" s="42">
        <v>13955.7</v>
      </c>
      <c r="I20" s="122">
        <f t="shared" si="0"/>
        <v>3344.5400000000009</v>
      </c>
    </row>
    <row r="21" spans="1:9" ht="22.5" x14ac:dyDescent="0.2">
      <c r="A21" s="6" t="s">
        <v>687</v>
      </c>
      <c r="B21" s="6" t="s">
        <v>252</v>
      </c>
      <c r="C21" s="80">
        <v>40991</v>
      </c>
      <c r="D21" s="69" t="s">
        <v>90</v>
      </c>
      <c r="E21" s="69" t="s">
        <v>91</v>
      </c>
      <c r="F21" s="139">
        <v>1.1975</v>
      </c>
      <c r="G21" s="105">
        <v>24864.5</v>
      </c>
      <c r="H21" s="42">
        <v>17077.21</v>
      </c>
      <c r="I21" s="122">
        <f t="shared" si="0"/>
        <v>7787.2900000000009</v>
      </c>
    </row>
    <row r="22" spans="1:9" ht="22.5" x14ac:dyDescent="0.2">
      <c r="A22" s="6" t="s">
        <v>687</v>
      </c>
      <c r="B22" s="6" t="s">
        <v>252</v>
      </c>
      <c r="C22" s="80">
        <v>40991</v>
      </c>
      <c r="D22" s="69" t="s">
        <v>90</v>
      </c>
      <c r="E22" s="69" t="s">
        <v>91</v>
      </c>
      <c r="F22" s="139">
        <v>0.36399999999999999</v>
      </c>
      <c r="G22" s="105">
        <v>7265.87</v>
      </c>
      <c r="H22" s="42">
        <v>5205.2</v>
      </c>
      <c r="I22" s="122">
        <f t="shared" si="0"/>
        <v>2060.67</v>
      </c>
    </row>
    <row r="23" spans="1:9" ht="22.5" x14ac:dyDescent="0.2">
      <c r="A23" s="6" t="s">
        <v>687</v>
      </c>
      <c r="B23" s="6" t="s">
        <v>252</v>
      </c>
      <c r="C23" s="80">
        <v>40998</v>
      </c>
      <c r="D23" s="69" t="s">
        <v>90</v>
      </c>
      <c r="E23" s="69" t="s">
        <v>91</v>
      </c>
      <c r="F23" s="139">
        <v>0.52070000000000005</v>
      </c>
      <c r="G23" s="105">
        <v>10050.530000000001</v>
      </c>
      <c r="H23" s="42">
        <v>7446.01</v>
      </c>
      <c r="I23" s="122">
        <f t="shared" si="0"/>
        <v>2604.5200000000004</v>
      </c>
    </row>
    <row r="24" spans="1:9" ht="22.5" x14ac:dyDescent="0.2">
      <c r="A24" s="6" t="s">
        <v>687</v>
      </c>
      <c r="B24" s="6" t="s">
        <v>252</v>
      </c>
      <c r="C24" s="80">
        <v>41002</v>
      </c>
      <c r="D24" s="69" t="s">
        <v>90</v>
      </c>
      <c r="E24" s="69" t="s">
        <v>92</v>
      </c>
      <c r="F24" s="139">
        <v>0.21299999999999999</v>
      </c>
      <c r="G24" s="105">
        <v>4179.22</v>
      </c>
      <c r="H24" s="42">
        <v>3045.9</v>
      </c>
      <c r="I24" s="122">
        <f t="shared" si="0"/>
        <v>1133.3200000000002</v>
      </c>
    </row>
    <row r="25" spans="1:9" ht="22.5" x14ac:dyDescent="0.2">
      <c r="A25" s="6" t="s">
        <v>687</v>
      </c>
      <c r="B25" s="6" t="s">
        <v>252</v>
      </c>
      <c r="C25" s="80">
        <v>41092</v>
      </c>
      <c r="D25" s="69" t="s">
        <v>90</v>
      </c>
      <c r="E25" s="69" t="s">
        <v>91</v>
      </c>
      <c r="F25" s="139">
        <v>2.0034999999999998</v>
      </c>
      <c r="G25" s="105">
        <v>39293.21</v>
      </c>
      <c r="H25" s="42">
        <v>28650.05</v>
      </c>
      <c r="I25" s="122">
        <f t="shared" si="0"/>
        <v>10643.16</v>
      </c>
    </row>
    <row r="26" spans="1:9" ht="22.5" x14ac:dyDescent="0.2">
      <c r="A26" s="6" t="s">
        <v>687</v>
      </c>
      <c r="B26" s="6" t="s">
        <v>252</v>
      </c>
      <c r="C26" s="80">
        <v>41102</v>
      </c>
      <c r="D26" s="69" t="s">
        <v>90</v>
      </c>
      <c r="E26" s="69" t="s">
        <v>92</v>
      </c>
      <c r="F26" s="139">
        <v>0.18540000000000001</v>
      </c>
      <c r="G26" s="105">
        <v>2880</v>
      </c>
      <c r="H26" s="42">
        <v>2376.9</v>
      </c>
      <c r="I26" s="122">
        <f t="shared" si="0"/>
        <v>503.09999999999991</v>
      </c>
    </row>
    <row r="27" spans="1:9" ht="22.5" x14ac:dyDescent="0.2">
      <c r="A27" s="6" t="s">
        <v>687</v>
      </c>
      <c r="B27" s="6" t="s">
        <v>252</v>
      </c>
      <c r="C27" s="80">
        <v>41120</v>
      </c>
      <c r="D27" s="69" t="s">
        <v>90</v>
      </c>
      <c r="E27" s="69" t="s">
        <v>92</v>
      </c>
      <c r="F27" s="139">
        <v>0.23250000000000001</v>
      </c>
      <c r="G27" s="105">
        <v>4379.66</v>
      </c>
      <c r="H27" s="42">
        <v>3324.75</v>
      </c>
      <c r="I27" s="122">
        <f t="shared" si="0"/>
        <v>1054.9099999999999</v>
      </c>
    </row>
    <row r="28" spans="1:9" ht="22.5" x14ac:dyDescent="0.2">
      <c r="A28" s="6" t="s">
        <v>687</v>
      </c>
      <c r="B28" s="6" t="s">
        <v>252</v>
      </c>
      <c r="C28" s="80">
        <v>41148</v>
      </c>
      <c r="D28" s="69" t="s">
        <v>90</v>
      </c>
      <c r="E28" s="69" t="s">
        <v>85</v>
      </c>
      <c r="F28" s="139">
        <v>0.62539999999999996</v>
      </c>
      <c r="G28" s="105">
        <v>11680.09</v>
      </c>
      <c r="H28" s="42">
        <v>8943.2199999999993</v>
      </c>
      <c r="I28" s="122">
        <f t="shared" si="0"/>
        <v>2736.8700000000008</v>
      </c>
    </row>
    <row r="29" spans="1:9" ht="22.5" x14ac:dyDescent="0.2">
      <c r="A29" s="6" t="s">
        <v>687</v>
      </c>
      <c r="B29" s="6" t="s">
        <v>252</v>
      </c>
      <c r="C29" s="80">
        <v>40926</v>
      </c>
      <c r="D29" s="69" t="s">
        <v>275</v>
      </c>
      <c r="E29" s="69" t="s">
        <v>75</v>
      </c>
      <c r="F29" s="139">
        <v>1.7892999999999999</v>
      </c>
      <c r="G29" s="105">
        <v>60991.07</v>
      </c>
      <c r="H29" s="42">
        <v>16573.12</v>
      </c>
      <c r="I29" s="122">
        <f t="shared" si="0"/>
        <v>44417.95</v>
      </c>
    </row>
    <row r="30" spans="1:9" ht="22.5" x14ac:dyDescent="0.2">
      <c r="A30" s="6" t="s">
        <v>687</v>
      </c>
      <c r="B30" s="6" t="s">
        <v>252</v>
      </c>
      <c r="C30" s="80">
        <v>40970</v>
      </c>
      <c r="D30" s="69" t="s">
        <v>103</v>
      </c>
      <c r="E30" s="69" t="s">
        <v>104</v>
      </c>
      <c r="F30" s="139">
        <v>2.0365000000000002</v>
      </c>
      <c r="G30" s="105">
        <v>57094.07</v>
      </c>
      <c r="H30" s="42">
        <v>29121.95</v>
      </c>
      <c r="I30" s="122">
        <f t="shared" si="0"/>
        <v>27972.12</v>
      </c>
    </row>
    <row r="31" spans="1:9" ht="22.5" x14ac:dyDescent="0.2">
      <c r="A31" s="6" t="s">
        <v>687</v>
      </c>
      <c r="B31" s="6" t="s">
        <v>252</v>
      </c>
      <c r="C31" s="80">
        <v>40970</v>
      </c>
      <c r="D31" s="69" t="s">
        <v>103</v>
      </c>
      <c r="E31" s="69" t="s">
        <v>104</v>
      </c>
      <c r="F31" s="139">
        <v>0.74099999999999999</v>
      </c>
      <c r="G31" s="105">
        <v>12812</v>
      </c>
      <c r="H31" s="42">
        <v>10280.700000000001</v>
      </c>
      <c r="I31" s="122">
        <f t="shared" si="0"/>
        <v>2531.2999999999993</v>
      </c>
    </row>
    <row r="32" spans="1:9" ht="22.5" x14ac:dyDescent="0.2">
      <c r="A32" s="6" t="s">
        <v>687</v>
      </c>
      <c r="B32" s="6" t="s">
        <v>252</v>
      </c>
      <c r="C32" s="80">
        <v>41187</v>
      </c>
      <c r="D32" s="69" t="s">
        <v>103</v>
      </c>
      <c r="E32" s="69" t="s">
        <v>104</v>
      </c>
      <c r="F32" s="139">
        <v>0.39679999999999999</v>
      </c>
      <c r="G32" s="105">
        <v>7298.44</v>
      </c>
      <c r="H32" s="42">
        <v>5674.24</v>
      </c>
      <c r="I32" s="122">
        <f t="shared" si="0"/>
        <v>1624.1999999999998</v>
      </c>
    </row>
    <row r="33" spans="1:9" ht="22.5" x14ac:dyDescent="0.2">
      <c r="A33" s="6" t="s">
        <v>687</v>
      </c>
      <c r="B33" s="6" t="s">
        <v>252</v>
      </c>
      <c r="C33" s="80">
        <v>40997</v>
      </c>
      <c r="D33" s="69" t="s">
        <v>277</v>
      </c>
      <c r="E33" s="69" t="s">
        <v>97</v>
      </c>
      <c r="F33" s="139">
        <v>1.177</v>
      </c>
      <c r="G33" s="105">
        <v>23328.57</v>
      </c>
      <c r="H33" s="42">
        <v>16831.099999999999</v>
      </c>
      <c r="I33" s="122">
        <f t="shared" si="0"/>
        <v>6497.4700000000012</v>
      </c>
    </row>
    <row r="34" spans="1:9" ht="22.5" x14ac:dyDescent="0.2">
      <c r="A34" s="6" t="s">
        <v>687</v>
      </c>
      <c r="B34" s="6" t="s">
        <v>252</v>
      </c>
      <c r="C34" s="80">
        <v>40931</v>
      </c>
      <c r="D34" s="69" t="s">
        <v>279</v>
      </c>
      <c r="E34" s="69" t="s">
        <v>106</v>
      </c>
      <c r="F34" s="139">
        <v>3.38</v>
      </c>
      <c r="G34" s="105">
        <v>92096.87</v>
      </c>
      <c r="H34" s="42">
        <v>48334</v>
      </c>
      <c r="I34" s="122">
        <f t="shared" si="0"/>
        <v>43762.869999999995</v>
      </c>
    </row>
    <row r="35" spans="1:9" ht="22.5" x14ac:dyDescent="0.2">
      <c r="A35" s="6" t="s">
        <v>687</v>
      </c>
      <c r="B35" s="6" t="s">
        <v>252</v>
      </c>
      <c r="C35" s="80">
        <v>40940</v>
      </c>
      <c r="D35" s="69" t="s">
        <v>279</v>
      </c>
      <c r="E35" s="69" t="s">
        <v>106</v>
      </c>
      <c r="F35" s="139">
        <v>0.27260000000000001</v>
      </c>
      <c r="G35" s="105">
        <v>6794.03</v>
      </c>
      <c r="H35" s="42">
        <v>3898.18</v>
      </c>
      <c r="I35" s="122">
        <f t="shared" si="0"/>
        <v>2895.85</v>
      </c>
    </row>
    <row r="36" spans="1:9" ht="22.5" x14ac:dyDescent="0.2">
      <c r="A36" s="6" t="s">
        <v>687</v>
      </c>
      <c r="B36" s="6" t="s">
        <v>252</v>
      </c>
      <c r="C36" s="80">
        <v>40940</v>
      </c>
      <c r="D36" s="69" t="s">
        <v>279</v>
      </c>
      <c r="E36" s="69" t="s">
        <v>106</v>
      </c>
      <c r="F36" s="139">
        <v>0.19850000000000001</v>
      </c>
      <c r="G36" s="105">
        <v>5834</v>
      </c>
      <c r="H36" s="42">
        <v>2838.55</v>
      </c>
      <c r="I36" s="122">
        <f t="shared" si="0"/>
        <v>2995.45</v>
      </c>
    </row>
    <row r="37" spans="1:9" ht="22.5" x14ac:dyDescent="0.2">
      <c r="A37" s="6" t="s">
        <v>687</v>
      </c>
      <c r="B37" s="6" t="s">
        <v>252</v>
      </c>
      <c r="C37" s="80">
        <v>40955</v>
      </c>
      <c r="D37" s="69" t="s">
        <v>279</v>
      </c>
      <c r="E37" s="69" t="s">
        <v>106</v>
      </c>
      <c r="F37" s="139">
        <v>0.34379999999999999</v>
      </c>
      <c r="G37" s="105">
        <v>8251.2000000000007</v>
      </c>
      <c r="H37" s="42">
        <v>4916.34</v>
      </c>
      <c r="I37" s="122">
        <f t="shared" si="0"/>
        <v>3334.8600000000006</v>
      </c>
    </row>
    <row r="38" spans="1:9" ht="22.5" x14ac:dyDescent="0.2">
      <c r="A38" s="6" t="s">
        <v>687</v>
      </c>
      <c r="B38" s="6" t="s">
        <v>252</v>
      </c>
      <c r="C38" s="80">
        <v>40955</v>
      </c>
      <c r="D38" s="69" t="s">
        <v>279</v>
      </c>
      <c r="E38" s="69" t="s">
        <v>106</v>
      </c>
      <c r="F38" s="139">
        <v>0.76900000000000002</v>
      </c>
      <c r="G38" s="105">
        <v>20875.5</v>
      </c>
      <c r="H38" s="42">
        <v>10966.7</v>
      </c>
      <c r="I38" s="122">
        <f t="shared" si="0"/>
        <v>9908.7999999999993</v>
      </c>
    </row>
    <row r="39" spans="1:9" ht="22.5" x14ac:dyDescent="0.2">
      <c r="A39" s="6" t="s">
        <v>687</v>
      </c>
      <c r="B39" s="6" t="s">
        <v>252</v>
      </c>
      <c r="C39" s="80">
        <v>40967</v>
      </c>
      <c r="D39" s="69" t="s">
        <v>279</v>
      </c>
      <c r="E39" s="69" t="s">
        <v>106</v>
      </c>
      <c r="F39" s="139">
        <v>2.2999999999999998</v>
      </c>
      <c r="G39" s="105">
        <v>59359.71</v>
      </c>
      <c r="H39" s="42">
        <v>32890</v>
      </c>
      <c r="I39" s="122">
        <f t="shared" si="0"/>
        <v>26469.71</v>
      </c>
    </row>
    <row r="40" spans="1:9" ht="22.5" x14ac:dyDescent="0.2">
      <c r="A40" s="6" t="s">
        <v>687</v>
      </c>
      <c r="B40" s="6" t="s">
        <v>252</v>
      </c>
      <c r="C40" s="80">
        <v>40967</v>
      </c>
      <c r="D40" s="69" t="s">
        <v>279</v>
      </c>
      <c r="E40" s="69" t="s">
        <v>106</v>
      </c>
      <c r="F40" s="139">
        <v>0.15479999999999999</v>
      </c>
      <c r="G40" s="105">
        <v>6319.76</v>
      </c>
      <c r="H40" s="42">
        <v>2213.64</v>
      </c>
      <c r="I40" s="122">
        <f t="shared" si="0"/>
        <v>4106.1200000000008</v>
      </c>
    </row>
    <row r="41" spans="1:9" ht="22.5" x14ac:dyDescent="0.2">
      <c r="A41" s="6" t="s">
        <v>687</v>
      </c>
      <c r="B41" s="6" t="s">
        <v>252</v>
      </c>
      <c r="C41" s="80">
        <v>40968</v>
      </c>
      <c r="D41" s="69" t="s">
        <v>279</v>
      </c>
      <c r="E41" s="69" t="s">
        <v>106</v>
      </c>
      <c r="F41" s="139">
        <v>0.43419999999999997</v>
      </c>
      <c r="G41" s="105">
        <v>15824.9</v>
      </c>
      <c r="H41" s="42">
        <v>6209.06</v>
      </c>
      <c r="I41" s="122">
        <f t="shared" si="0"/>
        <v>9615.84</v>
      </c>
    </row>
    <row r="42" spans="1:9" ht="22.5" x14ac:dyDescent="0.2">
      <c r="A42" s="6" t="s">
        <v>687</v>
      </c>
      <c r="B42" s="6" t="s">
        <v>252</v>
      </c>
      <c r="C42" s="80">
        <v>40973</v>
      </c>
      <c r="D42" s="69" t="s">
        <v>279</v>
      </c>
      <c r="E42" s="69" t="s">
        <v>106</v>
      </c>
      <c r="F42" s="139">
        <v>0.51</v>
      </c>
      <c r="G42" s="105">
        <v>10928.39</v>
      </c>
      <c r="H42" s="42">
        <v>7293</v>
      </c>
      <c r="I42" s="122">
        <f t="shared" si="0"/>
        <v>3635.3899999999994</v>
      </c>
    </row>
    <row r="43" spans="1:9" ht="22.5" x14ac:dyDescent="0.2">
      <c r="A43" s="6" t="s">
        <v>687</v>
      </c>
      <c r="B43" s="6" t="s">
        <v>252</v>
      </c>
      <c r="C43" s="80">
        <v>41096</v>
      </c>
      <c r="D43" s="69" t="s">
        <v>279</v>
      </c>
      <c r="E43" s="69" t="s">
        <v>106</v>
      </c>
      <c r="F43" s="139">
        <v>1.34</v>
      </c>
      <c r="G43" s="105">
        <v>47520.4</v>
      </c>
      <c r="H43" s="42">
        <v>19162</v>
      </c>
      <c r="I43" s="122">
        <f t="shared" si="0"/>
        <v>28358.400000000001</v>
      </c>
    </row>
    <row r="44" spans="1:9" ht="22.5" x14ac:dyDescent="0.2">
      <c r="A44" s="6" t="s">
        <v>687</v>
      </c>
      <c r="B44" s="6" t="s">
        <v>252</v>
      </c>
      <c r="C44" s="80">
        <v>41179</v>
      </c>
      <c r="D44" s="69" t="s">
        <v>279</v>
      </c>
      <c r="E44" s="69" t="s">
        <v>106</v>
      </c>
      <c r="F44" s="139">
        <v>1.0742</v>
      </c>
      <c r="G44" s="105">
        <v>29220.95</v>
      </c>
      <c r="H44" s="42">
        <v>15361.06</v>
      </c>
      <c r="I44" s="122">
        <f t="shared" si="0"/>
        <v>13859.890000000001</v>
      </c>
    </row>
    <row r="45" spans="1:9" ht="22.5" x14ac:dyDescent="0.2">
      <c r="A45" s="6" t="s">
        <v>687</v>
      </c>
      <c r="B45" s="6" t="s">
        <v>252</v>
      </c>
      <c r="C45" s="80">
        <v>41233</v>
      </c>
      <c r="D45" s="69" t="s">
        <v>279</v>
      </c>
      <c r="E45" s="69" t="s">
        <v>106</v>
      </c>
      <c r="F45" s="139">
        <v>0.14399999999999999</v>
      </c>
      <c r="G45" s="105">
        <v>4029.1</v>
      </c>
      <c r="H45" s="42">
        <v>2059.1999999999998</v>
      </c>
      <c r="I45" s="122">
        <f t="shared" si="0"/>
        <v>1969.9</v>
      </c>
    </row>
    <row r="46" spans="1:9" ht="22.5" x14ac:dyDescent="0.2">
      <c r="A46" s="6" t="s">
        <v>687</v>
      </c>
      <c r="B46" s="6" t="s">
        <v>252</v>
      </c>
      <c r="C46" s="80">
        <v>40926</v>
      </c>
      <c r="D46" s="69" t="s">
        <v>107</v>
      </c>
      <c r="E46" s="69" t="s">
        <v>92</v>
      </c>
      <c r="F46" s="139">
        <v>0.1234</v>
      </c>
      <c r="G46" s="105">
        <v>1975.06</v>
      </c>
      <c r="H46" s="42">
        <v>1616.94</v>
      </c>
      <c r="I46" s="122">
        <f t="shared" si="0"/>
        <v>358.11999999999989</v>
      </c>
    </row>
    <row r="47" spans="1:9" ht="22.5" x14ac:dyDescent="0.2">
      <c r="A47" s="6" t="s">
        <v>687</v>
      </c>
      <c r="B47" s="6" t="s">
        <v>252</v>
      </c>
      <c r="C47" s="80">
        <v>40926</v>
      </c>
      <c r="D47" s="69" t="s">
        <v>107</v>
      </c>
      <c r="E47" s="69" t="s">
        <v>109</v>
      </c>
      <c r="F47" s="139">
        <v>0.13600000000000001</v>
      </c>
      <c r="G47" s="105">
        <v>1795.52</v>
      </c>
      <c r="H47" s="42">
        <v>1553.31</v>
      </c>
      <c r="I47" s="122">
        <f t="shared" si="0"/>
        <v>242.21000000000004</v>
      </c>
    </row>
    <row r="48" spans="1:9" ht="22.5" x14ac:dyDescent="0.2">
      <c r="A48" s="6" t="s">
        <v>687</v>
      </c>
      <c r="B48" s="6" t="s">
        <v>252</v>
      </c>
      <c r="C48" s="80">
        <v>40926</v>
      </c>
      <c r="D48" s="69" t="s">
        <v>107</v>
      </c>
      <c r="E48" s="69" t="s">
        <v>92</v>
      </c>
      <c r="F48" s="139">
        <v>8.48E-2</v>
      </c>
      <c r="G48" s="105">
        <v>1361.6</v>
      </c>
      <c r="H48" s="42">
        <v>1113.76</v>
      </c>
      <c r="I48" s="122">
        <f t="shared" si="0"/>
        <v>247.83999999999992</v>
      </c>
    </row>
    <row r="49" spans="1:9" ht="22.5" x14ac:dyDescent="0.2">
      <c r="A49" s="6" t="s">
        <v>687</v>
      </c>
      <c r="B49" s="6" t="s">
        <v>252</v>
      </c>
      <c r="C49" s="80">
        <v>41185</v>
      </c>
      <c r="D49" s="69" t="s">
        <v>107</v>
      </c>
      <c r="E49" s="69" t="s">
        <v>109</v>
      </c>
      <c r="F49" s="139">
        <v>0.77100000000000002</v>
      </c>
      <c r="G49" s="105">
        <v>18736.02</v>
      </c>
      <c r="H49" s="42">
        <v>9689.9599999999991</v>
      </c>
      <c r="I49" s="122">
        <f t="shared" si="0"/>
        <v>9046.0600000000013</v>
      </c>
    </row>
    <row r="50" spans="1:9" ht="22.5" x14ac:dyDescent="0.2">
      <c r="A50" s="6" t="s">
        <v>687</v>
      </c>
      <c r="B50" s="6" t="s">
        <v>252</v>
      </c>
      <c r="C50" s="80">
        <v>41185</v>
      </c>
      <c r="D50" s="69" t="s">
        <v>107</v>
      </c>
      <c r="E50" s="69" t="s">
        <v>108</v>
      </c>
      <c r="F50" s="139">
        <v>0.13738</v>
      </c>
      <c r="G50" s="105">
        <v>2705.53</v>
      </c>
      <c r="H50" s="42">
        <v>1964.54</v>
      </c>
      <c r="I50" s="122">
        <f t="shared" si="0"/>
        <v>740.99000000000024</v>
      </c>
    </row>
    <row r="51" spans="1:9" ht="22.5" x14ac:dyDescent="0.2">
      <c r="A51" s="6" t="s">
        <v>687</v>
      </c>
      <c r="B51" s="6" t="s">
        <v>252</v>
      </c>
      <c r="C51" s="80">
        <v>41185</v>
      </c>
      <c r="D51" s="69" t="s">
        <v>107</v>
      </c>
      <c r="E51" s="69" t="s">
        <v>92</v>
      </c>
      <c r="F51" s="139">
        <v>0.43121999999999999</v>
      </c>
      <c r="G51" s="105">
        <v>8826.49</v>
      </c>
      <c r="H51" s="42">
        <v>6166.44</v>
      </c>
      <c r="I51" s="122">
        <f t="shared" si="0"/>
        <v>2660.05</v>
      </c>
    </row>
    <row r="52" spans="1:9" ht="22.5" x14ac:dyDescent="0.2">
      <c r="A52" s="6" t="s">
        <v>687</v>
      </c>
      <c r="B52" s="6" t="s">
        <v>252</v>
      </c>
      <c r="C52" s="80">
        <v>41200</v>
      </c>
      <c r="D52" s="69" t="s">
        <v>107</v>
      </c>
      <c r="E52" s="69" t="s">
        <v>92</v>
      </c>
      <c r="F52" s="139">
        <v>0.21</v>
      </c>
      <c r="G52" s="105">
        <v>4714</v>
      </c>
      <c r="H52" s="42">
        <v>3003</v>
      </c>
      <c r="I52" s="122">
        <f t="shared" si="0"/>
        <v>1711</v>
      </c>
    </row>
    <row r="53" spans="1:9" ht="22.5" x14ac:dyDescent="0.2">
      <c r="A53" s="6" t="s">
        <v>687</v>
      </c>
      <c r="B53" s="6" t="s">
        <v>252</v>
      </c>
      <c r="C53" s="80">
        <v>41018</v>
      </c>
      <c r="D53" s="69" t="s">
        <v>283</v>
      </c>
      <c r="E53" s="69" t="s">
        <v>258</v>
      </c>
      <c r="F53" s="139">
        <v>0.99</v>
      </c>
      <c r="G53" s="105">
        <v>15587.28</v>
      </c>
      <c r="H53" s="42">
        <v>12180.05</v>
      </c>
      <c r="I53" s="122">
        <f t="shared" si="0"/>
        <v>3407.2300000000014</v>
      </c>
    </row>
    <row r="54" spans="1:9" ht="22.5" x14ac:dyDescent="0.2">
      <c r="A54" s="6" t="s">
        <v>687</v>
      </c>
      <c r="B54" s="6" t="s">
        <v>252</v>
      </c>
      <c r="C54" s="80">
        <v>41192</v>
      </c>
      <c r="D54" s="69" t="s">
        <v>283</v>
      </c>
      <c r="E54" s="69" t="s">
        <v>97</v>
      </c>
      <c r="F54" s="139">
        <v>0.16800000000000001</v>
      </c>
      <c r="G54" s="105">
        <v>6275</v>
      </c>
      <c r="H54" s="42">
        <v>2252.4699999999998</v>
      </c>
      <c r="I54" s="122">
        <f t="shared" si="0"/>
        <v>4022.53</v>
      </c>
    </row>
    <row r="55" spans="1:9" ht="22.5" x14ac:dyDescent="0.2">
      <c r="A55" s="6" t="s">
        <v>687</v>
      </c>
      <c r="B55" s="6" t="s">
        <v>252</v>
      </c>
      <c r="C55" s="80">
        <v>41010</v>
      </c>
      <c r="D55" s="69" t="s">
        <v>284</v>
      </c>
      <c r="E55" s="69" t="s">
        <v>285</v>
      </c>
      <c r="F55" s="139">
        <v>1.3360000000000001</v>
      </c>
      <c r="G55" s="105">
        <v>13807.83</v>
      </c>
      <c r="H55" s="42">
        <v>12337.48</v>
      </c>
      <c r="I55" s="122">
        <f t="shared" si="0"/>
        <v>1470.3500000000004</v>
      </c>
    </row>
    <row r="56" spans="1:9" ht="22.5" x14ac:dyDescent="0.2">
      <c r="A56" s="6" t="s">
        <v>687</v>
      </c>
      <c r="B56" s="6" t="s">
        <v>252</v>
      </c>
      <c r="C56" s="80">
        <v>41123</v>
      </c>
      <c r="D56" s="69" t="s">
        <v>284</v>
      </c>
      <c r="E56" s="69" t="s">
        <v>285</v>
      </c>
      <c r="F56" s="139">
        <v>1.3819999999999999</v>
      </c>
      <c r="G56" s="105">
        <v>19588.54</v>
      </c>
      <c r="H56" s="42">
        <v>10599.42</v>
      </c>
      <c r="I56" s="122">
        <f t="shared" si="0"/>
        <v>8989.1200000000008</v>
      </c>
    </row>
    <row r="57" spans="1:9" ht="22.5" x14ac:dyDescent="0.2">
      <c r="A57" s="6" t="s">
        <v>687</v>
      </c>
      <c r="B57" s="6" t="s">
        <v>252</v>
      </c>
      <c r="C57" s="80">
        <v>40934</v>
      </c>
      <c r="D57" s="69" t="s">
        <v>116</v>
      </c>
      <c r="E57" s="69" t="s">
        <v>82</v>
      </c>
      <c r="F57" s="139">
        <v>0.31730000000000003</v>
      </c>
      <c r="G57" s="105">
        <v>4441.6000000000004</v>
      </c>
      <c r="H57" s="42">
        <v>3775.51</v>
      </c>
      <c r="I57" s="122">
        <f t="shared" si="0"/>
        <v>666.09000000000015</v>
      </c>
    </row>
    <row r="58" spans="1:9" ht="22.5" x14ac:dyDescent="0.2">
      <c r="A58" s="6" t="s">
        <v>687</v>
      </c>
      <c r="B58" s="6" t="s">
        <v>252</v>
      </c>
      <c r="C58" s="80">
        <v>41108</v>
      </c>
      <c r="D58" s="69" t="s">
        <v>116</v>
      </c>
      <c r="E58" s="69" t="s">
        <v>82</v>
      </c>
      <c r="F58" s="139">
        <v>0.33410000000000001</v>
      </c>
      <c r="G58" s="105">
        <v>6782.5</v>
      </c>
      <c r="H58" s="42">
        <v>0</v>
      </c>
      <c r="I58" s="122">
        <f t="shared" si="0"/>
        <v>6782.5</v>
      </c>
    </row>
    <row r="59" spans="1:9" ht="22.5" x14ac:dyDescent="0.2">
      <c r="A59" s="6" t="s">
        <v>687</v>
      </c>
      <c r="B59" s="6" t="s">
        <v>252</v>
      </c>
      <c r="C59" s="80">
        <v>40980</v>
      </c>
      <c r="D59" s="69" t="s">
        <v>288</v>
      </c>
      <c r="E59" s="69" t="s">
        <v>119</v>
      </c>
      <c r="F59" s="139">
        <v>0.33150000000000002</v>
      </c>
      <c r="G59" s="105">
        <v>5307.24</v>
      </c>
      <c r="H59" s="42">
        <v>3538.5</v>
      </c>
      <c r="I59" s="122">
        <f t="shared" si="0"/>
        <v>1768.7399999999998</v>
      </c>
    </row>
    <row r="60" spans="1:9" ht="22.5" x14ac:dyDescent="0.2">
      <c r="A60" s="6" t="s">
        <v>687</v>
      </c>
      <c r="B60" s="6" t="s">
        <v>252</v>
      </c>
      <c r="C60" s="80">
        <v>40980</v>
      </c>
      <c r="D60" s="69" t="s">
        <v>288</v>
      </c>
      <c r="E60" s="69" t="s">
        <v>119</v>
      </c>
      <c r="F60" s="139">
        <v>1.17</v>
      </c>
      <c r="G60" s="105">
        <v>17086.03</v>
      </c>
      <c r="H60" s="42">
        <v>13808.01</v>
      </c>
      <c r="I60" s="122">
        <f t="shared" si="0"/>
        <v>3278.0199999999986</v>
      </c>
    </row>
    <row r="61" spans="1:9" ht="22.5" x14ac:dyDescent="0.2">
      <c r="A61" s="6" t="s">
        <v>687</v>
      </c>
      <c r="B61" s="6" t="s">
        <v>252</v>
      </c>
      <c r="C61" s="80">
        <v>41037</v>
      </c>
      <c r="D61" s="69" t="s">
        <v>288</v>
      </c>
      <c r="E61" s="69" t="s">
        <v>119</v>
      </c>
      <c r="F61" s="139">
        <v>1.589</v>
      </c>
      <c r="G61" s="105">
        <v>21917.73</v>
      </c>
      <c r="H61" s="42">
        <v>18077.310000000001</v>
      </c>
      <c r="I61" s="122">
        <f t="shared" si="0"/>
        <v>3840.4199999999983</v>
      </c>
    </row>
    <row r="62" spans="1:9" ht="22.5" x14ac:dyDescent="0.2">
      <c r="A62" s="6" t="s">
        <v>687</v>
      </c>
      <c r="B62" s="6" t="s">
        <v>252</v>
      </c>
      <c r="C62" s="80">
        <v>41079</v>
      </c>
      <c r="D62" s="69" t="s">
        <v>288</v>
      </c>
      <c r="E62" s="69" t="s">
        <v>119</v>
      </c>
      <c r="F62" s="139">
        <v>8.8584999999999994</v>
      </c>
      <c r="G62" s="105">
        <v>123239.59</v>
      </c>
      <c r="H62" s="42">
        <v>96677.21</v>
      </c>
      <c r="I62" s="122">
        <f t="shared" si="0"/>
        <v>26562.37999999999</v>
      </c>
    </row>
    <row r="63" spans="1:9" ht="22.5" x14ac:dyDescent="0.2">
      <c r="A63" s="6" t="s">
        <v>687</v>
      </c>
      <c r="B63" s="6" t="s">
        <v>252</v>
      </c>
      <c r="C63" s="80">
        <v>41197</v>
      </c>
      <c r="D63" s="69" t="s">
        <v>288</v>
      </c>
      <c r="E63" s="69" t="s">
        <v>119</v>
      </c>
      <c r="F63" s="139">
        <v>0.53249999999999997</v>
      </c>
      <c r="G63" s="105">
        <v>8554.27</v>
      </c>
      <c r="H63" s="42">
        <v>5302.99</v>
      </c>
      <c r="I63" s="122">
        <f t="shared" si="0"/>
        <v>3251.2800000000007</v>
      </c>
    </row>
    <row r="64" spans="1:9" ht="22.5" x14ac:dyDescent="0.2">
      <c r="A64" s="6" t="s">
        <v>687</v>
      </c>
      <c r="B64" s="6" t="s">
        <v>252</v>
      </c>
      <c r="C64" s="80">
        <v>41218</v>
      </c>
      <c r="D64" s="69" t="s">
        <v>288</v>
      </c>
      <c r="E64" s="69" t="s">
        <v>289</v>
      </c>
      <c r="F64" s="139">
        <v>5.0700000000000002E-2</v>
      </c>
      <c r="G64" s="105">
        <v>1438.73</v>
      </c>
      <c r="H64" s="42">
        <v>684.45</v>
      </c>
      <c r="I64" s="122">
        <f t="shared" si="0"/>
        <v>754.28</v>
      </c>
    </row>
    <row r="65" spans="1:9" ht="22.5" x14ac:dyDescent="0.2">
      <c r="A65" s="6" t="s">
        <v>687</v>
      </c>
      <c r="B65" s="6" t="s">
        <v>252</v>
      </c>
      <c r="C65" s="80">
        <v>41262</v>
      </c>
      <c r="D65" s="69" t="s">
        <v>288</v>
      </c>
      <c r="E65" s="69" t="s">
        <v>119</v>
      </c>
      <c r="F65" s="139">
        <v>0.80430000000000001</v>
      </c>
      <c r="G65" s="105">
        <v>13440.18</v>
      </c>
      <c r="H65" s="42">
        <v>6984.67</v>
      </c>
      <c r="I65" s="122">
        <f t="shared" si="0"/>
        <v>6455.51</v>
      </c>
    </row>
    <row r="66" spans="1:9" ht="22.5" x14ac:dyDescent="0.2">
      <c r="A66" s="6" t="s">
        <v>687</v>
      </c>
      <c r="B66" s="6" t="s">
        <v>252</v>
      </c>
      <c r="C66" s="80">
        <v>40987</v>
      </c>
      <c r="D66" s="69" t="s">
        <v>120</v>
      </c>
      <c r="E66" s="69" t="s">
        <v>82</v>
      </c>
      <c r="F66" s="139">
        <v>0.68400000000000005</v>
      </c>
      <c r="G66" s="105">
        <v>11780.64</v>
      </c>
      <c r="H66" s="42">
        <v>0</v>
      </c>
      <c r="I66" s="122">
        <f t="shared" si="0"/>
        <v>11780.64</v>
      </c>
    </row>
    <row r="67" spans="1:9" ht="22.5" x14ac:dyDescent="0.2">
      <c r="A67" s="6" t="s">
        <v>687</v>
      </c>
      <c r="B67" s="6" t="s">
        <v>252</v>
      </c>
      <c r="C67" s="80">
        <v>40947</v>
      </c>
      <c r="D67" s="69" t="s">
        <v>292</v>
      </c>
      <c r="E67" s="69" t="s">
        <v>293</v>
      </c>
      <c r="F67" s="139">
        <v>0.17069999999999999</v>
      </c>
      <c r="G67" s="105">
        <v>19032.939999999999</v>
      </c>
      <c r="H67" s="42">
        <v>1570.44</v>
      </c>
      <c r="I67" s="122">
        <f t="shared" ref="I67:I127" si="1">G67-H67</f>
        <v>17462.5</v>
      </c>
    </row>
    <row r="68" spans="1:9" ht="22.5" x14ac:dyDescent="0.2">
      <c r="A68" s="6" t="s">
        <v>687</v>
      </c>
      <c r="B68" s="6" t="s">
        <v>252</v>
      </c>
      <c r="C68" s="80">
        <v>40947</v>
      </c>
      <c r="D68" s="69" t="s">
        <v>292</v>
      </c>
      <c r="E68" s="69" t="s">
        <v>293</v>
      </c>
      <c r="F68" s="139">
        <v>0.17699999999999999</v>
      </c>
      <c r="G68" s="105">
        <v>15062.25</v>
      </c>
      <c r="H68" s="42">
        <v>1628.4</v>
      </c>
      <c r="I68" s="122">
        <f t="shared" si="1"/>
        <v>13433.85</v>
      </c>
    </row>
    <row r="69" spans="1:9" ht="22.5" x14ac:dyDescent="0.2">
      <c r="A69" s="6" t="s">
        <v>687</v>
      </c>
      <c r="B69" s="6" t="s">
        <v>252</v>
      </c>
      <c r="C69" s="80">
        <v>41018</v>
      </c>
      <c r="D69" s="69" t="s">
        <v>122</v>
      </c>
      <c r="E69" s="69" t="s">
        <v>97</v>
      </c>
      <c r="F69" s="139">
        <v>0.1288</v>
      </c>
      <c r="G69" s="105">
        <v>3026.1</v>
      </c>
      <c r="H69" s="42">
        <v>1738.8</v>
      </c>
      <c r="I69" s="122">
        <f t="shared" si="1"/>
        <v>1287.3</v>
      </c>
    </row>
    <row r="70" spans="1:9" ht="22.5" x14ac:dyDescent="0.2">
      <c r="A70" s="6" t="s">
        <v>687</v>
      </c>
      <c r="B70" s="6" t="s">
        <v>252</v>
      </c>
      <c r="C70" s="80">
        <v>40955</v>
      </c>
      <c r="D70" s="69" t="s">
        <v>296</v>
      </c>
      <c r="E70" s="69" t="s">
        <v>89</v>
      </c>
      <c r="F70" s="139">
        <v>2.3005</v>
      </c>
      <c r="G70" s="105">
        <v>53010.239999999998</v>
      </c>
      <c r="H70" s="42">
        <v>32897.15</v>
      </c>
      <c r="I70" s="122">
        <f t="shared" si="1"/>
        <v>20113.089999999997</v>
      </c>
    </row>
    <row r="71" spans="1:9" ht="22.5" x14ac:dyDescent="0.2">
      <c r="A71" s="6" t="s">
        <v>687</v>
      </c>
      <c r="B71" s="6" t="s">
        <v>252</v>
      </c>
      <c r="C71" s="80">
        <v>41025</v>
      </c>
      <c r="D71" s="69" t="s">
        <v>296</v>
      </c>
      <c r="E71" s="69" t="s">
        <v>89</v>
      </c>
      <c r="F71" s="139">
        <v>5.38</v>
      </c>
      <c r="G71" s="105">
        <v>100927.23</v>
      </c>
      <c r="H71" s="42">
        <v>75972.92</v>
      </c>
      <c r="I71" s="122">
        <f t="shared" si="1"/>
        <v>24954.309999999998</v>
      </c>
    </row>
    <row r="72" spans="1:9" ht="22.5" x14ac:dyDescent="0.2">
      <c r="A72" s="6" t="s">
        <v>687</v>
      </c>
      <c r="B72" s="6" t="s">
        <v>252</v>
      </c>
      <c r="C72" s="80">
        <v>41002</v>
      </c>
      <c r="D72" s="69" t="s">
        <v>298</v>
      </c>
      <c r="E72" s="69" t="s">
        <v>82</v>
      </c>
      <c r="F72" s="139">
        <v>0.36099999999999999</v>
      </c>
      <c r="G72" s="105">
        <v>6042.75</v>
      </c>
      <c r="H72" s="42">
        <v>0</v>
      </c>
      <c r="I72" s="122">
        <f t="shared" si="1"/>
        <v>6042.75</v>
      </c>
    </row>
    <row r="73" spans="1:9" ht="22.5" x14ac:dyDescent="0.2">
      <c r="A73" s="6" t="s">
        <v>687</v>
      </c>
      <c r="B73" s="6" t="s">
        <v>252</v>
      </c>
      <c r="C73" s="80">
        <v>40997</v>
      </c>
      <c r="D73" s="69" t="s">
        <v>299</v>
      </c>
      <c r="E73" s="69" t="s">
        <v>127</v>
      </c>
      <c r="F73" s="139">
        <v>1.647</v>
      </c>
      <c r="G73" s="105">
        <v>29558.06</v>
      </c>
      <c r="H73" s="42">
        <v>23499.34</v>
      </c>
      <c r="I73" s="122">
        <f t="shared" si="1"/>
        <v>6058.7200000000012</v>
      </c>
    </row>
    <row r="74" spans="1:9" ht="22.5" x14ac:dyDescent="0.2">
      <c r="A74" s="6" t="s">
        <v>687</v>
      </c>
      <c r="B74" s="6" t="s">
        <v>252</v>
      </c>
      <c r="C74" s="80">
        <v>40931</v>
      </c>
      <c r="D74" s="69" t="s">
        <v>301</v>
      </c>
      <c r="E74" s="69" t="s">
        <v>302</v>
      </c>
      <c r="F74" s="139">
        <v>0.47389999999999999</v>
      </c>
      <c r="G74" s="105">
        <v>7561.78</v>
      </c>
      <c r="H74" s="42">
        <v>5913.44</v>
      </c>
      <c r="I74" s="122">
        <f t="shared" si="1"/>
        <v>1648.3400000000001</v>
      </c>
    </row>
    <row r="75" spans="1:9" ht="22.5" x14ac:dyDescent="0.2">
      <c r="A75" s="6" t="s">
        <v>687</v>
      </c>
      <c r="B75" s="6" t="s">
        <v>252</v>
      </c>
      <c r="C75" s="80">
        <v>40997</v>
      </c>
      <c r="D75" s="69" t="s">
        <v>303</v>
      </c>
      <c r="E75" s="69" t="s">
        <v>97</v>
      </c>
      <c r="F75" s="139">
        <v>1.7589999999999999</v>
      </c>
      <c r="G75" s="105">
        <v>34865.519999999997</v>
      </c>
      <c r="H75" s="42">
        <v>19269.05</v>
      </c>
      <c r="I75" s="122">
        <f t="shared" si="1"/>
        <v>15596.469999999998</v>
      </c>
    </row>
    <row r="76" spans="1:9" ht="22.5" x14ac:dyDescent="0.2">
      <c r="A76" s="6" t="s">
        <v>687</v>
      </c>
      <c r="B76" s="6" t="s">
        <v>304</v>
      </c>
      <c r="C76" s="80">
        <v>41228</v>
      </c>
      <c r="D76" s="69" t="s">
        <v>288</v>
      </c>
      <c r="E76" s="69" t="s">
        <v>178</v>
      </c>
      <c r="F76" s="139">
        <v>0.47499999999999998</v>
      </c>
      <c r="G76" s="105">
        <v>7170.22</v>
      </c>
      <c r="H76" s="42">
        <v>5541.3</v>
      </c>
      <c r="I76" s="122">
        <f t="shared" si="1"/>
        <v>1628.92</v>
      </c>
    </row>
    <row r="77" spans="1:9" ht="22.5" x14ac:dyDescent="0.2">
      <c r="A77" s="6" t="s">
        <v>687</v>
      </c>
      <c r="B77" s="6" t="s">
        <v>304</v>
      </c>
      <c r="C77" s="80">
        <v>41074</v>
      </c>
      <c r="D77" s="69" t="s">
        <v>306</v>
      </c>
      <c r="E77" s="69" t="s">
        <v>307</v>
      </c>
      <c r="F77" s="139">
        <v>2.9950000000000001</v>
      </c>
      <c r="G77" s="105">
        <v>40128.379999999997</v>
      </c>
      <c r="H77" s="42">
        <v>34559.53</v>
      </c>
      <c r="I77" s="122">
        <f t="shared" si="1"/>
        <v>5568.8499999999985</v>
      </c>
    </row>
    <row r="78" spans="1:9" ht="22.5" x14ac:dyDescent="0.2">
      <c r="A78" s="6" t="s">
        <v>687</v>
      </c>
      <c r="B78" s="6" t="s">
        <v>304</v>
      </c>
      <c r="C78" s="80">
        <v>41025</v>
      </c>
      <c r="D78" s="69" t="s">
        <v>308</v>
      </c>
      <c r="E78" s="69" t="s">
        <v>309</v>
      </c>
      <c r="F78" s="139">
        <v>0.56499999999999995</v>
      </c>
      <c r="G78" s="105">
        <v>8508.77</v>
      </c>
      <c r="H78" s="42">
        <v>6861.59</v>
      </c>
      <c r="I78" s="122">
        <f t="shared" si="1"/>
        <v>1647.1800000000003</v>
      </c>
    </row>
    <row r="79" spans="1:9" ht="22.5" x14ac:dyDescent="0.2">
      <c r="A79" s="6" t="s">
        <v>687</v>
      </c>
      <c r="B79" s="6" t="s">
        <v>304</v>
      </c>
      <c r="C79" s="80">
        <v>41106</v>
      </c>
      <c r="D79" s="69" t="s">
        <v>308</v>
      </c>
      <c r="E79" s="69" t="s">
        <v>309</v>
      </c>
      <c r="F79" s="139">
        <v>0.42899999999999999</v>
      </c>
      <c r="G79" s="105">
        <v>5973.21</v>
      </c>
      <c r="H79" s="42">
        <v>4917.1000000000004</v>
      </c>
      <c r="I79" s="122">
        <f t="shared" si="1"/>
        <v>1056.1099999999997</v>
      </c>
    </row>
    <row r="80" spans="1:9" ht="22.5" x14ac:dyDescent="0.2">
      <c r="A80" s="6" t="s">
        <v>687</v>
      </c>
      <c r="B80" s="6" t="s">
        <v>304</v>
      </c>
      <c r="C80" s="80">
        <v>41095</v>
      </c>
      <c r="D80" s="69" t="s">
        <v>311</v>
      </c>
      <c r="E80" s="69" t="s">
        <v>132</v>
      </c>
      <c r="F80" s="139">
        <v>0.85463999999999996</v>
      </c>
      <c r="G80" s="105">
        <v>10929.18</v>
      </c>
      <c r="H80" s="42">
        <v>9600.9699999999993</v>
      </c>
      <c r="I80" s="122">
        <f t="shared" si="1"/>
        <v>1328.2100000000009</v>
      </c>
    </row>
    <row r="81" spans="1:9" ht="22.5" x14ac:dyDescent="0.2">
      <c r="A81" s="6" t="s">
        <v>687</v>
      </c>
      <c r="B81" s="6" t="s">
        <v>304</v>
      </c>
      <c r="C81" s="80">
        <v>41137</v>
      </c>
      <c r="D81" s="69" t="s">
        <v>311</v>
      </c>
      <c r="E81" s="69" t="s">
        <v>131</v>
      </c>
      <c r="F81" s="139">
        <v>0.60199999999999998</v>
      </c>
      <c r="G81" s="105">
        <v>10875</v>
      </c>
      <c r="H81" s="42">
        <v>8608.6</v>
      </c>
      <c r="I81" s="122">
        <f t="shared" si="1"/>
        <v>2266.3999999999996</v>
      </c>
    </row>
    <row r="82" spans="1:9" ht="22.5" x14ac:dyDescent="0.2">
      <c r="A82" s="6" t="s">
        <v>687</v>
      </c>
      <c r="B82" s="6" t="s">
        <v>304</v>
      </c>
      <c r="C82" s="80">
        <v>41141</v>
      </c>
      <c r="D82" s="69" t="s">
        <v>311</v>
      </c>
      <c r="E82" s="69" t="s">
        <v>132</v>
      </c>
      <c r="F82" s="139">
        <v>0.79400000000000004</v>
      </c>
      <c r="G82" s="105">
        <v>10084.74</v>
      </c>
      <c r="H82" s="42">
        <v>8829.84</v>
      </c>
      <c r="I82" s="122">
        <f t="shared" si="1"/>
        <v>1254.8999999999996</v>
      </c>
    </row>
    <row r="83" spans="1:9" ht="22.5" x14ac:dyDescent="0.2">
      <c r="A83" s="6" t="s">
        <v>687</v>
      </c>
      <c r="B83" s="6" t="s">
        <v>304</v>
      </c>
      <c r="C83" s="80">
        <v>41254</v>
      </c>
      <c r="D83" s="69" t="s">
        <v>311</v>
      </c>
      <c r="E83" s="69" t="s">
        <v>131</v>
      </c>
      <c r="F83" s="139">
        <v>0.28999999999999998</v>
      </c>
      <c r="G83" s="105">
        <v>5972.85</v>
      </c>
      <c r="H83" s="42">
        <v>4147</v>
      </c>
      <c r="I83" s="122">
        <f t="shared" si="1"/>
        <v>1825.8500000000004</v>
      </c>
    </row>
    <row r="84" spans="1:9" ht="22.5" x14ac:dyDescent="0.2">
      <c r="A84" s="6" t="s">
        <v>687</v>
      </c>
      <c r="B84" s="6" t="s">
        <v>304</v>
      </c>
      <c r="C84" s="80">
        <v>41059</v>
      </c>
      <c r="D84" s="69" t="s">
        <v>313</v>
      </c>
      <c r="E84" s="69" t="s">
        <v>136</v>
      </c>
      <c r="F84" s="139">
        <v>0.52900000000000003</v>
      </c>
      <c r="G84" s="105">
        <v>9875.27</v>
      </c>
      <c r="H84" s="42">
        <v>7564.7</v>
      </c>
      <c r="I84" s="122">
        <f t="shared" si="1"/>
        <v>2310.5700000000006</v>
      </c>
    </row>
    <row r="85" spans="1:9" ht="22.5" x14ac:dyDescent="0.2">
      <c r="A85" s="6" t="s">
        <v>687</v>
      </c>
      <c r="B85" s="6" t="s">
        <v>304</v>
      </c>
      <c r="C85" s="80">
        <v>41108</v>
      </c>
      <c r="D85" s="69" t="s">
        <v>313</v>
      </c>
      <c r="E85" s="69" t="s">
        <v>136</v>
      </c>
      <c r="F85" s="139">
        <v>0.35499999999999998</v>
      </c>
      <c r="G85" s="105">
        <v>6745.68</v>
      </c>
      <c r="H85" s="42">
        <v>5076.5</v>
      </c>
      <c r="I85" s="122">
        <f t="shared" si="1"/>
        <v>1669.1800000000003</v>
      </c>
    </row>
    <row r="86" spans="1:9" ht="22.5" x14ac:dyDescent="0.2">
      <c r="A86" s="6" t="s">
        <v>687</v>
      </c>
      <c r="B86" s="6" t="s">
        <v>304</v>
      </c>
      <c r="C86" s="80">
        <v>41040</v>
      </c>
      <c r="D86" s="69" t="s">
        <v>315</v>
      </c>
      <c r="E86" s="69" t="s">
        <v>138</v>
      </c>
      <c r="F86" s="139">
        <v>0.4864</v>
      </c>
      <c r="G86" s="105">
        <v>6520.45</v>
      </c>
      <c r="H86" s="42">
        <v>5449.02</v>
      </c>
      <c r="I86" s="122">
        <f t="shared" si="1"/>
        <v>1071.4299999999994</v>
      </c>
    </row>
    <row r="87" spans="1:9" ht="22.5" x14ac:dyDescent="0.2">
      <c r="A87" s="6" t="s">
        <v>687</v>
      </c>
      <c r="B87" s="6" t="s">
        <v>304</v>
      </c>
      <c r="C87" s="80">
        <v>41040</v>
      </c>
      <c r="D87" s="69" t="s">
        <v>315</v>
      </c>
      <c r="E87" s="69" t="s">
        <v>138</v>
      </c>
      <c r="F87" s="139">
        <v>0.28899999999999998</v>
      </c>
      <c r="G87" s="105">
        <v>3912.27</v>
      </c>
      <c r="H87" s="42">
        <v>3264.92</v>
      </c>
      <c r="I87" s="122">
        <f t="shared" si="1"/>
        <v>647.34999999999991</v>
      </c>
    </row>
    <row r="88" spans="1:9" ht="22.5" x14ac:dyDescent="0.2">
      <c r="A88" s="6" t="s">
        <v>687</v>
      </c>
      <c r="B88" s="6" t="s">
        <v>304</v>
      </c>
      <c r="C88" s="80">
        <v>41143</v>
      </c>
      <c r="D88" s="69" t="s">
        <v>315</v>
      </c>
      <c r="E88" s="69" t="s">
        <v>138</v>
      </c>
      <c r="F88" s="139">
        <v>0.61899999999999999</v>
      </c>
      <c r="G88" s="105">
        <v>7733.78</v>
      </c>
      <c r="H88" s="42">
        <v>6733.34</v>
      </c>
      <c r="I88" s="122">
        <f t="shared" si="1"/>
        <v>1000.4399999999996</v>
      </c>
    </row>
    <row r="89" spans="1:9" ht="22.5" x14ac:dyDescent="0.2">
      <c r="A89" s="6" t="s">
        <v>687</v>
      </c>
      <c r="B89" s="6" t="s">
        <v>304</v>
      </c>
      <c r="C89" s="80">
        <v>40983</v>
      </c>
      <c r="D89" s="69" t="s">
        <v>316</v>
      </c>
      <c r="E89" s="69" t="s">
        <v>148</v>
      </c>
      <c r="F89" s="139">
        <v>6.7815000000000003</v>
      </c>
      <c r="G89" s="105">
        <v>62672.5</v>
      </c>
      <c r="H89" s="42">
        <v>56405.25</v>
      </c>
      <c r="I89" s="122">
        <f t="shared" si="1"/>
        <v>6267.25</v>
      </c>
    </row>
    <row r="90" spans="1:9" ht="22.5" x14ac:dyDescent="0.2">
      <c r="A90" s="6" t="s">
        <v>687</v>
      </c>
      <c r="B90" s="6" t="s">
        <v>304</v>
      </c>
      <c r="C90" s="80">
        <v>41093</v>
      </c>
      <c r="D90" s="69" t="s">
        <v>316</v>
      </c>
      <c r="E90" s="69" t="s">
        <v>148</v>
      </c>
      <c r="F90" s="139">
        <v>0.66600000000000004</v>
      </c>
      <c r="G90" s="105">
        <v>9660.57</v>
      </c>
      <c r="H90" s="42">
        <v>8127.34</v>
      </c>
      <c r="I90" s="122">
        <f t="shared" si="1"/>
        <v>1533.2299999999996</v>
      </c>
    </row>
    <row r="91" spans="1:9" ht="22.5" x14ac:dyDescent="0.2">
      <c r="A91" s="6" t="s">
        <v>687</v>
      </c>
      <c r="B91" s="6" t="s">
        <v>304</v>
      </c>
      <c r="C91" s="80">
        <v>40981</v>
      </c>
      <c r="D91" s="69" t="s">
        <v>149</v>
      </c>
      <c r="E91" s="69" t="s">
        <v>165</v>
      </c>
      <c r="F91" s="139">
        <v>0.32900000000000001</v>
      </c>
      <c r="G91" s="105">
        <v>4761.62</v>
      </c>
      <c r="H91" s="42">
        <v>4008.47</v>
      </c>
      <c r="I91" s="122">
        <f t="shared" si="1"/>
        <v>753.15000000000009</v>
      </c>
    </row>
    <row r="92" spans="1:9" ht="22.5" x14ac:dyDescent="0.2">
      <c r="A92" s="6" t="s">
        <v>687</v>
      </c>
      <c r="B92" s="6" t="s">
        <v>304</v>
      </c>
      <c r="C92" s="80">
        <v>41016</v>
      </c>
      <c r="D92" s="69" t="s">
        <v>154</v>
      </c>
      <c r="E92" s="69" t="s">
        <v>155</v>
      </c>
      <c r="F92" s="139">
        <v>5.7000000000000002E-2</v>
      </c>
      <c r="G92" s="105">
        <v>1146.06</v>
      </c>
      <c r="H92" s="42">
        <v>714.3</v>
      </c>
      <c r="I92" s="122">
        <f t="shared" si="1"/>
        <v>431.76</v>
      </c>
    </row>
    <row r="93" spans="1:9" ht="22.5" x14ac:dyDescent="0.2">
      <c r="A93" s="6" t="s">
        <v>687</v>
      </c>
      <c r="B93" s="6" t="s">
        <v>304</v>
      </c>
      <c r="C93" s="80">
        <v>41016</v>
      </c>
      <c r="D93" s="69" t="s">
        <v>154</v>
      </c>
      <c r="E93" s="69" t="s">
        <v>136</v>
      </c>
      <c r="F93" s="139">
        <v>0.16750000000000001</v>
      </c>
      <c r="G93" s="105">
        <v>3618.99</v>
      </c>
      <c r="H93" s="42">
        <v>2395.25</v>
      </c>
      <c r="I93" s="122">
        <f t="shared" si="1"/>
        <v>1223.7399999999998</v>
      </c>
    </row>
    <row r="94" spans="1:9" ht="22.5" x14ac:dyDescent="0.2">
      <c r="A94" s="6" t="s">
        <v>687</v>
      </c>
      <c r="B94" s="6" t="s">
        <v>304</v>
      </c>
      <c r="C94" s="80">
        <v>41016</v>
      </c>
      <c r="D94" s="69" t="s">
        <v>154</v>
      </c>
      <c r="E94" s="69" t="s">
        <v>155</v>
      </c>
      <c r="F94" s="139">
        <v>0.19</v>
      </c>
      <c r="G94" s="105">
        <v>3930.75</v>
      </c>
      <c r="H94" s="42">
        <v>2447</v>
      </c>
      <c r="I94" s="122">
        <f t="shared" si="1"/>
        <v>1483.75</v>
      </c>
    </row>
    <row r="95" spans="1:9" ht="22.5" x14ac:dyDescent="0.2">
      <c r="A95" s="6" t="s">
        <v>687</v>
      </c>
      <c r="B95" s="6" t="s">
        <v>304</v>
      </c>
      <c r="C95" s="80">
        <v>41016</v>
      </c>
      <c r="D95" s="69" t="s">
        <v>154</v>
      </c>
      <c r="E95" s="69" t="s">
        <v>155</v>
      </c>
      <c r="F95" s="139">
        <v>0.125</v>
      </c>
      <c r="G95" s="105">
        <v>2678.04</v>
      </c>
      <c r="H95" s="42">
        <v>1665.1</v>
      </c>
      <c r="I95" s="122">
        <f t="shared" si="1"/>
        <v>1012.94</v>
      </c>
    </row>
    <row r="96" spans="1:9" ht="22.5" x14ac:dyDescent="0.2">
      <c r="A96" s="6" t="s">
        <v>687</v>
      </c>
      <c r="B96" s="6" t="s">
        <v>304</v>
      </c>
      <c r="C96" s="80">
        <v>40924</v>
      </c>
      <c r="D96" s="69" t="s">
        <v>319</v>
      </c>
      <c r="E96" s="69" t="s">
        <v>320</v>
      </c>
      <c r="F96" s="139">
        <v>2.3725000000000001</v>
      </c>
      <c r="G96" s="105">
        <v>41260.730000000003</v>
      </c>
      <c r="H96" s="42">
        <v>33060.19</v>
      </c>
      <c r="I96" s="122">
        <f t="shared" si="1"/>
        <v>8200.5400000000009</v>
      </c>
    </row>
    <row r="97" spans="1:9" ht="22.5" x14ac:dyDescent="0.2">
      <c r="A97" s="6" t="s">
        <v>687</v>
      </c>
      <c r="B97" s="6" t="s">
        <v>304</v>
      </c>
      <c r="C97" s="80">
        <v>40910</v>
      </c>
      <c r="D97" s="69" t="s">
        <v>158</v>
      </c>
      <c r="E97" s="69" t="s">
        <v>159</v>
      </c>
      <c r="F97" s="139">
        <v>9.5602</v>
      </c>
      <c r="G97" s="105">
        <v>128836.31</v>
      </c>
      <c r="H97" s="42">
        <v>108570.35</v>
      </c>
      <c r="I97" s="131">
        <v>20265.96</v>
      </c>
    </row>
    <row r="98" spans="1:9" ht="22.5" x14ac:dyDescent="0.2">
      <c r="A98" s="6" t="s">
        <v>687</v>
      </c>
      <c r="B98" s="6" t="s">
        <v>304</v>
      </c>
      <c r="C98" s="80">
        <v>40917</v>
      </c>
      <c r="D98" s="69" t="s">
        <v>322</v>
      </c>
      <c r="E98" s="69" t="s">
        <v>163</v>
      </c>
      <c r="F98" s="139">
        <v>0.65</v>
      </c>
      <c r="G98" s="105">
        <v>8425.39</v>
      </c>
      <c r="H98" s="42">
        <v>7330.23</v>
      </c>
      <c r="I98" s="122">
        <f t="shared" si="1"/>
        <v>1095.1599999999999</v>
      </c>
    </row>
    <row r="99" spans="1:9" ht="22.5" x14ac:dyDescent="0.2">
      <c r="A99" s="6" t="s">
        <v>687</v>
      </c>
      <c r="B99" s="6" t="s">
        <v>304</v>
      </c>
      <c r="C99" s="80">
        <v>40918</v>
      </c>
      <c r="D99" s="69" t="s">
        <v>322</v>
      </c>
      <c r="E99" s="69" t="s">
        <v>132</v>
      </c>
      <c r="F99" s="139">
        <v>0.44080000000000003</v>
      </c>
      <c r="G99" s="105">
        <v>6726.14</v>
      </c>
      <c r="H99" s="42">
        <v>5578.48</v>
      </c>
      <c r="I99" s="122">
        <f t="shared" si="1"/>
        <v>1147.6600000000008</v>
      </c>
    </row>
    <row r="100" spans="1:9" ht="22.5" x14ac:dyDescent="0.2">
      <c r="A100" s="6" t="s">
        <v>687</v>
      </c>
      <c r="B100" s="6" t="s">
        <v>304</v>
      </c>
      <c r="C100" s="80">
        <v>40998</v>
      </c>
      <c r="D100" s="69" t="s">
        <v>322</v>
      </c>
      <c r="E100" s="69" t="s">
        <v>163</v>
      </c>
      <c r="F100" s="139">
        <v>0.16500000000000001</v>
      </c>
      <c r="G100" s="105">
        <v>2733.89</v>
      </c>
      <c r="H100" s="42">
        <v>2217.83</v>
      </c>
      <c r="I100" s="122">
        <f t="shared" si="1"/>
        <v>516.05999999999995</v>
      </c>
    </row>
    <row r="101" spans="1:9" ht="22.5" x14ac:dyDescent="0.2">
      <c r="A101" s="6" t="s">
        <v>687</v>
      </c>
      <c r="B101" s="6" t="s">
        <v>304</v>
      </c>
      <c r="C101" s="80">
        <v>41144</v>
      </c>
      <c r="D101" s="69" t="s">
        <v>322</v>
      </c>
      <c r="E101" s="69" t="s">
        <v>132</v>
      </c>
      <c r="F101" s="139">
        <v>0.41370000000000001</v>
      </c>
      <c r="G101" s="105">
        <v>5668.25</v>
      </c>
      <c r="H101" s="42">
        <v>4695.78</v>
      </c>
      <c r="I101" s="122">
        <f t="shared" si="1"/>
        <v>972.47000000000025</v>
      </c>
    </row>
    <row r="102" spans="1:9" ht="22.5" x14ac:dyDescent="0.2">
      <c r="A102" s="6" t="s">
        <v>687</v>
      </c>
      <c r="B102" s="6" t="s">
        <v>304</v>
      </c>
      <c r="C102" s="80">
        <v>41144</v>
      </c>
      <c r="D102" s="69" t="s">
        <v>322</v>
      </c>
      <c r="E102" s="69" t="s">
        <v>163</v>
      </c>
      <c r="F102" s="139">
        <v>0.30299999999999999</v>
      </c>
      <c r="G102" s="105">
        <v>4301.97</v>
      </c>
      <c r="H102" s="42">
        <v>3641.68</v>
      </c>
      <c r="I102" s="122">
        <f t="shared" si="1"/>
        <v>660.29000000000042</v>
      </c>
    </row>
    <row r="103" spans="1:9" ht="22.5" x14ac:dyDescent="0.2">
      <c r="A103" s="6" t="s">
        <v>687</v>
      </c>
      <c r="B103" s="6" t="s">
        <v>304</v>
      </c>
      <c r="C103" s="80">
        <v>41256</v>
      </c>
      <c r="D103" s="69" t="s">
        <v>322</v>
      </c>
      <c r="E103" s="69" t="s">
        <v>163</v>
      </c>
      <c r="F103" s="139">
        <v>0.20300000000000001</v>
      </c>
      <c r="G103" s="105">
        <v>2848.2</v>
      </c>
      <c r="H103" s="42">
        <v>2419.42</v>
      </c>
      <c r="I103" s="122">
        <f t="shared" si="1"/>
        <v>428.77999999999975</v>
      </c>
    </row>
    <row r="104" spans="1:9" ht="22.5" x14ac:dyDescent="0.2">
      <c r="A104" s="6" t="s">
        <v>687</v>
      </c>
      <c r="B104" s="6" t="s">
        <v>304</v>
      </c>
      <c r="C104" s="80">
        <v>41257</v>
      </c>
      <c r="D104" s="69" t="s">
        <v>324</v>
      </c>
      <c r="E104" s="69" t="s">
        <v>325</v>
      </c>
      <c r="F104" s="139">
        <v>2.4487000000000001</v>
      </c>
      <c r="G104" s="105">
        <v>42101.88</v>
      </c>
      <c r="H104" s="42">
        <v>33833.449999999997</v>
      </c>
      <c r="I104" s="122">
        <f t="shared" si="1"/>
        <v>8268.43</v>
      </c>
    </row>
    <row r="105" spans="1:9" ht="22.5" x14ac:dyDescent="0.2">
      <c r="A105" s="6" t="s">
        <v>687</v>
      </c>
      <c r="B105" s="6" t="s">
        <v>304</v>
      </c>
      <c r="C105" s="80">
        <v>40973</v>
      </c>
      <c r="D105" s="69" t="s">
        <v>327</v>
      </c>
      <c r="E105" s="69" t="s">
        <v>176</v>
      </c>
      <c r="F105" s="139">
        <v>0.98299999999999998</v>
      </c>
      <c r="G105" s="105">
        <v>11712.33</v>
      </c>
      <c r="H105" s="42">
        <v>9347.18</v>
      </c>
      <c r="I105" s="122">
        <f t="shared" si="1"/>
        <v>2365.1499999999996</v>
      </c>
    </row>
    <row r="106" spans="1:9" ht="22.5" x14ac:dyDescent="0.2">
      <c r="A106" s="6" t="s">
        <v>687</v>
      </c>
      <c r="B106" s="6" t="s">
        <v>304</v>
      </c>
      <c r="C106" s="80">
        <v>40918</v>
      </c>
      <c r="D106" s="69" t="s">
        <v>171</v>
      </c>
      <c r="E106" s="69" t="s">
        <v>153</v>
      </c>
      <c r="F106" s="139">
        <v>0.18</v>
      </c>
      <c r="G106" s="105">
        <v>3342.26</v>
      </c>
      <c r="H106" s="42">
        <v>2430</v>
      </c>
      <c r="I106" s="122">
        <f t="shared" si="1"/>
        <v>912.26000000000022</v>
      </c>
    </row>
    <row r="107" spans="1:9" ht="22.5" x14ac:dyDescent="0.2">
      <c r="A107" s="6" t="s">
        <v>687</v>
      </c>
      <c r="B107" s="6" t="s">
        <v>304</v>
      </c>
      <c r="C107" s="80">
        <v>40954</v>
      </c>
      <c r="D107" s="69" t="s">
        <v>315</v>
      </c>
      <c r="E107" s="69" t="s">
        <v>174</v>
      </c>
      <c r="F107" s="139">
        <v>0.91</v>
      </c>
      <c r="G107" s="105">
        <v>13823.75</v>
      </c>
      <c r="H107" s="42">
        <v>11454.36</v>
      </c>
      <c r="I107" s="122">
        <f t="shared" si="1"/>
        <v>2369.3899999999994</v>
      </c>
    </row>
    <row r="108" spans="1:9" ht="22.5" x14ac:dyDescent="0.2">
      <c r="A108" s="6" t="s">
        <v>687</v>
      </c>
      <c r="B108" s="6" t="s">
        <v>304</v>
      </c>
      <c r="C108" s="80">
        <v>40963</v>
      </c>
      <c r="D108" s="69" t="s">
        <v>315</v>
      </c>
      <c r="E108" s="69" t="s">
        <v>174</v>
      </c>
      <c r="F108" s="139">
        <v>0.70699999999999996</v>
      </c>
      <c r="G108" s="105">
        <v>10451.98</v>
      </c>
      <c r="H108" s="42">
        <v>8745.69</v>
      </c>
      <c r="I108" s="122">
        <f t="shared" si="1"/>
        <v>1706.2899999999991</v>
      </c>
    </row>
    <row r="109" spans="1:9" ht="22.5" x14ac:dyDescent="0.2">
      <c r="A109" s="6" t="s">
        <v>687</v>
      </c>
      <c r="B109" s="6" t="s">
        <v>304</v>
      </c>
      <c r="C109" s="80">
        <v>40963</v>
      </c>
      <c r="D109" s="69" t="s">
        <v>315</v>
      </c>
      <c r="E109" s="69" t="s">
        <v>174</v>
      </c>
      <c r="F109" s="139">
        <v>0.51900000000000002</v>
      </c>
      <c r="G109" s="105">
        <v>7672.67</v>
      </c>
      <c r="H109" s="42">
        <v>6407.39</v>
      </c>
      <c r="I109" s="122">
        <f t="shared" si="1"/>
        <v>1265.2799999999997</v>
      </c>
    </row>
    <row r="110" spans="1:9" ht="22.5" x14ac:dyDescent="0.2">
      <c r="A110" s="6" t="s">
        <v>687</v>
      </c>
      <c r="B110" s="6" t="s">
        <v>304</v>
      </c>
      <c r="C110" s="80">
        <v>40988</v>
      </c>
      <c r="D110" s="69" t="s">
        <v>182</v>
      </c>
      <c r="E110" s="69" t="s">
        <v>178</v>
      </c>
      <c r="F110" s="139">
        <v>0.65810000000000002</v>
      </c>
      <c r="G110" s="105">
        <v>10752.32</v>
      </c>
      <c r="H110" s="42">
        <v>8269.6</v>
      </c>
      <c r="I110" s="122">
        <f t="shared" si="1"/>
        <v>2482.7199999999993</v>
      </c>
    </row>
    <row r="111" spans="1:9" ht="22.5" x14ac:dyDescent="0.2">
      <c r="A111" s="6" t="s">
        <v>687</v>
      </c>
      <c r="B111" s="6" t="s">
        <v>304</v>
      </c>
      <c r="C111" s="80">
        <v>41270</v>
      </c>
      <c r="D111" s="69" t="s">
        <v>182</v>
      </c>
      <c r="E111" s="69" t="s">
        <v>178</v>
      </c>
      <c r="F111" s="139">
        <v>0.42867</v>
      </c>
      <c r="G111" s="105">
        <v>4697.66</v>
      </c>
      <c r="H111" s="42">
        <v>4178.45</v>
      </c>
      <c r="I111" s="122">
        <f t="shared" si="1"/>
        <v>519.21</v>
      </c>
    </row>
    <row r="112" spans="1:9" ht="22.5" x14ac:dyDescent="0.2">
      <c r="A112" s="6" t="s">
        <v>687</v>
      </c>
      <c r="B112" s="6" t="s">
        <v>304</v>
      </c>
      <c r="C112" s="80">
        <v>41093</v>
      </c>
      <c r="D112" s="69" t="s">
        <v>329</v>
      </c>
      <c r="E112" s="69" t="s">
        <v>161</v>
      </c>
      <c r="F112" s="139">
        <v>0.752</v>
      </c>
      <c r="G112" s="105">
        <v>11647.81</v>
      </c>
      <c r="H112" s="42">
        <v>9207.9</v>
      </c>
      <c r="I112" s="122">
        <f t="shared" si="1"/>
        <v>2439.91</v>
      </c>
    </row>
    <row r="113" spans="1:9" ht="22.5" x14ac:dyDescent="0.2">
      <c r="A113" s="6" t="s">
        <v>687</v>
      </c>
      <c r="B113" s="6" t="s">
        <v>304</v>
      </c>
      <c r="C113" s="80">
        <v>40987</v>
      </c>
      <c r="D113" s="69" t="s">
        <v>330</v>
      </c>
      <c r="E113" s="69" t="s">
        <v>157</v>
      </c>
      <c r="F113" s="139">
        <v>0.86599999999999999</v>
      </c>
      <c r="G113" s="105">
        <v>11247.11</v>
      </c>
      <c r="H113" s="42">
        <v>9779.27</v>
      </c>
      <c r="I113" s="122">
        <f t="shared" si="1"/>
        <v>1467.8400000000001</v>
      </c>
    </row>
    <row r="114" spans="1:9" ht="22.5" x14ac:dyDescent="0.2">
      <c r="A114" s="6" t="s">
        <v>687</v>
      </c>
      <c r="B114" s="6" t="s">
        <v>304</v>
      </c>
      <c r="C114" s="80">
        <v>40931</v>
      </c>
      <c r="D114" s="69" t="s">
        <v>331</v>
      </c>
      <c r="E114" s="69" t="s">
        <v>165</v>
      </c>
      <c r="F114" s="139">
        <v>0.54700000000000004</v>
      </c>
      <c r="G114" s="105">
        <v>5474.86</v>
      </c>
      <c r="H114" s="42">
        <v>3147.68</v>
      </c>
      <c r="I114" s="122">
        <f t="shared" si="1"/>
        <v>2327.1799999999998</v>
      </c>
    </row>
    <row r="115" spans="1:9" s="52" customFormat="1" x14ac:dyDescent="0.2">
      <c r="A115" s="52" t="s">
        <v>689</v>
      </c>
      <c r="B115" s="52" t="s">
        <v>304</v>
      </c>
      <c r="C115" s="62">
        <v>40921</v>
      </c>
      <c r="D115" s="72" t="s">
        <v>675</v>
      </c>
      <c r="E115" s="72" t="s">
        <v>135</v>
      </c>
      <c r="F115" s="135">
        <v>1</v>
      </c>
      <c r="G115" s="100">
        <v>12295.78</v>
      </c>
      <c r="H115" s="100">
        <v>10836.624000000002</v>
      </c>
      <c r="I115" s="122">
        <f t="shared" si="1"/>
        <v>1459.155999999999</v>
      </c>
    </row>
    <row r="116" spans="1:9" s="52" customFormat="1" x14ac:dyDescent="0.2">
      <c r="A116" s="52" t="s">
        <v>689</v>
      </c>
      <c r="B116" s="52" t="s">
        <v>304</v>
      </c>
      <c r="C116" s="62">
        <v>40933</v>
      </c>
      <c r="D116" s="72" t="s">
        <v>678</v>
      </c>
      <c r="E116" s="72" t="s">
        <v>679</v>
      </c>
      <c r="F116" s="135">
        <v>0.745</v>
      </c>
      <c r="G116" s="100">
        <v>18669.689999999999</v>
      </c>
      <c r="H116" s="100">
        <v>16154.782999999999</v>
      </c>
      <c r="I116" s="122">
        <f t="shared" si="1"/>
        <v>2514.9069999999992</v>
      </c>
    </row>
    <row r="117" spans="1:9" s="52" customFormat="1" x14ac:dyDescent="0.2">
      <c r="A117" s="52" t="s">
        <v>689</v>
      </c>
      <c r="B117" s="52" t="s">
        <v>304</v>
      </c>
      <c r="C117" s="62">
        <v>40933</v>
      </c>
      <c r="D117" s="72" t="s">
        <v>678</v>
      </c>
      <c r="E117" s="72" t="s">
        <v>679</v>
      </c>
      <c r="F117" s="135">
        <v>0.49</v>
      </c>
      <c r="G117" s="100"/>
      <c r="H117" s="99"/>
      <c r="I117" s="122"/>
    </row>
    <row r="118" spans="1:9" s="52" customFormat="1" x14ac:dyDescent="0.2">
      <c r="A118" s="52" t="s">
        <v>689</v>
      </c>
      <c r="B118" s="52" t="s">
        <v>304</v>
      </c>
      <c r="C118" s="62">
        <v>40933</v>
      </c>
      <c r="D118" s="72" t="s">
        <v>678</v>
      </c>
      <c r="E118" s="72" t="s">
        <v>679</v>
      </c>
      <c r="F118" s="135">
        <v>6.8000000000000005E-2</v>
      </c>
      <c r="G118" s="100"/>
      <c r="H118" s="99"/>
      <c r="I118" s="122"/>
    </row>
    <row r="119" spans="1:9" s="52" customFormat="1" x14ac:dyDescent="0.2">
      <c r="A119" s="52" t="s">
        <v>689</v>
      </c>
      <c r="B119" s="52" t="s">
        <v>304</v>
      </c>
      <c r="C119" s="62">
        <v>40933</v>
      </c>
      <c r="D119" s="72" t="s">
        <v>678</v>
      </c>
      <c r="E119" s="72" t="s">
        <v>679</v>
      </c>
      <c r="F119" s="135">
        <v>0.10299999999999999</v>
      </c>
      <c r="G119" s="100"/>
      <c r="H119" s="99"/>
      <c r="I119" s="122"/>
    </row>
    <row r="120" spans="1:9" s="52" customFormat="1" x14ac:dyDescent="0.2">
      <c r="A120" s="52" t="s">
        <v>689</v>
      </c>
      <c r="B120" s="52" t="s">
        <v>304</v>
      </c>
      <c r="C120" s="62">
        <v>40933</v>
      </c>
      <c r="D120" s="72" t="s">
        <v>678</v>
      </c>
      <c r="E120" s="72" t="s">
        <v>679</v>
      </c>
      <c r="F120" s="135">
        <v>0.13700000000000001</v>
      </c>
      <c r="G120" s="100"/>
      <c r="H120" s="99"/>
      <c r="I120" s="122"/>
    </row>
    <row r="121" spans="1:9" s="52" customFormat="1" x14ac:dyDescent="0.2">
      <c r="A121" s="52" t="s">
        <v>689</v>
      </c>
      <c r="B121" s="52" t="s">
        <v>304</v>
      </c>
      <c r="C121" s="62">
        <v>40582</v>
      </c>
      <c r="D121" s="73" t="s">
        <v>175</v>
      </c>
      <c r="E121" s="74" t="s">
        <v>450</v>
      </c>
      <c r="F121" s="135">
        <v>0.38009999999999999</v>
      </c>
      <c r="G121" s="100">
        <v>6559.93</v>
      </c>
      <c r="H121" s="100">
        <v>4990.415</v>
      </c>
      <c r="I121" s="122">
        <f t="shared" si="1"/>
        <v>1569.5150000000003</v>
      </c>
    </row>
    <row r="122" spans="1:9" s="52" customFormat="1" x14ac:dyDescent="0.2">
      <c r="A122" s="52" t="s">
        <v>689</v>
      </c>
      <c r="B122" s="52" t="s">
        <v>304</v>
      </c>
      <c r="C122" s="62">
        <v>40983</v>
      </c>
      <c r="D122" s="13" t="s">
        <v>666</v>
      </c>
      <c r="E122" s="55" t="s">
        <v>456</v>
      </c>
      <c r="F122" s="135">
        <v>1.4274</v>
      </c>
      <c r="G122" s="100">
        <v>19121.489999999998</v>
      </c>
      <c r="H122" s="100">
        <v>16744.791999999998</v>
      </c>
      <c r="I122" s="122">
        <f t="shared" si="1"/>
        <v>2376.6980000000003</v>
      </c>
    </row>
    <row r="123" spans="1:9" s="52" customFormat="1" x14ac:dyDescent="0.2">
      <c r="A123" s="52" t="s">
        <v>689</v>
      </c>
      <c r="B123" s="52" t="s">
        <v>304</v>
      </c>
      <c r="C123" s="62">
        <v>40983</v>
      </c>
      <c r="D123" s="13" t="s">
        <v>666</v>
      </c>
      <c r="E123" s="55" t="s">
        <v>456</v>
      </c>
      <c r="F123" s="135">
        <v>2.0199999999999999E-2</v>
      </c>
      <c r="G123" s="100"/>
      <c r="H123" s="101"/>
      <c r="I123" s="122"/>
    </row>
    <row r="124" spans="1:9" s="52" customFormat="1" x14ac:dyDescent="0.2">
      <c r="A124" s="52" t="s">
        <v>689</v>
      </c>
      <c r="B124" s="52" t="s">
        <v>304</v>
      </c>
      <c r="C124" s="62">
        <v>40984</v>
      </c>
      <c r="D124" s="72" t="s">
        <v>661</v>
      </c>
      <c r="E124" s="72" t="s">
        <v>455</v>
      </c>
      <c r="F124" s="135">
        <v>0.33200000000000002</v>
      </c>
      <c r="G124" s="100">
        <v>3944.25</v>
      </c>
      <c r="H124" s="100">
        <v>3487.4</v>
      </c>
      <c r="I124" s="122">
        <f t="shared" si="1"/>
        <v>456.84999999999991</v>
      </c>
    </row>
    <row r="125" spans="1:9" s="52" customFormat="1" x14ac:dyDescent="0.2">
      <c r="A125" s="52" t="s">
        <v>689</v>
      </c>
      <c r="B125" s="52" t="s">
        <v>304</v>
      </c>
      <c r="C125" s="62">
        <v>40997</v>
      </c>
      <c r="D125" s="55" t="s">
        <v>674</v>
      </c>
      <c r="E125" s="55" t="s">
        <v>170</v>
      </c>
      <c r="F125" s="135">
        <v>0.48799999999999999</v>
      </c>
      <c r="G125" s="100">
        <v>15107.23</v>
      </c>
      <c r="H125" s="100">
        <v>12625.115</v>
      </c>
      <c r="I125" s="122">
        <f t="shared" si="1"/>
        <v>2482.1149999999998</v>
      </c>
    </row>
    <row r="126" spans="1:9" s="52" customFormat="1" x14ac:dyDescent="0.2">
      <c r="A126" s="52" t="s">
        <v>689</v>
      </c>
      <c r="B126" s="52" t="s">
        <v>304</v>
      </c>
      <c r="C126" s="62">
        <v>40997</v>
      </c>
      <c r="D126" s="55" t="s">
        <v>674</v>
      </c>
      <c r="E126" s="55" t="s">
        <v>170</v>
      </c>
      <c r="F126" s="135">
        <v>0.63900000000000001</v>
      </c>
      <c r="G126" s="100"/>
      <c r="H126" s="100"/>
      <c r="I126" s="122"/>
    </row>
    <row r="127" spans="1:9" s="52" customFormat="1" x14ac:dyDescent="0.2">
      <c r="A127" s="52" t="s">
        <v>689</v>
      </c>
      <c r="B127" s="52" t="s">
        <v>304</v>
      </c>
      <c r="C127" s="62">
        <v>41040</v>
      </c>
      <c r="D127" s="75" t="s">
        <v>674</v>
      </c>
      <c r="E127" s="55" t="s">
        <v>170</v>
      </c>
      <c r="F127" s="135">
        <v>5.6000000000000001E-2</v>
      </c>
      <c r="G127" s="102">
        <v>4976.4400000000005</v>
      </c>
      <c r="H127" s="103">
        <v>4166.72</v>
      </c>
      <c r="I127" s="122">
        <f t="shared" si="1"/>
        <v>809.72000000000025</v>
      </c>
    </row>
    <row r="128" spans="1:9" s="52" customFormat="1" x14ac:dyDescent="0.2">
      <c r="A128" s="52" t="s">
        <v>689</v>
      </c>
      <c r="B128" s="52" t="s">
        <v>304</v>
      </c>
      <c r="C128" s="62">
        <v>41040</v>
      </c>
      <c r="D128" s="75" t="s">
        <v>674</v>
      </c>
      <c r="E128" s="55" t="s">
        <v>170</v>
      </c>
      <c r="F128" s="135">
        <v>0.317</v>
      </c>
      <c r="G128" s="102"/>
      <c r="H128" s="103"/>
      <c r="I128" s="122"/>
    </row>
    <row r="129" spans="1:9" s="52" customFormat="1" x14ac:dyDescent="0.2">
      <c r="A129" s="52" t="s">
        <v>689</v>
      </c>
      <c r="B129" s="52" t="s">
        <v>304</v>
      </c>
      <c r="C129" s="62">
        <v>41071</v>
      </c>
      <c r="D129" s="13" t="s">
        <v>680</v>
      </c>
      <c r="E129" s="55" t="s">
        <v>170</v>
      </c>
      <c r="F129" s="135">
        <v>0.15590000000000001</v>
      </c>
      <c r="G129" s="100">
        <v>93468.319999999992</v>
      </c>
      <c r="H129" s="100">
        <v>79983.759999999995</v>
      </c>
      <c r="I129" s="122">
        <f t="shared" ref="I129:I192" si="2">G129-H129</f>
        <v>13484.559999999998</v>
      </c>
    </row>
    <row r="130" spans="1:9" s="52" customFormat="1" x14ac:dyDescent="0.2">
      <c r="A130" s="52" t="s">
        <v>689</v>
      </c>
      <c r="B130" s="52" t="s">
        <v>304</v>
      </c>
      <c r="C130" s="62">
        <v>41071</v>
      </c>
      <c r="D130" s="13" t="s">
        <v>680</v>
      </c>
      <c r="E130" s="55" t="s">
        <v>170</v>
      </c>
      <c r="F130" s="135">
        <v>0.23699999999999999</v>
      </c>
      <c r="G130" s="100"/>
      <c r="H130" s="101"/>
      <c r="I130" s="122"/>
    </row>
    <row r="131" spans="1:9" s="52" customFormat="1" x14ac:dyDescent="0.2">
      <c r="A131" s="52" t="s">
        <v>689</v>
      </c>
      <c r="B131" s="52" t="s">
        <v>304</v>
      </c>
      <c r="C131" s="62">
        <v>41071</v>
      </c>
      <c r="D131" s="13" t="s">
        <v>680</v>
      </c>
      <c r="E131" s="55" t="s">
        <v>170</v>
      </c>
      <c r="F131" s="135">
        <v>7.1999999999999998E-3</v>
      </c>
      <c r="G131" s="100"/>
      <c r="H131" s="101"/>
      <c r="I131" s="122"/>
    </row>
    <row r="132" spans="1:9" s="52" customFormat="1" x14ac:dyDescent="0.2">
      <c r="A132" s="52" t="s">
        <v>689</v>
      </c>
      <c r="B132" s="52" t="s">
        <v>304</v>
      </c>
      <c r="C132" s="62">
        <v>41071</v>
      </c>
      <c r="D132" s="13" t="s">
        <v>680</v>
      </c>
      <c r="E132" s="55" t="s">
        <v>170</v>
      </c>
      <c r="F132" s="135">
        <v>0.26119999999999999</v>
      </c>
      <c r="G132" s="100"/>
      <c r="H132" s="101"/>
      <c r="I132" s="122"/>
    </row>
    <row r="133" spans="1:9" s="52" customFormat="1" x14ac:dyDescent="0.2">
      <c r="A133" s="52" t="s">
        <v>689</v>
      </c>
      <c r="B133" s="52" t="s">
        <v>304</v>
      </c>
      <c r="C133" s="62">
        <v>41071</v>
      </c>
      <c r="D133" s="13" t="s">
        <v>680</v>
      </c>
      <c r="E133" s="55" t="s">
        <v>170</v>
      </c>
      <c r="F133" s="135">
        <v>7.2099999999999997E-2</v>
      </c>
      <c r="G133" s="100"/>
      <c r="H133" s="101"/>
      <c r="I133" s="122"/>
    </row>
    <row r="134" spans="1:9" s="52" customFormat="1" x14ac:dyDescent="0.2">
      <c r="A134" s="52" t="s">
        <v>689</v>
      </c>
      <c r="B134" s="52" t="s">
        <v>304</v>
      </c>
      <c r="C134" s="62">
        <v>41071</v>
      </c>
      <c r="D134" s="13" t="s">
        <v>680</v>
      </c>
      <c r="E134" s="55" t="s">
        <v>170</v>
      </c>
      <c r="F134" s="135">
        <v>5.6516000000000002</v>
      </c>
      <c r="G134" s="100"/>
      <c r="H134" s="100"/>
      <c r="I134" s="122"/>
    </row>
    <row r="135" spans="1:9" s="52" customFormat="1" x14ac:dyDescent="0.2">
      <c r="A135" s="52" t="s">
        <v>689</v>
      </c>
      <c r="B135" s="52" t="s">
        <v>304</v>
      </c>
      <c r="C135" s="62">
        <v>41071</v>
      </c>
      <c r="D135" s="13" t="s">
        <v>680</v>
      </c>
      <c r="E135" s="55" t="s">
        <v>170</v>
      </c>
      <c r="F135" s="135">
        <v>1.0038</v>
      </c>
      <c r="G135" s="100"/>
      <c r="H135" s="101"/>
      <c r="I135" s="122"/>
    </row>
    <row r="136" spans="1:9" s="52" customFormat="1" x14ac:dyDescent="0.2">
      <c r="A136" s="52" t="s">
        <v>689</v>
      </c>
      <c r="B136" s="52" t="s">
        <v>304</v>
      </c>
      <c r="C136" s="62">
        <v>41073</v>
      </c>
      <c r="D136" s="13" t="s">
        <v>666</v>
      </c>
      <c r="E136" s="13" t="s">
        <v>456</v>
      </c>
      <c r="F136" s="135">
        <v>0.49220000000000003</v>
      </c>
      <c r="G136" s="100">
        <v>11284.06</v>
      </c>
      <c r="H136" s="100">
        <v>10155.654</v>
      </c>
      <c r="I136" s="122">
        <f t="shared" si="2"/>
        <v>1128.405999999999</v>
      </c>
    </row>
    <row r="137" spans="1:9" s="52" customFormat="1" x14ac:dyDescent="0.2">
      <c r="A137" s="52" t="s">
        <v>689</v>
      </c>
      <c r="B137" s="52" t="s">
        <v>304</v>
      </c>
      <c r="C137" s="62">
        <v>41073</v>
      </c>
      <c r="D137" s="13" t="s">
        <v>666</v>
      </c>
      <c r="E137" s="13" t="s">
        <v>456</v>
      </c>
      <c r="F137" s="135">
        <v>0.627</v>
      </c>
      <c r="G137" s="100"/>
      <c r="H137" s="101"/>
      <c r="I137" s="122"/>
    </row>
    <row r="138" spans="1:9" s="52" customFormat="1" x14ac:dyDescent="0.2">
      <c r="A138" s="52" t="s">
        <v>689</v>
      </c>
      <c r="B138" s="52" t="s">
        <v>304</v>
      </c>
      <c r="C138" s="62">
        <v>41099</v>
      </c>
      <c r="D138" s="13" t="s">
        <v>663</v>
      </c>
      <c r="E138" s="12" t="s">
        <v>664</v>
      </c>
      <c r="F138" s="135">
        <v>0.50900000000000001</v>
      </c>
      <c r="G138" s="100">
        <v>11657</v>
      </c>
      <c r="H138" s="101">
        <v>9082</v>
      </c>
      <c r="I138" s="122">
        <f t="shared" si="2"/>
        <v>2575</v>
      </c>
    </row>
    <row r="139" spans="1:9" s="52" customFormat="1" x14ac:dyDescent="0.2">
      <c r="A139" s="52" t="s">
        <v>689</v>
      </c>
      <c r="B139" s="52" t="s">
        <v>304</v>
      </c>
      <c r="C139" s="62">
        <v>41149</v>
      </c>
      <c r="D139" s="12" t="s">
        <v>678</v>
      </c>
      <c r="E139" s="12" t="s">
        <v>679</v>
      </c>
      <c r="F139" s="135">
        <v>0.214</v>
      </c>
      <c r="G139" s="100">
        <v>3658.6800000000003</v>
      </c>
      <c r="H139" s="101">
        <v>2890.7080000000001</v>
      </c>
      <c r="I139" s="122">
        <f t="shared" si="2"/>
        <v>767.97200000000021</v>
      </c>
    </row>
    <row r="140" spans="1:9" s="52" customFormat="1" x14ac:dyDescent="0.2">
      <c r="A140" s="52" t="s">
        <v>689</v>
      </c>
      <c r="B140" s="52" t="s">
        <v>304</v>
      </c>
      <c r="C140" s="62">
        <v>41149</v>
      </c>
      <c r="D140" s="12" t="s">
        <v>672</v>
      </c>
      <c r="E140" s="12" t="s">
        <v>142</v>
      </c>
      <c r="F140" s="135">
        <v>0.44900000000000001</v>
      </c>
      <c r="G140" s="100">
        <v>5797.14</v>
      </c>
      <c r="H140" s="101">
        <v>4955.9980000000005</v>
      </c>
      <c r="I140" s="122">
        <f t="shared" si="2"/>
        <v>841.14199999999983</v>
      </c>
    </row>
    <row r="141" spans="1:9" s="52" customFormat="1" x14ac:dyDescent="0.2">
      <c r="A141" s="52" t="s">
        <v>689</v>
      </c>
      <c r="B141" s="52" t="s">
        <v>304</v>
      </c>
      <c r="C141" s="62">
        <v>41149</v>
      </c>
      <c r="D141" s="12" t="s">
        <v>678</v>
      </c>
      <c r="E141" s="12" t="s">
        <v>679</v>
      </c>
      <c r="F141" s="135">
        <v>0.18049999999999999</v>
      </c>
      <c r="G141" s="100">
        <v>2398.27</v>
      </c>
      <c r="H141" s="101">
        <v>2011.385</v>
      </c>
      <c r="I141" s="122">
        <f t="shared" si="2"/>
        <v>386.88499999999999</v>
      </c>
    </row>
    <row r="142" spans="1:9" s="52" customFormat="1" x14ac:dyDescent="0.2">
      <c r="A142" s="52" t="s">
        <v>689</v>
      </c>
      <c r="B142" s="52" t="s">
        <v>304</v>
      </c>
      <c r="C142" s="62">
        <v>41149</v>
      </c>
      <c r="D142" s="12" t="s">
        <v>672</v>
      </c>
      <c r="E142" s="12" t="s">
        <v>142</v>
      </c>
      <c r="F142" s="135">
        <v>0.16400000000000001</v>
      </c>
      <c r="G142" s="100">
        <v>4505.4400000000005</v>
      </c>
      <c r="H142" s="101">
        <v>3692.7199999999993</v>
      </c>
      <c r="I142" s="122">
        <f t="shared" si="2"/>
        <v>812.72000000000116</v>
      </c>
    </row>
    <row r="143" spans="1:9" s="52" customFormat="1" x14ac:dyDescent="0.2">
      <c r="A143" s="52" t="s">
        <v>689</v>
      </c>
      <c r="B143" s="52" t="s">
        <v>304</v>
      </c>
      <c r="C143" s="62">
        <v>41149</v>
      </c>
      <c r="D143" s="12" t="s">
        <v>672</v>
      </c>
      <c r="E143" s="12" t="s">
        <v>142</v>
      </c>
      <c r="F143" s="135">
        <v>0.156</v>
      </c>
      <c r="G143" s="100"/>
      <c r="H143" s="101"/>
      <c r="I143" s="122"/>
    </row>
    <row r="144" spans="1:9" s="52" customFormat="1" x14ac:dyDescent="0.2">
      <c r="A144" s="52" t="s">
        <v>689</v>
      </c>
      <c r="B144" s="52" t="s">
        <v>304</v>
      </c>
      <c r="C144" s="62">
        <v>41176</v>
      </c>
      <c r="D144" s="13" t="s">
        <v>661</v>
      </c>
      <c r="E144" s="13" t="s">
        <v>455</v>
      </c>
      <c r="F144" s="135">
        <v>1.1583000000000001</v>
      </c>
      <c r="G144" s="100">
        <v>16385.13</v>
      </c>
      <c r="H144" s="101">
        <v>13595.553</v>
      </c>
      <c r="I144" s="122">
        <f t="shared" si="2"/>
        <v>2789.5770000000011</v>
      </c>
    </row>
    <row r="145" spans="1:9" s="52" customFormat="1" x14ac:dyDescent="0.2">
      <c r="A145" s="52" t="s">
        <v>689</v>
      </c>
      <c r="B145" s="52" t="s">
        <v>304</v>
      </c>
      <c r="C145" s="62">
        <v>41177</v>
      </c>
      <c r="D145" s="13" t="s">
        <v>678</v>
      </c>
      <c r="E145" s="13" t="s">
        <v>679</v>
      </c>
      <c r="F145" s="135">
        <v>0.38200000000000001</v>
      </c>
      <c r="G145" s="100">
        <v>5664.05</v>
      </c>
      <c r="H145" s="100">
        <v>4551.0249999999996</v>
      </c>
      <c r="I145" s="122">
        <f t="shared" si="2"/>
        <v>1113.0250000000005</v>
      </c>
    </row>
    <row r="146" spans="1:9" s="52" customFormat="1" x14ac:dyDescent="0.2">
      <c r="A146" s="52" t="s">
        <v>689</v>
      </c>
      <c r="B146" s="52" t="s">
        <v>304</v>
      </c>
      <c r="C146" s="62">
        <v>41177</v>
      </c>
      <c r="D146" s="13" t="s">
        <v>672</v>
      </c>
      <c r="E146" s="13" t="s">
        <v>679</v>
      </c>
      <c r="F146" s="135">
        <v>0.48099999999999998</v>
      </c>
      <c r="G146" s="100">
        <v>5176.4904000636288</v>
      </c>
      <c r="H146" s="100">
        <v>4585.5432800445406</v>
      </c>
      <c r="I146" s="122">
        <f t="shared" si="2"/>
        <v>590.94712001908829</v>
      </c>
    </row>
    <row r="147" spans="1:9" s="52" customFormat="1" x14ac:dyDescent="0.2">
      <c r="A147" s="52" t="s">
        <v>689</v>
      </c>
      <c r="B147" s="52" t="s">
        <v>304</v>
      </c>
      <c r="C147" s="62">
        <v>41177</v>
      </c>
      <c r="D147" s="13" t="s">
        <v>672</v>
      </c>
      <c r="E147" s="13" t="s">
        <v>679</v>
      </c>
      <c r="F147" s="135">
        <v>5.1999999999999998E-2</v>
      </c>
      <c r="G147" s="100">
        <v>12225.933062912591</v>
      </c>
      <c r="H147" s="100">
        <v>10423.966531456294</v>
      </c>
      <c r="I147" s="122">
        <f t="shared" si="2"/>
        <v>1801.9665314562972</v>
      </c>
    </row>
    <row r="148" spans="1:9" s="52" customFormat="1" x14ac:dyDescent="0.2">
      <c r="A148" s="52" t="s">
        <v>689</v>
      </c>
      <c r="B148" s="52" t="s">
        <v>304</v>
      </c>
      <c r="C148" s="62">
        <v>41177</v>
      </c>
      <c r="D148" s="13" t="s">
        <v>672</v>
      </c>
      <c r="E148" s="13" t="s">
        <v>679</v>
      </c>
      <c r="F148" s="135">
        <v>0.90600000000000003</v>
      </c>
      <c r="G148" s="100"/>
      <c r="H148" s="100"/>
      <c r="I148" s="122"/>
    </row>
    <row r="149" spans="1:9" s="52" customFormat="1" x14ac:dyDescent="0.2">
      <c r="A149" s="52" t="s">
        <v>689</v>
      </c>
      <c r="B149" s="52" t="s">
        <v>304</v>
      </c>
      <c r="C149" s="62">
        <v>41177</v>
      </c>
      <c r="D149" s="13" t="s">
        <v>672</v>
      </c>
      <c r="E149" s="13" t="s">
        <v>679</v>
      </c>
      <c r="F149" s="135">
        <v>0.16200000000000001</v>
      </c>
      <c r="G149" s="100">
        <v>1905.4333571939871</v>
      </c>
      <c r="H149" s="100">
        <v>1681.7166785969935</v>
      </c>
      <c r="I149" s="122">
        <f t="shared" si="2"/>
        <v>223.71667859699369</v>
      </c>
    </row>
    <row r="150" spans="1:9" s="52" customFormat="1" x14ac:dyDescent="0.2">
      <c r="A150" s="52" t="s">
        <v>689</v>
      </c>
      <c r="B150" s="52" t="s">
        <v>304</v>
      </c>
      <c r="C150" s="62">
        <v>41177</v>
      </c>
      <c r="D150" s="13" t="s">
        <v>672</v>
      </c>
      <c r="E150" s="13" t="s">
        <v>679</v>
      </c>
      <c r="F150" s="135">
        <v>0.14549999999999999</v>
      </c>
      <c r="G150" s="100">
        <v>19446.397423049391</v>
      </c>
      <c r="H150" s="100">
        <v>15858.948711524694</v>
      </c>
      <c r="I150" s="122">
        <f t="shared" si="2"/>
        <v>3587.4487115246975</v>
      </c>
    </row>
    <row r="151" spans="1:9" s="52" customFormat="1" x14ac:dyDescent="0.2">
      <c r="A151" s="52" t="s">
        <v>689</v>
      </c>
      <c r="B151" s="52" t="s">
        <v>304</v>
      </c>
      <c r="C151" s="62">
        <v>41177</v>
      </c>
      <c r="D151" s="13" t="s">
        <v>672</v>
      </c>
      <c r="E151" s="13" t="s">
        <v>679</v>
      </c>
      <c r="F151" s="135">
        <v>0.224</v>
      </c>
      <c r="G151" s="100"/>
      <c r="H151" s="100"/>
      <c r="I151" s="122"/>
    </row>
    <row r="152" spans="1:9" s="52" customFormat="1" x14ac:dyDescent="0.2">
      <c r="A152" s="52" t="s">
        <v>689</v>
      </c>
      <c r="B152" s="52" t="s">
        <v>304</v>
      </c>
      <c r="C152" s="62">
        <v>41177</v>
      </c>
      <c r="D152" s="13" t="s">
        <v>672</v>
      </c>
      <c r="E152" s="13" t="s">
        <v>679</v>
      </c>
      <c r="F152" s="135">
        <v>0.44900000000000001</v>
      </c>
      <c r="G152" s="100"/>
      <c r="H152" s="100"/>
      <c r="I152" s="122"/>
    </row>
    <row r="153" spans="1:9" s="52" customFormat="1" x14ac:dyDescent="0.2">
      <c r="A153" s="52" t="s">
        <v>689</v>
      </c>
      <c r="B153" s="52" t="s">
        <v>304</v>
      </c>
      <c r="C153" s="62">
        <v>41177</v>
      </c>
      <c r="D153" s="13" t="s">
        <v>672</v>
      </c>
      <c r="E153" s="13" t="s">
        <v>679</v>
      </c>
      <c r="F153" s="135">
        <v>0.54500000000000004</v>
      </c>
      <c r="G153" s="100"/>
      <c r="H153" s="100"/>
      <c r="I153" s="122"/>
    </row>
    <row r="154" spans="1:9" s="52" customFormat="1" x14ac:dyDescent="0.2">
      <c r="A154" s="52" t="s">
        <v>689</v>
      </c>
      <c r="B154" s="52" t="s">
        <v>304</v>
      </c>
      <c r="C154" s="62">
        <v>41177</v>
      </c>
      <c r="D154" s="13" t="s">
        <v>674</v>
      </c>
      <c r="E154" s="13" t="s">
        <v>170</v>
      </c>
      <c r="F154" s="135">
        <v>0.34150000000000003</v>
      </c>
      <c r="G154" s="100">
        <v>24284.865756780404</v>
      </c>
      <c r="H154" s="100">
        <v>21128.806029746283</v>
      </c>
      <c r="I154" s="122">
        <f t="shared" si="2"/>
        <v>3156.0597270341204</v>
      </c>
    </row>
    <row r="155" spans="1:9" s="52" customFormat="1" x14ac:dyDescent="0.2">
      <c r="A155" s="52" t="s">
        <v>689</v>
      </c>
      <c r="B155" s="52" t="s">
        <v>304</v>
      </c>
      <c r="C155" s="62">
        <v>41177</v>
      </c>
      <c r="D155" s="13" t="s">
        <v>674</v>
      </c>
      <c r="E155" s="13" t="s">
        <v>170</v>
      </c>
      <c r="F155" s="135">
        <v>0.86470000000000002</v>
      </c>
      <c r="G155" s="125"/>
      <c r="H155" s="104"/>
      <c r="I155" s="122"/>
    </row>
    <row r="156" spans="1:9" s="52" customFormat="1" x14ac:dyDescent="0.2">
      <c r="A156" s="52" t="s">
        <v>689</v>
      </c>
      <c r="B156" s="52" t="s">
        <v>304</v>
      </c>
      <c r="C156" s="62">
        <v>41177</v>
      </c>
      <c r="D156" s="13" t="s">
        <v>674</v>
      </c>
      <c r="E156" s="13" t="s">
        <v>170</v>
      </c>
      <c r="F156" s="135">
        <v>0.39800000000000002</v>
      </c>
      <c r="G156" s="125"/>
      <c r="H156" s="104"/>
      <c r="I156" s="122"/>
    </row>
    <row r="157" spans="1:9" s="52" customFormat="1" x14ac:dyDescent="0.2">
      <c r="A157" s="52" t="s">
        <v>689</v>
      </c>
      <c r="B157" s="52" t="s">
        <v>304</v>
      </c>
      <c r="C157" s="62">
        <v>41177</v>
      </c>
      <c r="D157" s="13" t="s">
        <v>674</v>
      </c>
      <c r="E157" s="13" t="s">
        <v>170</v>
      </c>
      <c r="F157" s="135">
        <v>0.46050000000000002</v>
      </c>
      <c r="G157" s="125"/>
      <c r="H157" s="104"/>
      <c r="I157" s="122"/>
    </row>
    <row r="158" spans="1:9" s="52" customFormat="1" x14ac:dyDescent="0.2">
      <c r="A158" s="52" t="s">
        <v>689</v>
      </c>
      <c r="B158" s="52" t="s">
        <v>304</v>
      </c>
      <c r="C158" s="62">
        <v>41187</v>
      </c>
      <c r="D158" s="55" t="s">
        <v>663</v>
      </c>
      <c r="E158" s="13" t="s">
        <v>664</v>
      </c>
      <c r="F158" s="135">
        <v>0.20499999999999999</v>
      </c>
      <c r="G158" s="100">
        <v>36358.120000000003</v>
      </c>
      <c r="H158" s="100">
        <v>29397.56</v>
      </c>
      <c r="I158" s="122">
        <f t="shared" si="2"/>
        <v>6960.5600000000013</v>
      </c>
    </row>
    <row r="159" spans="1:9" s="52" customFormat="1" x14ac:dyDescent="0.2">
      <c r="A159" s="52" t="s">
        <v>689</v>
      </c>
      <c r="B159" s="52" t="s">
        <v>304</v>
      </c>
      <c r="C159" s="62">
        <v>41187</v>
      </c>
      <c r="D159" s="55" t="s">
        <v>663</v>
      </c>
      <c r="E159" s="13" t="s">
        <v>664</v>
      </c>
      <c r="F159" s="135">
        <v>0.11</v>
      </c>
      <c r="G159" s="125"/>
      <c r="H159" s="104"/>
      <c r="I159" s="122"/>
    </row>
    <row r="160" spans="1:9" s="52" customFormat="1" x14ac:dyDescent="0.2">
      <c r="A160" s="52" t="s">
        <v>689</v>
      </c>
      <c r="B160" s="52" t="s">
        <v>304</v>
      </c>
      <c r="C160" s="62">
        <v>41187</v>
      </c>
      <c r="D160" s="55" t="s">
        <v>663</v>
      </c>
      <c r="E160" s="13" t="s">
        <v>664</v>
      </c>
      <c r="F160" s="135">
        <v>0.11650000000000001</v>
      </c>
      <c r="G160" s="125"/>
      <c r="H160" s="104"/>
      <c r="I160" s="122"/>
    </row>
    <row r="161" spans="1:9" s="52" customFormat="1" x14ac:dyDescent="0.2">
      <c r="A161" s="52" t="s">
        <v>689</v>
      </c>
      <c r="B161" s="52" t="s">
        <v>304</v>
      </c>
      <c r="C161" s="62">
        <v>41187</v>
      </c>
      <c r="D161" s="55" t="s">
        <v>663</v>
      </c>
      <c r="E161" s="13" t="s">
        <v>664</v>
      </c>
      <c r="F161" s="135">
        <v>0.38600000000000001</v>
      </c>
      <c r="G161" s="125"/>
      <c r="H161" s="104"/>
      <c r="I161" s="122"/>
    </row>
    <row r="162" spans="1:9" s="52" customFormat="1" x14ac:dyDescent="0.2">
      <c r="A162" s="52" t="s">
        <v>689</v>
      </c>
      <c r="B162" s="52" t="s">
        <v>304</v>
      </c>
      <c r="C162" s="62">
        <v>41187</v>
      </c>
      <c r="D162" s="55" t="s">
        <v>663</v>
      </c>
      <c r="E162" s="13" t="s">
        <v>664</v>
      </c>
      <c r="F162" s="135">
        <v>0.32890000000000003</v>
      </c>
      <c r="G162" s="125"/>
      <c r="H162" s="104"/>
      <c r="I162" s="122"/>
    </row>
    <row r="163" spans="1:9" s="52" customFormat="1" x14ac:dyDescent="0.2">
      <c r="A163" s="52" t="s">
        <v>689</v>
      </c>
      <c r="B163" s="52" t="s">
        <v>304</v>
      </c>
      <c r="C163" s="62">
        <v>41187</v>
      </c>
      <c r="D163" s="55" t="s">
        <v>663</v>
      </c>
      <c r="E163" s="13" t="s">
        <v>664</v>
      </c>
      <c r="F163" s="135">
        <v>0.27310000000000001</v>
      </c>
      <c r="G163" s="125"/>
      <c r="H163" s="104"/>
      <c r="I163" s="122"/>
    </row>
    <row r="164" spans="1:9" s="52" customFormat="1" x14ac:dyDescent="0.2">
      <c r="A164" s="52" t="s">
        <v>689</v>
      </c>
      <c r="B164" s="52" t="s">
        <v>304</v>
      </c>
      <c r="C164" s="62">
        <v>41187</v>
      </c>
      <c r="D164" s="55" t="s">
        <v>663</v>
      </c>
      <c r="E164" s="13" t="s">
        <v>664</v>
      </c>
      <c r="F164" s="135">
        <v>0.38750000000000001</v>
      </c>
      <c r="G164" s="125"/>
      <c r="H164" s="104"/>
      <c r="I164" s="122"/>
    </row>
    <row r="165" spans="1:9" s="52" customFormat="1" x14ac:dyDescent="0.2">
      <c r="A165" s="52" t="s">
        <v>689</v>
      </c>
      <c r="B165" s="52" t="s">
        <v>304</v>
      </c>
      <c r="C165" s="62">
        <v>41187</v>
      </c>
      <c r="D165" s="55" t="s">
        <v>663</v>
      </c>
      <c r="E165" s="13" t="s">
        <v>664</v>
      </c>
      <c r="F165" s="135">
        <v>0.46200000000000002</v>
      </c>
      <c r="G165" s="125"/>
      <c r="H165" s="104"/>
      <c r="I165" s="122"/>
    </row>
    <row r="166" spans="1:9" s="52" customFormat="1" x14ac:dyDescent="0.2">
      <c r="A166" s="52" t="s">
        <v>689</v>
      </c>
      <c r="B166" s="52" t="s">
        <v>304</v>
      </c>
      <c r="C166" s="62">
        <v>41187</v>
      </c>
      <c r="D166" s="55" t="s">
        <v>663</v>
      </c>
      <c r="E166" s="13" t="s">
        <v>664</v>
      </c>
      <c r="F166" s="135">
        <v>9.5000000000000001E-2</v>
      </c>
      <c r="G166" s="125"/>
      <c r="H166" s="104"/>
      <c r="I166" s="122"/>
    </row>
    <row r="167" spans="1:9" s="52" customFormat="1" x14ac:dyDescent="0.2">
      <c r="A167" s="52" t="s">
        <v>689</v>
      </c>
      <c r="B167" s="52" t="s">
        <v>304</v>
      </c>
      <c r="C167" s="62">
        <v>41187</v>
      </c>
      <c r="D167" s="55" t="s">
        <v>663</v>
      </c>
      <c r="E167" s="13" t="s">
        <v>664</v>
      </c>
      <c r="F167" s="135">
        <v>0.129</v>
      </c>
      <c r="G167" s="125"/>
      <c r="H167" s="104"/>
      <c r="I167" s="122"/>
    </row>
    <row r="168" spans="1:9" s="52" customFormat="1" x14ac:dyDescent="0.2">
      <c r="A168" s="52" t="s">
        <v>689</v>
      </c>
      <c r="B168" s="52" t="s">
        <v>304</v>
      </c>
      <c r="C168" s="62">
        <v>41197</v>
      </c>
      <c r="D168" s="55" t="s">
        <v>681</v>
      </c>
      <c r="E168" s="13" t="s">
        <v>456</v>
      </c>
      <c r="F168" s="135">
        <v>0.96</v>
      </c>
      <c r="G168" s="100">
        <v>11863.84</v>
      </c>
      <c r="H168" s="100">
        <v>10224.688000000002</v>
      </c>
      <c r="I168" s="122">
        <f t="shared" si="2"/>
        <v>1639.1519999999982</v>
      </c>
    </row>
    <row r="169" spans="1:9" s="52" customFormat="1" x14ac:dyDescent="0.2">
      <c r="A169" s="52" t="s">
        <v>689</v>
      </c>
      <c r="B169" s="52" t="s">
        <v>304</v>
      </c>
      <c r="C169" s="62">
        <v>41207</v>
      </c>
      <c r="D169" s="55" t="s">
        <v>659</v>
      </c>
      <c r="E169" s="13" t="s">
        <v>136</v>
      </c>
      <c r="F169" s="135">
        <v>0.1762</v>
      </c>
      <c r="G169" s="100">
        <v>85780.540000000008</v>
      </c>
      <c r="H169" s="100">
        <v>70823.12</v>
      </c>
      <c r="I169" s="122">
        <f t="shared" si="2"/>
        <v>14957.420000000013</v>
      </c>
    </row>
    <row r="170" spans="1:9" s="52" customFormat="1" x14ac:dyDescent="0.2">
      <c r="A170" s="52" t="s">
        <v>689</v>
      </c>
      <c r="B170" s="52" t="s">
        <v>304</v>
      </c>
      <c r="C170" s="62">
        <v>41207</v>
      </c>
      <c r="D170" s="55" t="s">
        <v>659</v>
      </c>
      <c r="E170" s="13" t="s">
        <v>136</v>
      </c>
      <c r="F170" s="135">
        <v>2.1168999999999998</v>
      </c>
      <c r="G170" s="100"/>
      <c r="H170" s="100"/>
      <c r="I170" s="122"/>
    </row>
    <row r="171" spans="1:9" s="52" customFormat="1" x14ac:dyDescent="0.2">
      <c r="A171" s="52" t="s">
        <v>689</v>
      </c>
      <c r="B171" s="52" t="s">
        <v>304</v>
      </c>
      <c r="C171" s="62">
        <v>41207</v>
      </c>
      <c r="D171" s="55" t="s">
        <v>659</v>
      </c>
      <c r="E171" s="13" t="s">
        <v>136</v>
      </c>
      <c r="F171" s="135">
        <v>1.3021</v>
      </c>
      <c r="G171" s="100"/>
      <c r="H171" s="100"/>
      <c r="I171" s="122"/>
    </row>
    <row r="172" spans="1:9" s="52" customFormat="1" x14ac:dyDescent="0.2">
      <c r="A172" s="52" t="s">
        <v>689</v>
      </c>
      <c r="B172" s="52" t="s">
        <v>304</v>
      </c>
      <c r="C172" s="62">
        <v>41207</v>
      </c>
      <c r="D172" s="55" t="s">
        <v>659</v>
      </c>
      <c r="E172" s="13" t="s">
        <v>136</v>
      </c>
      <c r="F172" s="135">
        <v>2.6120999999999999</v>
      </c>
      <c r="G172" s="100"/>
      <c r="H172" s="100"/>
      <c r="I172" s="122"/>
    </row>
    <row r="173" spans="1:9" s="52" customFormat="1" x14ac:dyDescent="0.2">
      <c r="A173" s="52" t="s">
        <v>689</v>
      </c>
      <c r="B173" s="52" t="s">
        <v>304</v>
      </c>
      <c r="C173" s="62">
        <v>41218</v>
      </c>
      <c r="D173" s="13" t="s">
        <v>672</v>
      </c>
      <c r="E173" s="13" t="s">
        <v>679</v>
      </c>
      <c r="F173" s="135">
        <v>1.7576000000000001</v>
      </c>
      <c r="G173" s="100">
        <v>21426.33</v>
      </c>
      <c r="H173" s="101">
        <v>18513.631000000001</v>
      </c>
      <c r="I173" s="122">
        <f t="shared" si="2"/>
        <v>2912.6990000000005</v>
      </c>
    </row>
    <row r="174" spans="1:9" s="52" customFormat="1" x14ac:dyDescent="0.2">
      <c r="A174" s="52" t="s">
        <v>689</v>
      </c>
      <c r="B174" s="52" t="s">
        <v>304</v>
      </c>
      <c r="C174" s="62">
        <v>41218</v>
      </c>
      <c r="D174" s="13" t="s">
        <v>681</v>
      </c>
      <c r="E174" s="13" t="s">
        <v>456</v>
      </c>
      <c r="F174" s="135">
        <v>1.1539999999999999</v>
      </c>
      <c r="G174" s="100">
        <v>14069.8</v>
      </c>
      <c r="H174" s="101">
        <v>12156.859999999999</v>
      </c>
      <c r="I174" s="122">
        <f t="shared" si="2"/>
        <v>1912.9400000000005</v>
      </c>
    </row>
    <row r="175" spans="1:9" s="52" customFormat="1" x14ac:dyDescent="0.2">
      <c r="A175" s="52" t="s">
        <v>689</v>
      </c>
      <c r="B175" s="52" t="s">
        <v>304</v>
      </c>
      <c r="C175" s="62">
        <v>41229</v>
      </c>
      <c r="D175" s="13" t="s">
        <v>175</v>
      </c>
      <c r="E175" s="13" t="s">
        <v>450</v>
      </c>
      <c r="F175" s="135">
        <v>0.1845</v>
      </c>
      <c r="G175" s="100">
        <v>2795.8</v>
      </c>
      <c r="H175" s="100">
        <v>2228.15</v>
      </c>
      <c r="I175" s="122">
        <f t="shared" si="2"/>
        <v>567.65000000000009</v>
      </c>
    </row>
    <row r="176" spans="1:9" s="52" customFormat="1" x14ac:dyDescent="0.2">
      <c r="A176" s="52" t="s">
        <v>689</v>
      </c>
      <c r="B176" s="52" t="s">
        <v>304</v>
      </c>
      <c r="C176" s="62">
        <v>41240</v>
      </c>
      <c r="D176" s="13" t="s">
        <v>678</v>
      </c>
      <c r="E176" s="12" t="s">
        <v>679</v>
      </c>
      <c r="F176" s="135">
        <v>0.51500000000000001</v>
      </c>
      <c r="G176" s="100">
        <v>6888.79</v>
      </c>
      <c r="H176" s="101">
        <v>5890.6450000000004</v>
      </c>
      <c r="I176" s="122">
        <f t="shared" si="2"/>
        <v>998.14499999999953</v>
      </c>
    </row>
    <row r="177" spans="1:9" s="52" customFormat="1" x14ac:dyDescent="0.2">
      <c r="A177" s="52" t="s">
        <v>689</v>
      </c>
      <c r="B177" s="52" t="s">
        <v>304</v>
      </c>
      <c r="C177" s="62">
        <v>41249</v>
      </c>
      <c r="D177" s="13" t="s">
        <v>672</v>
      </c>
      <c r="E177" s="12" t="s">
        <v>142</v>
      </c>
      <c r="F177" s="135">
        <v>0.626</v>
      </c>
      <c r="G177" s="100">
        <v>9683.42</v>
      </c>
      <c r="H177" s="101">
        <v>7658.7099999999991</v>
      </c>
      <c r="I177" s="122">
        <f t="shared" si="2"/>
        <v>2024.7100000000009</v>
      </c>
    </row>
    <row r="178" spans="1:9" s="52" customFormat="1" x14ac:dyDescent="0.2">
      <c r="A178" s="52" t="s">
        <v>689</v>
      </c>
      <c r="B178" s="52" t="s">
        <v>304</v>
      </c>
      <c r="C178" s="62">
        <v>41256</v>
      </c>
      <c r="D178" s="76" t="s">
        <v>663</v>
      </c>
      <c r="E178" s="76" t="s">
        <v>153</v>
      </c>
      <c r="F178" s="135">
        <v>0.39500000000000002</v>
      </c>
      <c r="G178" s="100">
        <v>4950.973527146708</v>
      </c>
      <c r="H178" s="101">
        <v>4252.9867635733535</v>
      </c>
      <c r="I178" s="122">
        <f t="shared" si="2"/>
        <v>697.98676357335444</v>
      </c>
    </row>
    <row r="179" spans="1:9" s="52" customFormat="1" x14ac:dyDescent="0.2">
      <c r="A179" s="52" t="s">
        <v>689</v>
      </c>
      <c r="B179" s="52" t="s">
        <v>304</v>
      </c>
      <c r="C179" s="62">
        <v>41256</v>
      </c>
      <c r="D179" s="12" t="s">
        <v>663</v>
      </c>
      <c r="E179" s="12" t="s">
        <v>664</v>
      </c>
      <c r="F179" s="135">
        <v>0.28949999999999998</v>
      </c>
      <c r="G179" s="100">
        <v>3696.9793319214477</v>
      </c>
      <c r="H179" s="101">
        <v>3151.2396659607239</v>
      </c>
      <c r="I179" s="122">
        <f t="shared" si="2"/>
        <v>545.73966596072387</v>
      </c>
    </row>
    <row r="180" spans="1:9" s="52" customFormat="1" x14ac:dyDescent="0.2">
      <c r="A180" s="52" t="s">
        <v>689</v>
      </c>
      <c r="B180" s="52" t="s">
        <v>304</v>
      </c>
      <c r="C180" s="62">
        <v>41256</v>
      </c>
      <c r="D180" s="12" t="s">
        <v>663</v>
      </c>
      <c r="E180" s="12" t="s">
        <v>664</v>
      </c>
      <c r="F180" s="135">
        <v>0.3543</v>
      </c>
      <c r="G180" s="100">
        <v>4395.9871409318448</v>
      </c>
      <c r="H180" s="101">
        <v>3792.3435704659223</v>
      </c>
      <c r="I180" s="122">
        <f t="shared" si="2"/>
        <v>603.64357046592249</v>
      </c>
    </row>
    <row r="181" spans="1:9" s="52" customFormat="1" x14ac:dyDescent="0.2">
      <c r="A181" s="52" t="s">
        <v>689</v>
      </c>
      <c r="B181" s="52" t="s">
        <v>304</v>
      </c>
      <c r="C181" s="62">
        <v>41263</v>
      </c>
      <c r="D181" s="13" t="s">
        <v>678</v>
      </c>
      <c r="E181" s="13" t="s">
        <v>679</v>
      </c>
      <c r="F181" s="135">
        <v>0.13</v>
      </c>
      <c r="G181" s="100">
        <v>2431.9300000000003</v>
      </c>
      <c r="H181" s="101">
        <v>1800.9650000000004</v>
      </c>
      <c r="I181" s="122">
        <f t="shared" si="2"/>
        <v>630.96499999999992</v>
      </c>
    </row>
    <row r="182" spans="1:9" s="52" customFormat="1" x14ac:dyDescent="0.2">
      <c r="A182" s="52" t="s">
        <v>689</v>
      </c>
      <c r="B182" s="52" t="s">
        <v>304</v>
      </c>
      <c r="C182" s="62">
        <v>41271</v>
      </c>
      <c r="D182" s="13" t="s">
        <v>672</v>
      </c>
      <c r="E182" s="13" t="s">
        <v>679</v>
      </c>
      <c r="F182" s="135">
        <v>1.7070000000000001</v>
      </c>
      <c r="G182" s="100">
        <v>20377.849999999999</v>
      </c>
      <c r="H182" s="101">
        <v>17678.494999999999</v>
      </c>
      <c r="I182" s="122">
        <f t="shared" si="2"/>
        <v>2699.3549999999996</v>
      </c>
    </row>
    <row r="183" spans="1:9" ht="22.5" x14ac:dyDescent="0.2">
      <c r="A183" s="6" t="s">
        <v>687</v>
      </c>
      <c r="B183" s="6" t="s">
        <v>332</v>
      </c>
      <c r="C183" s="80">
        <v>41044</v>
      </c>
      <c r="D183" s="69" t="s">
        <v>18</v>
      </c>
      <c r="E183" s="69" t="s">
        <v>20</v>
      </c>
      <c r="F183" s="139">
        <v>1.4379999999999999</v>
      </c>
      <c r="G183" s="105">
        <v>30414.82</v>
      </c>
      <c r="H183" s="42">
        <v>19413</v>
      </c>
      <c r="I183" s="122">
        <f t="shared" si="2"/>
        <v>11001.82</v>
      </c>
    </row>
    <row r="184" spans="1:9" ht="22.5" x14ac:dyDescent="0.2">
      <c r="A184" s="6" t="s">
        <v>687</v>
      </c>
      <c r="B184" s="6" t="s">
        <v>332</v>
      </c>
      <c r="C184" s="80">
        <v>40933</v>
      </c>
      <c r="D184" s="69" t="s">
        <v>335</v>
      </c>
      <c r="E184" s="69" t="s">
        <v>24</v>
      </c>
      <c r="F184" s="139">
        <v>0.505</v>
      </c>
      <c r="G184" s="105">
        <v>8974.98</v>
      </c>
      <c r="H184" s="42">
        <v>7152.49</v>
      </c>
      <c r="I184" s="122">
        <f t="shared" si="2"/>
        <v>1822.4899999999998</v>
      </c>
    </row>
    <row r="185" spans="1:9" ht="22.5" x14ac:dyDescent="0.2">
      <c r="A185" s="6" t="s">
        <v>687</v>
      </c>
      <c r="B185" s="6" t="s">
        <v>332</v>
      </c>
      <c r="C185" s="80">
        <v>41254</v>
      </c>
      <c r="D185" s="69" t="s">
        <v>335</v>
      </c>
      <c r="E185" s="69" t="s">
        <v>24</v>
      </c>
      <c r="F185" s="139">
        <v>0.38529999999999998</v>
      </c>
      <c r="G185" s="105">
        <v>8299.52</v>
      </c>
      <c r="H185" s="42">
        <v>5509.17</v>
      </c>
      <c r="I185" s="122">
        <f t="shared" si="2"/>
        <v>2790.3500000000004</v>
      </c>
    </row>
    <row r="186" spans="1:9" ht="22.5" x14ac:dyDescent="0.2">
      <c r="A186" s="6" t="s">
        <v>687</v>
      </c>
      <c r="B186" s="6" t="s">
        <v>332</v>
      </c>
      <c r="C186" s="80">
        <v>40917</v>
      </c>
      <c r="D186" s="69" t="s">
        <v>21</v>
      </c>
      <c r="E186" s="69" t="s">
        <v>22</v>
      </c>
      <c r="F186" s="139">
        <v>0.29499999999999998</v>
      </c>
      <c r="G186" s="105">
        <v>6778.77</v>
      </c>
      <c r="H186" s="42">
        <v>3727.62</v>
      </c>
      <c r="I186" s="122">
        <f t="shared" si="2"/>
        <v>3051.1500000000005</v>
      </c>
    </row>
    <row r="187" spans="1:9" ht="22.5" x14ac:dyDescent="0.2">
      <c r="A187" s="6" t="s">
        <v>687</v>
      </c>
      <c r="B187" s="6" t="s">
        <v>332</v>
      </c>
      <c r="C187" s="80">
        <v>41003</v>
      </c>
      <c r="D187" s="69" t="s">
        <v>21</v>
      </c>
      <c r="E187" s="69" t="s">
        <v>39</v>
      </c>
      <c r="F187" s="139">
        <v>0.27500000000000002</v>
      </c>
      <c r="G187" s="105">
        <v>3988.66</v>
      </c>
      <c r="H187" s="42">
        <v>3231.83</v>
      </c>
      <c r="I187" s="122">
        <f t="shared" si="2"/>
        <v>756.82999999999993</v>
      </c>
    </row>
    <row r="188" spans="1:9" ht="22.5" x14ac:dyDescent="0.2">
      <c r="A188" s="6" t="s">
        <v>687</v>
      </c>
      <c r="B188" s="6" t="s">
        <v>332</v>
      </c>
      <c r="C188" s="80">
        <v>41109</v>
      </c>
      <c r="D188" s="69" t="s">
        <v>23</v>
      </c>
      <c r="E188" s="69" t="s">
        <v>24</v>
      </c>
      <c r="F188" s="139">
        <v>0.69499999999999995</v>
      </c>
      <c r="G188" s="105">
        <v>11687.41</v>
      </c>
      <c r="H188" s="42">
        <v>8971.2000000000007</v>
      </c>
      <c r="I188" s="122">
        <f t="shared" si="2"/>
        <v>2716.2099999999991</v>
      </c>
    </row>
    <row r="189" spans="1:9" ht="22.5" x14ac:dyDescent="0.2">
      <c r="A189" s="6" t="s">
        <v>687</v>
      </c>
      <c r="B189" s="6" t="s">
        <v>332</v>
      </c>
      <c r="C189" s="80">
        <v>41087</v>
      </c>
      <c r="D189" s="69" t="s">
        <v>337</v>
      </c>
      <c r="E189" s="69" t="s">
        <v>20</v>
      </c>
      <c r="F189" s="139">
        <v>0.91369999999999996</v>
      </c>
      <c r="G189" s="105">
        <v>16764.310000000001</v>
      </c>
      <c r="H189" s="42">
        <v>12999.03</v>
      </c>
      <c r="I189" s="122">
        <f t="shared" si="2"/>
        <v>3765.2800000000007</v>
      </c>
    </row>
    <row r="190" spans="1:9" ht="22.5" x14ac:dyDescent="0.2">
      <c r="A190" s="6" t="s">
        <v>687</v>
      </c>
      <c r="B190" s="6" t="s">
        <v>332</v>
      </c>
      <c r="C190" s="80">
        <v>41093</v>
      </c>
      <c r="D190" s="69" t="s">
        <v>338</v>
      </c>
      <c r="E190" s="69" t="s">
        <v>339</v>
      </c>
      <c r="F190" s="139">
        <v>0.84050000000000002</v>
      </c>
      <c r="G190" s="105">
        <v>19293.490000000002</v>
      </c>
      <c r="H190" s="42">
        <v>11346.75</v>
      </c>
      <c r="I190" s="122">
        <f t="shared" si="2"/>
        <v>7946.7400000000016</v>
      </c>
    </row>
    <row r="191" spans="1:9" ht="22.5" x14ac:dyDescent="0.2">
      <c r="A191" s="6" t="s">
        <v>687</v>
      </c>
      <c r="B191" s="6" t="s">
        <v>332</v>
      </c>
      <c r="C191" s="80">
        <v>41099</v>
      </c>
      <c r="D191" s="69" t="s">
        <v>338</v>
      </c>
      <c r="E191" s="69" t="s">
        <v>339</v>
      </c>
      <c r="F191" s="139">
        <v>0.161</v>
      </c>
      <c r="G191" s="105">
        <v>3451.81</v>
      </c>
      <c r="H191" s="42">
        <v>2173.5</v>
      </c>
      <c r="I191" s="122">
        <f t="shared" si="2"/>
        <v>1278.31</v>
      </c>
    </row>
    <row r="192" spans="1:9" ht="22.5" x14ac:dyDescent="0.2">
      <c r="A192" s="6" t="s">
        <v>687</v>
      </c>
      <c r="B192" s="6" t="s">
        <v>332</v>
      </c>
      <c r="C192" s="80">
        <v>41129</v>
      </c>
      <c r="D192" s="69" t="s">
        <v>342</v>
      </c>
      <c r="E192" s="69" t="s">
        <v>343</v>
      </c>
      <c r="F192" s="139">
        <v>0.15</v>
      </c>
      <c r="G192" s="105">
        <v>3809.65</v>
      </c>
      <c r="H192" s="42">
        <v>2145</v>
      </c>
      <c r="I192" s="122">
        <f t="shared" si="2"/>
        <v>1664.65</v>
      </c>
    </row>
    <row r="193" spans="1:9" ht="22.5" x14ac:dyDescent="0.2">
      <c r="A193" s="6" t="s">
        <v>687</v>
      </c>
      <c r="B193" s="6" t="s">
        <v>332</v>
      </c>
      <c r="C193" s="80">
        <v>41192</v>
      </c>
      <c r="D193" s="69" t="s">
        <v>29</v>
      </c>
      <c r="E193" s="69" t="s">
        <v>22</v>
      </c>
      <c r="F193" s="139">
        <v>3.4483999999999999</v>
      </c>
      <c r="G193" s="105">
        <v>60174.42</v>
      </c>
      <c r="H193" s="42">
        <v>45272.26</v>
      </c>
      <c r="I193" s="122">
        <f t="shared" ref="I193:I256" si="3">G193-H193</f>
        <v>14902.159999999996</v>
      </c>
    </row>
    <row r="194" spans="1:9" ht="22.5" x14ac:dyDescent="0.2">
      <c r="A194" s="6" t="s">
        <v>687</v>
      </c>
      <c r="B194" s="6" t="s">
        <v>332</v>
      </c>
      <c r="C194" s="80">
        <v>41036</v>
      </c>
      <c r="D194" s="69" t="s">
        <v>31</v>
      </c>
      <c r="E194" s="69" t="s">
        <v>22</v>
      </c>
      <c r="F194" s="139">
        <v>0.46129999999999999</v>
      </c>
      <c r="G194" s="105">
        <v>8805.9699999999993</v>
      </c>
      <c r="H194" s="42">
        <v>6070.65</v>
      </c>
      <c r="I194" s="122">
        <f t="shared" si="3"/>
        <v>2735.3199999999997</v>
      </c>
    </row>
    <row r="195" spans="1:9" ht="22.5" x14ac:dyDescent="0.2">
      <c r="A195" s="6" t="s">
        <v>687</v>
      </c>
      <c r="B195" s="6" t="s">
        <v>332</v>
      </c>
      <c r="C195" s="80">
        <v>41093</v>
      </c>
      <c r="D195" s="69" t="s">
        <v>35</v>
      </c>
      <c r="E195" s="69" t="s">
        <v>346</v>
      </c>
      <c r="F195" s="139">
        <v>0.11</v>
      </c>
      <c r="G195" s="105">
        <v>1300.43</v>
      </c>
      <c r="H195" s="42">
        <v>0</v>
      </c>
      <c r="I195" s="122">
        <f t="shared" si="3"/>
        <v>1300.43</v>
      </c>
    </row>
    <row r="196" spans="1:9" ht="22.5" x14ac:dyDescent="0.2">
      <c r="A196" s="6" t="s">
        <v>687</v>
      </c>
      <c r="B196" s="6" t="s">
        <v>332</v>
      </c>
      <c r="C196" s="80">
        <v>41198</v>
      </c>
      <c r="D196" s="69" t="s">
        <v>35</v>
      </c>
      <c r="E196" s="69" t="s">
        <v>346</v>
      </c>
      <c r="F196" s="139">
        <v>0.114</v>
      </c>
      <c r="G196" s="105">
        <v>2501.3200000000002</v>
      </c>
      <c r="H196" s="42">
        <v>751.03</v>
      </c>
      <c r="I196" s="122">
        <f t="shared" si="3"/>
        <v>1750.2900000000002</v>
      </c>
    </row>
    <row r="197" spans="1:9" ht="22.5" x14ac:dyDescent="0.2">
      <c r="A197" s="6" t="s">
        <v>687</v>
      </c>
      <c r="B197" s="6" t="s">
        <v>332</v>
      </c>
      <c r="C197" s="80">
        <v>40933</v>
      </c>
      <c r="D197" s="69" t="s">
        <v>347</v>
      </c>
      <c r="E197" s="69" t="s">
        <v>59</v>
      </c>
      <c r="F197" s="139">
        <v>0.83099999999999996</v>
      </c>
      <c r="G197" s="105">
        <v>19872.09</v>
      </c>
      <c r="H197" s="42">
        <v>11218.5</v>
      </c>
      <c r="I197" s="122">
        <f t="shared" si="3"/>
        <v>8653.59</v>
      </c>
    </row>
    <row r="198" spans="1:9" ht="22.5" x14ac:dyDescent="0.2">
      <c r="A198" s="6" t="s">
        <v>687</v>
      </c>
      <c r="B198" s="6" t="s">
        <v>332</v>
      </c>
      <c r="C198" s="80">
        <v>41082</v>
      </c>
      <c r="D198" s="69" t="s">
        <v>348</v>
      </c>
      <c r="E198" s="69" t="s">
        <v>349</v>
      </c>
      <c r="F198" s="139">
        <v>0.57999999999999996</v>
      </c>
      <c r="G198" s="105">
        <v>13355.99</v>
      </c>
      <c r="H198" s="42">
        <v>7830</v>
      </c>
      <c r="I198" s="122">
        <f t="shared" si="3"/>
        <v>5525.99</v>
      </c>
    </row>
    <row r="199" spans="1:9" ht="22.5" x14ac:dyDescent="0.2">
      <c r="A199" s="6" t="s">
        <v>687</v>
      </c>
      <c r="B199" s="6" t="s">
        <v>332</v>
      </c>
      <c r="C199" s="80">
        <v>41097</v>
      </c>
      <c r="D199" s="69" t="s">
        <v>38</v>
      </c>
      <c r="E199" s="69" t="s">
        <v>39</v>
      </c>
      <c r="F199" s="139">
        <v>0.127</v>
      </c>
      <c r="G199" s="105">
        <v>3510</v>
      </c>
      <c r="H199" s="42">
        <v>1816</v>
      </c>
      <c r="I199" s="122">
        <f t="shared" si="3"/>
        <v>1694</v>
      </c>
    </row>
    <row r="200" spans="1:9" ht="22.5" x14ac:dyDescent="0.2">
      <c r="A200" s="6" t="s">
        <v>687</v>
      </c>
      <c r="B200" s="6" t="s">
        <v>332</v>
      </c>
      <c r="C200" s="80">
        <v>41081</v>
      </c>
      <c r="D200" s="69" t="s">
        <v>351</v>
      </c>
      <c r="E200" s="69" t="s">
        <v>33</v>
      </c>
      <c r="F200" s="139">
        <v>0.2109</v>
      </c>
      <c r="G200" s="105">
        <v>3523.79</v>
      </c>
      <c r="H200" s="42">
        <v>2710.95</v>
      </c>
      <c r="I200" s="122">
        <f t="shared" si="3"/>
        <v>812.84000000000015</v>
      </c>
    </row>
    <row r="201" spans="1:9" ht="22.5" x14ac:dyDescent="0.2">
      <c r="A201" s="6" t="s">
        <v>687</v>
      </c>
      <c r="B201" s="6" t="s">
        <v>332</v>
      </c>
      <c r="C201" s="80">
        <v>40952</v>
      </c>
      <c r="D201" s="69" t="s">
        <v>40</v>
      </c>
      <c r="E201" s="69" t="s">
        <v>41</v>
      </c>
      <c r="F201" s="139">
        <v>3.2088000000000001</v>
      </c>
      <c r="G201" s="105">
        <v>73593.22</v>
      </c>
      <c r="H201" s="42">
        <v>45885.84</v>
      </c>
      <c r="I201" s="122">
        <f t="shared" si="3"/>
        <v>27707.380000000005</v>
      </c>
    </row>
    <row r="202" spans="1:9" ht="22.5" x14ac:dyDescent="0.2">
      <c r="A202" s="6" t="s">
        <v>687</v>
      </c>
      <c r="B202" s="6" t="s">
        <v>332</v>
      </c>
      <c r="C202" s="80">
        <v>40959</v>
      </c>
      <c r="D202" s="69" t="s">
        <v>40</v>
      </c>
      <c r="E202" s="69" t="s">
        <v>41</v>
      </c>
      <c r="F202" s="139">
        <v>2.3607999999999998</v>
      </c>
      <c r="G202" s="105">
        <v>59549.7</v>
      </c>
      <c r="H202" s="42">
        <v>35072.980000000003</v>
      </c>
      <c r="I202" s="122">
        <f t="shared" si="3"/>
        <v>24476.719999999994</v>
      </c>
    </row>
    <row r="203" spans="1:9" ht="22.5" x14ac:dyDescent="0.2">
      <c r="A203" s="6" t="s">
        <v>687</v>
      </c>
      <c r="B203" s="6" t="s">
        <v>332</v>
      </c>
      <c r="C203" s="80">
        <v>41079</v>
      </c>
      <c r="D203" s="69" t="s">
        <v>40</v>
      </c>
      <c r="E203" s="69" t="s">
        <v>41</v>
      </c>
      <c r="F203" s="139">
        <v>5.2601000000000004</v>
      </c>
      <c r="G203" s="105">
        <v>119103.27</v>
      </c>
      <c r="H203" s="42">
        <v>75219.429999999993</v>
      </c>
      <c r="I203" s="122">
        <f t="shared" si="3"/>
        <v>43883.840000000011</v>
      </c>
    </row>
    <row r="204" spans="1:9" ht="22.5" x14ac:dyDescent="0.2">
      <c r="A204" s="6" t="s">
        <v>687</v>
      </c>
      <c r="B204" s="6" t="s">
        <v>332</v>
      </c>
      <c r="C204" s="80">
        <v>41226</v>
      </c>
      <c r="D204" s="69" t="s">
        <v>40</v>
      </c>
      <c r="E204" s="69" t="s">
        <v>41</v>
      </c>
      <c r="F204" s="139">
        <v>11.703900000000001</v>
      </c>
      <c r="G204" s="105">
        <v>284686.28999999998</v>
      </c>
      <c r="H204" s="42">
        <v>162534.28</v>
      </c>
      <c r="I204" s="122">
        <f t="shared" si="3"/>
        <v>122152.00999999998</v>
      </c>
    </row>
    <row r="205" spans="1:9" ht="22.5" x14ac:dyDescent="0.2">
      <c r="A205" s="6" t="s">
        <v>687</v>
      </c>
      <c r="B205" s="6" t="s">
        <v>332</v>
      </c>
      <c r="C205" s="80">
        <v>41022</v>
      </c>
      <c r="D205" s="69" t="s">
        <v>42</v>
      </c>
      <c r="E205" s="69" t="s">
        <v>43</v>
      </c>
      <c r="F205" s="139">
        <v>0.63949999999999996</v>
      </c>
      <c r="G205" s="105">
        <v>18111.900000000001</v>
      </c>
      <c r="H205" s="42">
        <v>8501.16</v>
      </c>
      <c r="I205" s="122">
        <f t="shared" si="3"/>
        <v>9610.7400000000016</v>
      </c>
    </row>
    <row r="206" spans="1:9" ht="22.5" x14ac:dyDescent="0.2">
      <c r="A206" s="6" t="s">
        <v>687</v>
      </c>
      <c r="B206" s="6" t="s">
        <v>332</v>
      </c>
      <c r="C206" s="80">
        <v>40924</v>
      </c>
      <c r="D206" s="69" t="s">
        <v>44</v>
      </c>
      <c r="E206" s="69" t="s">
        <v>45</v>
      </c>
      <c r="F206" s="139">
        <v>0.65069999999999995</v>
      </c>
      <c r="G206" s="105">
        <v>13116.34</v>
      </c>
      <c r="H206" s="42">
        <v>8784.4500000000007</v>
      </c>
      <c r="I206" s="122">
        <f t="shared" si="3"/>
        <v>4331.8899999999994</v>
      </c>
    </row>
    <row r="207" spans="1:9" ht="22.5" x14ac:dyDescent="0.2">
      <c r="A207" s="6" t="s">
        <v>687</v>
      </c>
      <c r="B207" s="6" t="s">
        <v>332</v>
      </c>
      <c r="C207" s="80">
        <v>41068</v>
      </c>
      <c r="D207" s="69" t="s">
        <v>44</v>
      </c>
      <c r="E207" s="69" t="s">
        <v>45</v>
      </c>
      <c r="F207" s="139">
        <v>0.17169999999999999</v>
      </c>
      <c r="G207" s="105">
        <v>4362.2299999999996</v>
      </c>
      <c r="H207" s="42">
        <v>1579.64</v>
      </c>
      <c r="I207" s="122">
        <f t="shared" si="3"/>
        <v>2782.5899999999992</v>
      </c>
    </row>
    <row r="208" spans="1:9" ht="22.5" x14ac:dyDescent="0.2">
      <c r="A208" s="6" t="s">
        <v>687</v>
      </c>
      <c r="B208" s="6" t="s">
        <v>332</v>
      </c>
      <c r="C208" s="80">
        <v>41110</v>
      </c>
      <c r="D208" s="69" t="s">
        <v>44</v>
      </c>
      <c r="E208" s="69" t="s">
        <v>45</v>
      </c>
      <c r="F208" s="139">
        <v>0.311</v>
      </c>
      <c r="G208" s="105">
        <v>7104.42</v>
      </c>
      <c r="H208" s="42">
        <v>4198.5</v>
      </c>
      <c r="I208" s="122">
        <f t="shared" si="3"/>
        <v>2905.92</v>
      </c>
    </row>
    <row r="209" spans="1:9" ht="22.5" x14ac:dyDescent="0.2">
      <c r="A209" s="6" t="s">
        <v>687</v>
      </c>
      <c r="B209" s="6" t="s">
        <v>332</v>
      </c>
      <c r="C209" s="80">
        <v>41142</v>
      </c>
      <c r="D209" s="69" t="s">
        <v>44</v>
      </c>
      <c r="E209" s="69" t="s">
        <v>45</v>
      </c>
      <c r="F209" s="139">
        <v>8.8569999999999996E-2</v>
      </c>
      <c r="G209" s="105">
        <v>379.66</v>
      </c>
      <c r="H209" s="42">
        <v>0</v>
      </c>
      <c r="I209" s="122">
        <f t="shared" si="3"/>
        <v>379.66</v>
      </c>
    </row>
    <row r="210" spans="1:9" ht="22.5" x14ac:dyDescent="0.2">
      <c r="A210" s="6" t="s">
        <v>687</v>
      </c>
      <c r="B210" s="6" t="s">
        <v>332</v>
      </c>
      <c r="C210" s="80">
        <v>41142</v>
      </c>
      <c r="D210" s="69" t="s">
        <v>44</v>
      </c>
      <c r="E210" s="69" t="s">
        <v>339</v>
      </c>
      <c r="F210" s="139">
        <v>1.07E-3</v>
      </c>
      <c r="G210" s="105">
        <v>351.58</v>
      </c>
      <c r="H210" s="42">
        <v>0</v>
      </c>
      <c r="I210" s="122">
        <f t="shared" si="3"/>
        <v>351.58</v>
      </c>
    </row>
    <row r="211" spans="1:9" ht="22.5" x14ac:dyDescent="0.2">
      <c r="A211" s="6" t="s">
        <v>687</v>
      </c>
      <c r="B211" s="6" t="s">
        <v>332</v>
      </c>
      <c r="C211" s="80">
        <v>41142</v>
      </c>
      <c r="D211" s="69" t="s">
        <v>44</v>
      </c>
      <c r="E211" s="69" t="s">
        <v>355</v>
      </c>
      <c r="F211" s="139">
        <v>5.8599999999999998E-3</v>
      </c>
      <c r="G211" s="105">
        <v>845.15</v>
      </c>
      <c r="H211" s="42">
        <v>0</v>
      </c>
      <c r="I211" s="122">
        <f t="shared" si="3"/>
        <v>845.15</v>
      </c>
    </row>
    <row r="212" spans="1:9" ht="22.5" x14ac:dyDescent="0.2">
      <c r="A212" s="6" t="s">
        <v>687</v>
      </c>
      <c r="B212" s="6" t="s">
        <v>332</v>
      </c>
      <c r="C212" s="80">
        <v>40932</v>
      </c>
      <c r="D212" s="69" t="s">
        <v>46</v>
      </c>
      <c r="E212" s="69" t="s">
        <v>47</v>
      </c>
      <c r="F212" s="139">
        <v>6.1360000000000001</v>
      </c>
      <c r="G212" s="105">
        <v>75708.36</v>
      </c>
      <c r="H212" s="42">
        <v>66575.56</v>
      </c>
      <c r="I212" s="122">
        <f t="shared" si="3"/>
        <v>9132.8000000000029</v>
      </c>
    </row>
    <row r="213" spans="1:9" ht="22.5" x14ac:dyDescent="0.2">
      <c r="A213" s="6" t="s">
        <v>687</v>
      </c>
      <c r="B213" s="6" t="s">
        <v>332</v>
      </c>
      <c r="C213" s="80">
        <v>40938</v>
      </c>
      <c r="D213" s="69" t="s">
        <v>46</v>
      </c>
      <c r="E213" s="69" t="s">
        <v>48</v>
      </c>
      <c r="F213" s="139">
        <v>0.34210000000000002</v>
      </c>
      <c r="G213" s="105">
        <v>6670.85</v>
      </c>
      <c r="H213" s="42">
        <v>4841.2299999999996</v>
      </c>
      <c r="I213" s="122">
        <f t="shared" si="3"/>
        <v>1829.6200000000008</v>
      </c>
    </row>
    <row r="214" spans="1:9" ht="22.5" x14ac:dyDescent="0.2">
      <c r="A214" s="6" t="s">
        <v>687</v>
      </c>
      <c r="B214" s="6" t="s">
        <v>332</v>
      </c>
      <c r="C214" s="80">
        <v>40952</v>
      </c>
      <c r="D214" s="69" t="s">
        <v>46</v>
      </c>
      <c r="E214" s="69" t="s">
        <v>48</v>
      </c>
      <c r="F214" s="139">
        <v>7.3200000000000001E-2</v>
      </c>
      <c r="G214" s="105">
        <v>3611.98</v>
      </c>
      <c r="H214" s="42">
        <v>1048.19</v>
      </c>
      <c r="I214" s="122">
        <f t="shared" si="3"/>
        <v>2563.79</v>
      </c>
    </row>
    <row r="215" spans="1:9" ht="22.5" x14ac:dyDescent="0.2">
      <c r="A215" s="6" t="s">
        <v>687</v>
      </c>
      <c r="B215" s="6" t="s">
        <v>332</v>
      </c>
      <c r="C215" s="80">
        <v>41015</v>
      </c>
      <c r="D215" s="69" t="s">
        <v>46</v>
      </c>
      <c r="E215" s="69" t="s">
        <v>47</v>
      </c>
      <c r="F215" s="139">
        <v>0.186</v>
      </c>
      <c r="G215" s="105">
        <v>3095.63</v>
      </c>
      <c r="H215" s="42">
        <v>2508.38</v>
      </c>
      <c r="I215" s="122">
        <f t="shared" si="3"/>
        <v>587.25</v>
      </c>
    </row>
    <row r="216" spans="1:9" ht="22.5" x14ac:dyDescent="0.2">
      <c r="A216" s="6" t="s">
        <v>687</v>
      </c>
      <c r="B216" s="6" t="s">
        <v>332</v>
      </c>
      <c r="C216" s="80">
        <v>41015</v>
      </c>
      <c r="D216" s="69" t="s">
        <v>46</v>
      </c>
      <c r="E216" s="69" t="s">
        <v>48</v>
      </c>
      <c r="F216" s="139">
        <v>0.28839999999999999</v>
      </c>
      <c r="G216" s="105">
        <v>8977.23</v>
      </c>
      <c r="H216" s="42">
        <v>3943</v>
      </c>
      <c r="I216" s="122">
        <f t="shared" si="3"/>
        <v>5034.2299999999996</v>
      </c>
    </row>
    <row r="217" spans="1:9" ht="22.5" x14ac:dyDescent="0.2">
      <c r="A217" s="6" t="s">
        <v>687</v>
      </c>
      <c r="B217" s="6" t="s">
        <v>332</v>
      </c>
      <c r="C217" s="80">
        <v>41071</v>
      </c>
      <c r="D217" s="69" t="s">
        <v>46</v>
      </c>
      <c r="E217" s="69" t="s">
        <v>48</v>
      </c>
      <c r="F217" s="139">
        <v>1.47</v>
      </c>
      <c r="G217" s="105">
        <v>42555.49</v>
      </c>
      <c r="H217" s="42">
        <v>0</v>
      </c>
      <c r="I217" s="122">
        <f t="shared" si="3"/>
        <v>42555.49</v>
      </c>
    </row>
    <row r="218" spans="1:9" ht="22.5" x14ac:dyDescent="0.2">
      <c r="A218" s="6" t="s">
        <v>687</v>
      </c>
      <c r="B218" s="6" t="s">
        <v>332</v>
      </c>
      <c r="C218" s="80">
        <v>40914</v>
      </c>
      <c r="D218" s="69" t="s">
        <v>49</v>
      </c>
      <c r="E218" s="69" t="s">
        <v>50</v>
      </c>
      <c r="F218" s="139">
        <v>0.15429999999999999</v>
      </c>
      <c r="G218" s="105">
        <v>4062.82</v>
      </c>
      <c r="H218" s="42">
        <v>2206.4899999999998</v>
      </c>
      <c r="I218" s="122">
        <f t="shared" si="3"/>
        <v>1856.3300000000004</v>
      </c>
    </row>
    <row r="219" spans="1:9" ht="22.5" x14ac:dyDescent="0.2">
      <c r="A219" s="6" t="s">
        <v>687</v>
      </c>
      <c r="B219" s="6" t="s">
        <v>332</v>
      </c>
      <c r="C219" s="80">
        <v>41100</v>
      </c>
      <c r="D219" s="69" t="s">
        <v>358</v>
      </c>
      <c r="E219" s="69" t="s">
        <v>346</v>
      </c>
      <c r="F219" s="139">
        <v>0.10100000000000001</v>
      </c>
      <c r="G219" s="105">
        <v>2144.42</v>
      </c>
      <c r="H219" s="42">
        <v>1363.5</v>
      </c>
      <c r="I219" s="122">
        <f t="shared" si="3"/>
        <v>780.92000000000007</v>
      </c>
    </row>
    <row r="220" spans="1:9" ht="22.5" x14ac:dyDescent="0.2">
      <c r="A220" s="6" t="s">
        <v>687</v>
      </c>
      <c r="B220" s="6" t="s">
        <v>332</v>
      </c>
      <c r="C220" s="80">
        <v>40932</v>
      </c>
      <c r="D220" s="69" t="s">
        <v>360</v>
      </c>
      <c r="E220" s="69" t="s">
        <v>33</v>
      </c>
      <c r="F220" s="139">
        <v>0.28499999999999998</v>
      </c>
      <c r="G220" s="105">
        <v>5691.04</v>
      </c>
      <c r="H220" s="42">
        <v>3475.93</v>
      </c>
      <c r="I220" s="122">
        <f t="shared" si="3"/>
        <v>2215.11</v>
      </c>
    </row>
    <row r="221" spans="1:9" ht="22.5" x14ac:dyDescent="0.2">
      <c r="A221" s="6" t="s">
        <v>687</v>
      </c>
      <c r="B221" s="6" t="s">
        <v>332</v>
      </c>
      <c r="C221" s="80">
        <v>41015</v>
      </c>
      <c r="D221" s="69" t="s">
        <v>362</v>
      </c>
      <c r="E221" s="69" t="s">
        <v>54</v>
      </c>
      <c r="F221" s="139">
        <v>0.154</v>
      </c>
      <c r="G221" s="105">
        <v>2919.81</v>
      </c>
      <c r="H221" s="42">
        <v>2018.87</v>
      </c>
      <c r="I221" s="122">
        <f t="shared" si="3"/>
        <v>900.94</v>
      </c>
    </row>
    <row r="222" spans="1:9" ht="22.5" x14ac:dyDescent="0.2">
      <c r="A222" s="6" t="s">
        <v>687</v>
      </c>
      <c r="B222" s="6" t="s">
        <v>332</v>
      </c>
      <c r="C222" s="80">
        <v>40964</v>
      </c>
      <c r="D222" s="69" t="s">
        <v>60</v>
      </c>
      <c r="E222" s="69" t="s">
        <v>39</v>
      </c>
      <c r="F222" s="139">
        <v>0.57869999999999999</v>
      </c>
      <c r="G222" s="105">
        <v>8210.4599999999991</v>
      </c>
      <c r="H222" s="42">
        <v>3578.67</v>
      </c>
      <c r="I222" s="122">
        <f t="shared" si="3"/>
        <v>4631.7899999999991</v>
      </c>
    </row>
    <row r="223" spans="1:9" ht="22.5" x14ac:dyDescent="0.2">
      <c r="A223" s="6" t="s">
        <v>687</v>
      </c>
      <c r="B223" s="6" t="s">
        <v>332</v>
      </c>
      <c r="C223" s="80">
        <v>40964</v>
      </c>
      <c r="D223" s="69" t="s">
        <v>60</v>
      </c>
      <c r="E223" s="69" t="s">
        <v>39</v>
      </c>
      <c r="F223" s="139">
        <v>0.96679999999999999</v>
      </c>
      <c r="G223" s="105">
        <v>16222.15</v>
      </c>
      <c r="H223" s="42">
        <v>14461.67</v>
      </c>
      <c r="I223" s="122">
        <f t="shared" si="3"/>
        <v>1760.4799999999996</v>
      </c>
    </row>
    <row r="224" spans="1:9" ht="22.5" x14ac:dyDescent="0.2">
      <c r="A224" s="6" t="s">
        <v>687</v>
      </c>
      <c r="B224" s="6" t="s">
        <v>332</v>
      </c>
      <c r="C224" s="80">
        <v>41246</v>
      </c>
      <c r="D224" s="69" t="s">
        <v>364</v>
      </c>
      <c r="E224" s="69" t="s">
        <v>66</v>
      </c>
      <c r="F224" s="139">
        <v>0.81200000000000006</v>
      </c>
      <c r="G224" s="105">
        <v>12225.35</v>
      </c>
      <c r="H224" s="42">
        <v>6514.14</v>
      </c>
      <c r="I224" s="122">
        <f t="shared" si="3"/>
        <v>5711.21</v>
      </c>
    </row>
    <row r="225" spans="1:9" ht="22.5" x14ac:dyDescent="0.2">
      <c r="A225" s="6" t="s">
        <v>687</v>
      </c>
      <c r="B225" s="6" t="s">
        <v>332</v>
      </c>
      <c r="C225" s="80">
        <v>40931</v>
      </c>
      <c r="D225" s="69" t="s">
        <v>365</v>
      </c>
      <c r="E225" s="69" t="s">
        <v>64</v>
      </c>
      <c r="F225" s="139">
        <v>0.86719999999999997</v>
      </c>
      <c r="G225" s="105">
        <v>13601.5</v>
      </c>
      <c r="H225" s="42">
        <v>10703.15</v>
      </c>
      <c r="I225" s="122">
        <f t="shared" si="3"/>
        <v>2898.3500000000004</v>
      </c>
    </row>
    <row r="226" spans="1:9" ht="22.5" x14ac:dyDescent="0.2">
      <c r="A226" s="6" t="s">
        <v>687</v>
      </c>
      <c r="B226" s="6" t="s">
        <v>332</v>
      </c>
      <c r="C226" s="80">
        <v>41079</v>
      </c>
      <c r="D226" s="69" t="s">
        <v>65</v>
      </c>
      <c r="E226" s="69" t="s">
        <v>366</v>
      </c>
      <c r="F226" s="139">
        <v>0.44600000000000001</v>
      </c>
      <c r="G226" s="105">
        <v>7803.43</v>
      </c>
      <c r="H226" s="42">
        <v>0</v>
      </c>
      <c r="I226" s="122">
        <f t="shared" si="3"/>
        <v>7803.43</v>
      </c>
    </row>
    <row r="227" spans="1:9" ht="22.5" x14ac:dyDescent="0.2">
      <c r="A227" s="6" t="s">
        <v>687</v>
      </c>
      <c r="B227" s="6" t="s">
        <v>332</v>
      </c>
      <c r="C227" s="80">
        <v>41085</v>
      </c>
      <c r="D227" s="69" t="s">
        <v>367</v>
      </c>
      <c r="E227" s="69" t="s">
        <v>368</v>
      </c>
      <c r="F227" s="139">
        <v>18.968299999999999</v>
      </c>
      <c r="G227" s="105">
        <v>348196.98</v>
      </c>
      <c r="H227" s="42">
        <v>254424.46</v>
      </c>
      <c r="I227" s="122">
        <f t="shared" si="3"/>
        <v>93772.51999999999</v>
      </c>
    </row>
    <row r="228" spans="1:9" ht="22.5" x14ac:dyDescent="0.2">
      <c r="A228" s="6" t="s">
        <v>687</v>
      </c>
      <c r="B228" s="6" t="s">
        <v>332</v>
      </c>
      <c r="C228" s="80">
        <v>41085</v>
      </c>
      <c r="D228" s="69" t="s">
        <v>367</v>
      </c>
      <c r="E228" s="69" t="s">
        <v>368</v>
      </c>
      <c r="F228" s="139">
        <v>14.1152</v>
      </c>
      <c r="G228" s="105">
        <v>252714.1</v>
      </c>
      <c r="H228" s="42">
        <v>187725.6</v>
      </c>
      <c r="I228" s="122">
        <f t="shared" si="3"/>
        <v>64988.5</v>
      </c>
    </row>
    <row r="229" spans="1:9" ht="22.5" x14ac:dyDescent="0.2">
      <c r="A229" s="6" t="s">
        <v>687</v>
      </c>
      <c r="B229" s="6" t="s">
        <v>332</v>
      </c>
      <c r="C229" s="80">
        <v>40969</v>
      </c>
      <c r="D229" s="69" t="s">
        <v>370</v>
      </c>
      <c r="E229" s="69" t="s">
        <v>204</v>
      </c>
      <c r="F229" s="139">
        <v>3.9E-2</v>
      </c>
      <c r="G229" s="105">
        <v>1678.88</v>
      </c>
      <c r="H229" s="42">
        <v>526.29999999999995</v>
      </c>
      <c r="I229" s="122">
        <f t="shared" si="3"/>
        <v>1152.5800000000002</v>
      </c>
    </row>
    <row r="230" spans="1:9" ht="22.5" x14ac:dyDescent="0.2">
      <c r="A230" s="6" t="s">
        <v>687</v>
      </c>
      <c r="B230" s="6" t="s">
        <v>332</v>
      </c>
      <c r="C230" s="80">
        <v>41222</v>
      </c>
      <c r="D230" s="69" t="s">
        <v>372</v>
      </c>
      <c r="E230" s="69" t="s">
        <v>39</v>
      </c>
      <c r="F230" s="139">
        <v>0.105</v>
      </c>
      <c r="G230" s="105">
        <v>2902.05</v>
      </c>
      <c r="H230" s="42">
        <v>1417.5</v>
      </c>
      <c r="I230" s="122">
        <f t="shared" si="3"/>
        <v>1484.5500000000002</v>
      </c>
    </row>
    <row r="231" spans="1:9" s="68" customFormat="1" x14ac:dyDescent="0.2">
      <c r="A231" s="68" t="s">
        <v>690</v>
      </c>
      <c r="B231" s="68" t="s">
        <v>332</v>
      </c>
      <c r="C231" s="81">
        <v>40917</v>
      </c>
      <c r="D231" s="78" t="s">
        <v>700</v>
      </c>
      <c r="E231" s="78" t="s">
        <v>546</v>
      </c>
      <c r="F231" s="140">
        <v>0.308</v>
      </c>
      <c r="G231" s="126">
        <v>11457.82</v>
      </c>
      <c r="H231" s="79">
        <v>4158</v>
      </c>
      <c r="I231" s="124">
        <f t="shared" si="3"/>
        <v>7299.82</v>
      </c>
    </row>
    <row r="232" spans="1:9" s="68" customFormat="1" x14ac:dyDescent="0.2">
      <c r="A232" s="68" t="s">
        <v>690</v>
      </c>
      <c r="B232" s="68" t="s">
        <v>332</v>
      </c>
      <c r="C232" s="81">
        <v>40947</v>
      </c>
      <c r="D232" s="78" t="s">
        <v>694</v>
      </c>
      <c r="E232" s="78" t="s">
        <v>465</v>
      </c>
      <c r="F232" s="140">
        <v>0.158</v>
      </c>
      <c r="G232" s="126">
        <v>3743.55</v>
      </c>
      <c r="H232" s="79">
        <v>2133</v>
      </c>
      <c r="I232" s="124">
        <f t="shared" si="3"/>
        <v>1610.5500000000002</v>
      </c>
    </row>
    <row r="233" spans="1:9" s="68" customFormat="1" x14ac:dyDescent="0.2">
      <c r="A233" s="68" t="s">
        <v>690</v>
      </c>
      <c r="B233" s="68" t="s">
        <v>332</v>
      </c>
      <c r="C233" s="81">
        <v>41080</v>
      </c>
      <c r="D233" s="78" t="s">
        <v>701</v>
      </c>
      <c r="E233" s="78" t="s">
        <v>33</v>
      </c>
      <c r="F233" s="140">
        <v>0.54969999999999997</v>
      </c>
      <c r="G233" s="126">
        <v>11965.08</v>
      </c>
      <c r="H233" s="79">
        <v>7420.95</v>
      </c>
      <c r="I233" s="124">
        <f t="shared" si="3"/>
        <v>4544.13</v>
      </c>
    </row>
    <row r="234" spans="1:9" s="68" customFormat="1" x14ac:dyDescent="0.2">
      <c r="A234" s="68" t="s">
        <v>690</v>
      </c>
      <c r="B234" s="68" t="s">
        <v>332</v>
      </c>
      <c r="C234" s="81">
        <v>41205</v>
      </c>
      <c r="D234" s="78" t="s">
        <v>694</v>
      </c>
      <c r="E234" s="78" t="s">
        <v>465</v>
      </c>
      <c r="F234" s="140">
        <v>0.83079999999999998</v>
      </c>
      <c r="G234" s="126">
        <v>17400.68</v>
      </c>
      <c r="H234" s="79">
        <v>11215.8</v>
      </c>
      <c r="I234" s="124">
        <f t="shared" si="3"/>
        <v>6184.880000000001</v>
      </c>
    </row>
    <row r="235" spans="1:9" s="68" customFormat="1" x14ac:dyDescent="0.2">
      <c r="A235" s="68" t="s">
        <v>690</v>
      </c>
      <c r="B235" s="68" t="s">
        <v>332</v>
      </c>
      <c r="C235" s="81">
        <v>41232</v>
      </c>
      <c r="D235" s="78" t="s">
        <v>698</v>
      </c>
      <c r="E235" s="78" t="s">
        <v>546</v>
      </c>
      <c r="F235" s="140">
        <v>1.1910000000000001</v>
      </c>
      <c r="G235" s="126">
        <v>24243.27</v>
      </c>
      <c r="H235" s="79">
        <v>16078.5</v>
      </c>
      <c r="I235" s="124">
        <f t="shared" si="3"/>
        <v>8164.77</v>
      </c>
    </row>
    <row r="236" spans="1:9" s="68" customFormat="1" x14ac:dyDescent="0.2">
      <c r="A236" s="68" t="s">
        <v>690</v>
      </c>
      <c r="B236" s="68" t="s">
        <v>332</v>
      </c>
      <c r="C236" s="81">
        <v>41269</v>
      </c>
      <c r="D236" s="78" t="s">
        <v>694</v>
      </c>
      <c r="E236" s="78" t="s">
        <v>465</v>
      </c>
      <c r="F236" s="140">
        <v>0.16350000000000001</v>
      </c>
      <c r="G236" s="126">
        <v>3312.99</v>
      </c>
      <c r="H236" s="79">
        <v>2207.25</v>
      </c>
      <c r="I236" s="124">
        <f t="shared" si="3"/>
        <v>1105.7399999999998</v>
      </c>
    </row>
    <row r="237" spans="1:9" s="68" customFormat="1" x14ac:dyDescent="0.2">
      <c r="A237" s="68" t="s">
        <v>690</v>
      </c>
      <c r="B237" s="68" t="s">
        <v>332</v>
      </c>
      <c r="C237" s="81">
        <v>41270</v>
      </c>
      <c r="D237" s="78" t="s">
        <v>694</v>
      </c>
      <c r="E237" s="78" t="s">
        <v>465</v>
      </c>
      <c r="F237" s="140">
        <v>0.44280000000000003</v>
      </c>
      <c r="G237" s="126">
        <v>10005.42</v>
      </c>
      <c r="H237" s="79">
        <v>5977.8</v>
      </c>
      <c r="I237" s="124">
        <f t="shared" si="3"/>
        <v>4027.62</v>
      </c>
    </row>
    <row r="238" spans="1:9" ht="22.5" x14ac:dyDescent="0.2">
      <c r="A238" s="6" t="s">
        <v>687</v>
      </c>
      <c r="B238" s="6" t="s">
        <v>373</v>
      </c>
      <c r="C238" s="80">
        <v>41106</v>
      </c>
      <c r="D238" s="69" t="s">
        <v>185</v>
      </c>
      <c r="E238" s="69" t="s">
        <v>186</v>
      </c>
      <c r="F238" s="139">
        <v>2.0790999999999999</v>
      </c>
      <c r="G238" s="105">
        <v>57222.48</v>
      </c>
      <c r="H238" s="42">
        <v>19531.810000000001</v>
      </c>
      <c r="I238" s="122">
        <f t="shared" si="3"/>
        <v>37690.67</v>
      </c>
    </row>
    <row r="239" spans="1:9" ht="22.5" x14ac:dyDescent="0.2">
      <c r="A239" s="6" t="s">
        <v>687</v>
      </c>
      <c r="B239" s="6" t="s">
        <v>373</v>
      </c>
      <c r="C239" s="80">
        <v>41015</v>
      </c>
      <c r="D239" s="69" t="s">
        <v>374</v>
      </c>
      <c r="E239" s="69" t="s">
        <v>375</v>
      </c>
      <c r="F239" s="139">
        <v>10.8301</v>
      </c>
      <c r="G239" s="105">
        <v>392615.7</v>
      </c>
      <c r="H239" s="42">
        <v>153058.76999999999</v>
      </c>
      <c r="I239" s="122">
        <f t="shared" si="3"/>
        <v>239556.93000000002</v>
      </c>
    </row>
    <row r="240" spans="1:9" ht="22.5" x14ac:dyDescent="0.2">
      <c r="A240" s="6" t="s">
        <v>687</v>
      </c>
      <c r="B240" s="6" t="s">
        <v>373</v>
      </c>
      <c r="C240" s="80">
        <v>41274</v>
      </c>
      <c r="D240" s="69" t="s">
        <v>189</v>
      </c>
      <c r="E240" s="69" t="s">
        <v>242</v>
      </c>
      <c r="F240" s="139">
        <v>1.6403000000000001</v>
      </c>
      <c r="G240" s="105">
        <v>37915.120000000003</v>
      </c>
      <c r="H240" s="42">
        <v>23390.02</v>
      </c>
      <c r="I240" s="122">
        <f t="shared" si="3"/>
        <v>14525.100000000002</v>
      </c>
    </row>
    <row r="241" spans="1:9" ht="22.5" x14ac:dyDescent="0.2">
      <c r="A241" s="6" t="s">
        <v>687</v>
      </c>
      <c r="B241" s="6" t="s">
        <v>373</v>
      </c>
      <c r="C241" s="80">
        <v>41036</v>
      </c>
      <c r="D241" s="69" t="s">
        <v>191</v>
      </c>
      <c r="E241" s="69" t="s">
        <v>192</v>
      </c>
      <c r="F241" s="139">
        <v>0.28699999999999998</v>
      </c>
      <c r="G241" s="105">
        <v>5232.1899999999996</v>
      </c>
      <c r="H241" s="42">
        <v>2640.4</v>
      </c>
      <c r="I241" s="122">
        <f t="shared" si="3"/>
        <v>2591.7899999999995</v>
      </c>
    </row>
    <row r="242" spans="1:9" ht="22.5" x14ac:dyDescent="0.2">
      <c r="A242" s="6" t="s">
        <v>687</v>
      </c>
      <c r="B242" s="6" t="s">
        <v>373</v>
      </c>
      <c r="C242" s="80">
        <v>41180</v>
      </c>
      <c r="D242" s="69" t="s">
        <v>191</v>
      </c>
      <c r="E242" s="69" t="s">
        <v>192</v>
      </c>
      <c r="F242" s="139">
        <v>0.26800000000000002</v>
      </c>
      <c r="G242" s="105">
        <v>4674.58</v>
      </c>
      <c r="H242" s="42">
        <v>2434.34</v>
      </c>
      <c r="I242" s="122">
        <f t="shared" si="3"/>
        <v>2240.2399999999998</v>
      </c>
    </row>
    <row r="243" spans="1:9" ht="22.5" x14ac:dyDescent="0.2">
      <c r="A243" s="6" t="s">
        <v>687</v>
      </c>
      <c r="B243" s="6" t="s">
        <v>373</v>
      </c>
      <c r="C243" s="80">
        <v>41081</v>
      </c>
      <c r="D243" s="69" t="s">
        <v>200</v>
      </c>
      <c r="E243" s="69" t="s">
        <v>201</v>
      </c>
      <c r="F243" s="139">
        <v>2.73</v>
      </c>
      <c r="G243" s="105">
        <v>57484.52</v>
      </c>
      <c r="H243" s="42">
        <v>25116</v>
      </c>
      <c r="I243" s="122">
        <f t="shared" si="3"/>
        <v>32368.519999999997</v>
      </c>
    </row>
    <row r="244" spans="1:9" ht="22.5" x14ac:dyDescent="0.2">
      <c r="A244" s="6" t="s">
        <v>687</v>
      </c>
      <c r="B244" s="6" t="s">
        <v>373</v>
      </c>
      <c r="C244" s="80">
        <v>40973</v>
      </c>
      <c r="D244" s="69" t="s">
        <v>378</v>
      </c>
      <c r="E244" s="69" t="s">
        <v>204</v>
      </c>
      <c r="F244" s="139">
        <v>0.77700000000000002</v>
      </c>
      <c r="G244" s="105">
        <v>16765.21</v>
      </c>
      <c r="H244" s="42">
        <v>7148.4</v>
      </c>
      <c r="I244" s="122">
        <f t="shared" si="3"/>
        <v>9616.81</v>
      </c>
    </row>
    <row r="245" spans="1:9" ht="22.5" x14ac:dyDescent="0.2">
      <c r="A245" s="6" t="s">
        <v>687</v>
      </c>
      <c r="B245" s="6" t="s">
        <v>373</v>
      </c>
      <c r="C245" s="80">
        <v>40931</v>
      </c>
      <c r="D245" s="69" t="s">
        <v>379</v>
      </c>
      <c r="E245" s="69" t="s">
        <v>244</v>
      </c>
      <c r="F245" s="139">
        <v>1.16181</v>
      </c>
      <c r="G245" s="105">
        <v>13507.78</v>
      </c>
      <c r="H245" s="42">
        <v>8154.72</v>
      </c>
      <c r="I245" s="122">
        <f t="shared" si="3"/>
        <v>5353.06</v>
      </c>
    </row>
    <row r="246" spans="1:9" ht="22.5" x14ac:dyDescent="0.2">
      <c r="A246" s="6" t="s">
        <v>687</v>
      </c>
      <c r="B246" s="6" t="s">
        <v>373</v>
      </c>
      <c r="C246" s="80">
        <v>41193</v>
      </c>
      <c r="D246" s="69" t="s">
        <v>381</v>
      </c>
      <c r="E246" s="69" t="s">
        <v>206</v>
      </c>
      <c r="F246" s="139">
        <v>1.9040999999999999</v>
      </c>
      <c r="G246" s="105">
        <v>38230</v>
      </c>
      <c r="H246" s="42">
        <v>26387.17</v>
      </c>
      <c r="I246" s="122">
        <f t="shared" si="3"/>
        <v>11842.830000000002</v>
      </c>
    </row>
    <row r="247" spans="1:9" ht="22.5" x14ac:dyDescent="0.2">
      <c r="A247" s="6" t="s">
        <v>687</v>
      </c>
      <c r="B247" s="6" t="s">
        <v>373</v>
      </c>
      <c r="C247" s="80">
        <v>40980</v>
      </c>
      <c r="D247" s="69" t="s">
        <v>207</v>
      </c>
      <c r="E247" s="69" t="s">
        <v>208</v>
      </c>
      <c r="F247" s="139">
        <v>0.26057000000000002</v>
      </c>
      <c r="G247" s="105">
        <v>3424.62</v>
      </c>
      <c r="H247" s="42">
        <v>2947.79</v>
      </c>
      <c r="I247" s="122">
        <f t="shared" si="3"/>
        <v>476.82999999999993</v>
      </c>
    </row>
    <row r="248" spans="1:9" ht="22.5" x14ac:dyDescent="0.2">
      <c r="A248" s="6" t="s">
        <v>687</v>
      </c>
      <c r="B248" s="6" t="s">
        <v>373</v>
      </c>
      <c r="C248" s="80">
        <v>40962</v>
      </c>
      <c r="D248" s="69" t="s">
        <v>214</v>
      </c>
      <c r="E248" s="69" t="s">
        <v>30</v>
      </c>
      <c r="F248" s="139">
        <v>0.432</v>
      </c>
      <c r="G248" s="105">
        <v>8216.85</v>
      </c>
      <c r="H248" s="42">
        <v>5824.01</v>
      </c>
      <c r="I248" s="122">
        <f t="shared" si="3"/>
        <v>2392.84</v>
      </c>
    </row>
    <row r="249" spans="1:9" ht="22.5" x14ac:dyDescent="0.2">
      <c r="A249" s="6" t="s">
        <v>687</v>
      </c>
      <c r="B249" s="6" t="s">
        <v>373</v>
      </c>
      <c r="C249" s="80">
        <v>41060</v>
      </c>
      <c r="D249" s="69" t="s">
        <v>220</v>
      </c>
      <c r="E249" s="69" t="s">
        <v>382</v>
      </c>
      <c r="F249" s="139">
        <v>2.4116900000000001</v>
      </c>
      <c r="G249" s="105">
        <v>34062.980000000003</v>
      </c>
      <c r="H249" s="42">
        <v>28874.52</v>
      </c>
      <c r="I249" s="122">
        <f t="shared" si="3"/>
        <v>5188.4600000000028</v>
      </c>
    </row>
    <row r="250" spans="1:9" ht="22.5" x14ac:dyDescent="0.2">
      <c r="A250" s="6" t="s">
        <v>687</v>
      </c>
      <c r="B250" s="6" t="s">
        <v>373</v>
      </c>
      <c r="C250" s="80">
        <v>41060</v>
      </c>
      <c r="D250" s="69" t="s">
        <v>220</v>
      </c>
      <c r="E250" s="69" t="s">
        <v>197</v>
      </c>
      <c r="F250" s="139">
        <v>0.46431</v>
      </c>
      <c r="G250" s="105">
        <v>6558.03</v>
      </c>
      <c r="H250" s="42">
        <v>5559.1</v>
      </c>
      <c r="I250" s="122">
        <f t="shared" si="3"/>
        <v>998.92999999999938</v>
      </c>
    </row>
    <row r="251" spans="1:9" s="43" customFormat="1" ht="22.5" x14ac:dyDescent="0.2">
      <c r="A251" s="6" t="s">
        <v>687</v>
      </c>
      <c r="B251" s="6" t="s">
        <v>373</v>
      </c>
      <c r="C251" s="80">
        <v>41011</v>
      </c>
      <c r="D251" s="69" t="s">
        <v>221</v>
      </c>
      <c r="E251" s="69" t="s">
        <v>222</v>
      </c>
      <c r="F251" s="139">
        <v>0.2422</v>
      </c>
      <c r="G251" s="105">
        <v>5207.91</v>
      </c>
      <c r="H251" s="42">
        <v>2228.2399999999998</v>
      </c>
      <c r="I251" s="122">
        <f t="shared" si="3"/>
        <v>2979.67</v>
      </c>
    </row>
    <row r="252" spans="1:9" ht="22.5" x14ac:dyDescent="0.2">
      <c r="A252" s="6" t="s">
        <v>687</v>
      </c>
      <c r="B252" s="6" t="s">
        <v>373</v>
      </c>
      <c r="C252" s="80">
        <v>40998</v>
      </c>
      <c r="D252" s="69" t="s">
        <v>383</v>
      </c>
      <c r="E252" s="69" t="s">
        <v>384</v>
      </c>
      <c r="F252" s="139">
        <v>0.21260000000000001</v>
      </c>
      <c r="G252" s="105">
        <v>5651.03</v>
      </c>
      <c r="H252" s="42">
        <v>3040.18</v>
      </c>
      <c r="I252" s="122">
        <f t="shared" si="3"/>
        <v>2610.85</v>
      </c>
    </row>
    <row r="253" spans="1:9" ht="22.5" x14ac:dyDescent="0.2">
      <c r="A253" s="6" t="s">
        <v>687</v>
      </c>
      <c r="B253" s="6" t="s">
        <v>373</v>
      </c>
      <c r="C253" s="80">
        <v>41086</v>
      </c>
      <c r="D253" s="69" t="s">
        <v>383</v>
      </c>
      <c r="E253" s="69" t="s">
        <v>385</v>
      </c>
      <c r="F253" s="139">
        <v>0.161</v>
      </c>
      <c r="G253" s="105">
        <v>3202.04</v>
      </c>
      <c r="H253" s="42">
        <v>2302.3000000000002</v>
      </c>
      <c r="I253" s="122">
        <f t="shared" si="3"/>
        <v>899.73999999999978</v>
      </c>
    </row>
    <row r="254" spans="1:9" ht="22.5" x14ac:dyDescent="0.2">
      <c r="A254" s="6" t="s">
        <v>687</v>
      </c>
      <c r="B254" s="6" t="s">
        <v>373</v>
      </c>
      <c r="C254" s="80">
        <v>41176</v>
      </c>
      <c r="D254" s="69" t="s">
        <v>383</v>
      </c>
      <c r="E254" s="69" t="s">
        <v>385</v>
      </c>
      <c r="F254" s="139">
        <v>0.23499999999999999</v>
      </c>
      <c r="G254" s="105">
        <v>4337.67</v>
      </c>
      <c r="H254" s="42">
        <v>3285.04</v>
      </c>
      <c r="I254" s="122">
        <f t="shared" si="3"/>
        <v>1052.6300000000001</v>
      </c>
    </row>
    <row r="255" spans="1:9" ht="22.5" x14ac:dyDescent="0.2">
      <c r="A255" s="6" t="s">
        <v>687</v>
      </c>
      <c r="B255" s="6" t="s">
        <v>373</v>
      </c>
      <c r="C255" s="80">
        <v>41190</v>
      </c>
      <c r="D255" s="69" t="s">
        <v>386</v>
      </c>
      <c r="E255" s="69" t="s">
        <v>387</v>
      </c>
      <c r="F255" s="139">
        <v>1.2634000000000001</v>
      </c>
      <c r="G255" s="105">
        <v>2809.16</v>
      </c>
      <c r="H255" s="42">
        <v>0</v>
      </c>
      <c r="I255" s="122">
        <f t="shared" si="3"/>
        <v>2809.16</v>
      </c>
    </row>
    <row r="256" spans="1:9" s="43" customFormat="1" ht="22.5" x14ac:dyDescent="0.2">
      <c r="A256" s="6" t="s">
        <v>687</v>
      </c>
      <c r="B256" s="6" t="s">
        <v>373</v>
      </c>
      <c r="C256" s="80">
        <v>41176</v>
      </c>
      <c r="D256" s="69" t="s">
        <v>388</v>
      </c>
      <c r="E256" s="69" t="s">
        <v>389</v>
      </c>
      <c r="F256" s="139">
        <v>0.20749999999999999</v>
      </c>
      <c r="G256" s="105">
        <v>6031.52</v>
      </c>
      <c r="H256" s="42">
        <v>1883.56</v>
      </c>
      <c r="I256" s="122">
        <f t="shared" si="3"/>
        <v>4147.9600000000009</v>
      </c>
    </row>
    <row r="257" spans="1:9" ht="22.5" x14ac:dyDescent="0.2">
      <c r="A257" s="6" t="s">
        <v>687</v>
      </c>
      <c r="B257" s="6" t="s">
        <v>373</v>
      </c>
      <c r="C257" s="80">
        <v>40926</v>
      </c>
      <c r="D257" s="69" t="s">
        <v>224</v>
      </c>
      <c r="E257" s="69" t="s">
        <v>197</v>
      </c>
      <c r="F257" s="139">
        <v>0.31459999999999999</v>
      </c>
      <c r="G257" s="105">
        <v>6720.42</v>
      </c>
      <c r="H257" s="42">
        <v>4498.0200000000004</v>
      </c>
      <c r="I257" s="122">
        <f t="shared" ref="I257:I296" si="4">G257-H257</f>
        <v>2222.3999999999996</v>
      </c>
    </row>
    <row r="258" spans="1:9" ht="22.5" x14ac:dyDescent="0.2">
      <c r="A258" s="6" t="s">
        <v>687</v>
      </c>
      <c r="B258" s="6" t="s">
        <v>373</v>
      </c>
      <c r="C258" s="80">
        <v>40926</v>
      </c>
      <c r="D258" s="69" t="s">
        <v>224</v>
      </c>
      <c r="E258" s="69" t="s">
        <v>197</v>
      </c>
      <c r="F258" s="139">
        <v>0.43930000000000002</v>
      </c>
      <c r="G258" s="105">
        <v>6766.63</v>
      </c>
      <c r="H258" s="42">
        <v>5597.53</v>
      </c>
      <c r="I258" s="122">
        <f t="shared" si="4"/>
        <v>1169.1000000000004</v>
      </c>
    </row>
    <row r="259" spans="1:9" ht="22.5" x14ac:dyDescent="0.2">
      <c r="A259" s="6" t="s">
        <v>687</v>
      </c>
      <c r="B259" s="6" t="s">
        <v>373</v>
      </c>
      <c r="C259" s="80">
        <v>40970</v>
      </c>
      <c r="D259" s="69" t="s">
        <v>224</v>
      </c>
      <c r="E259" s="69" t="s">
        <v>197</v>
      </c>
      <c r="F259" s="139">
        <v>0.3034</v>
      </c>
      <c r="G259" s="105">
        <v>5742.96</v>
      </c>
      <c r="H259" s="42">
        <v>4336.62</v>
      </c>
      <c r="I259" s="122">
        <f t="shared" si="4"/>
        <v>1406.3400000000001</v>
      </c>
    </row>
    <row r="260" spans="1:9" ht="22.5" x14ac:dyDescent="0.2">
      <c r="A260" s="6" t="s">
        <v>687</v>
      </c>
      <c r="B260" s="6" t="s">
        <v>373</v>
      </c>
      <c r="C260" s="80">
        <v>40980</v>
      </c>
      <c r="D260" s="69" t="s">
        <v>224</v>
      </c>
      <c r="E260" s="69" t="s">
        <v>197</v>
      </c>
      <c r="F260" s="139">
        <v>0.46743000000000001</v>
      </c>
      <c r="G260" s="105">
        <v>6054.93</v>
      </c>
      <c r="H260" s="42">
        <v>5287.94</v>
      </c>
      <c r="I260" s="122">
        <f t="shared" si="4"/>
        <v>766.99000000000069</v>
      </c>
    </row>
    <row r="261" spans="1:9" ht="22.5" x14ac:dyDescent="0.2">
      <c r="A261" s="6" t="s">
        <v>687</v>
      </c>
      <c r="B261" s="6" t="s">
        <v>373</v>
      </c>
      <c r="C261" s="80">
        <v>41061</v>
      </c>
      <c r="D261" s="69" t="s">
        <v>224</v>
      </c>
      <c r="E261" s="69" t="s">
        <v>197</v>
      </c>
      <c r="F261" s="139">
        <v>0.82799999999999996</v>
      </c>
      <c r="G261" s="105">
        <v>12021.24</v>
      </c>
      <c r="H261" s="42">
        <v>5934.56</v>
      </c>
      <c r="I261" s="122">
        <f t="shared" si="4"/>
        <v>6086.6799999999994</v>
      </c>
    </row>
    <row r="262" spans="1:9" ht="22.5" x14ac:dyDescent="0.2">
      <c r="A262" s="6" t="s">
        <v>687</v>
      </c>
      <c r="B262" s="6" t="s">
        <v>373</v>
      </c>
      <c r="C262" s="80">
        <v>41092</v>
      </c>
      <c r="D262" s="69" t="s">
        <v>224</v>
      </c>
      <c r="E262" s="69" t="s">
        <v>197</v>
      </c>
      <c r="F262" s="139">
        <v>0.1</v>
      </c>
      <c r="G262" s="105">
        <v>1000</v>
      </c>
      <c r="H262" s="42">
        <v>0</v>
      </c>
      <c r="I262" s="122">
        <f t="shared" si="4"/>
        <v>1000</v>
      </c>
    </row>
    <row r="263" spans="1:9" ht="22.5" x14ac:dyDescent="0.2">
      <c r="A263" s="6" t="s">
        <v>687</v>
      </c>
      <c r="B263" s="6" t="s">
        <v>373</v>
      </c>
      <c r="C263" s="80">
        <v>41200</v>
      </c>
      <c r="D263" s="69" t="s">
        <v>224</v>
      </c>
      <c r="E263" s="69" t="s">
        <v>197</v>
      </c>
      <c r="F263" s="139">
        <v>0.65</v>
      </c>
      <c r="G263" s="105">
        <v>6400</v>
      </c>
      <c r="H263" s="42">
        <v>5760</v>
      </c>
      <c r="I263" s="122">
        <f t="shared" si="4"/>
        <v>640</v>
      </c>
    </row>
    <row r="264" spans="1:9" ht="22.5" x14ac:dyDescent="0.2">
      <c r="A264" s="6" t="s">
        <v>687</v>
      </c>
      <c r="B264" s="6" t="s">
        <v>373</v>
      </c>
      <c r="C264" s="80">
        <v>41270</v>
      </c>
      <c r="D264" s="69" t="s">
        <v>224</v>
      </c>
      <c r="E264" s="69" t="s">
        <v>197</v>
      </c>
      <c r="F264" s="139">
        <v>9.7341099999999994</v>
      </c>
      <c r="G264" s="105">
        <v>106673.13</v>
      </c>
      <c r="H264" s="42">
        <v>94883.07</v>
      </c>
      <c r="I264" s="122">
        <f t="shared" si="4"/>
        <v>11790.059999999998</v>
      </c>
    </row>
    <row r="265" spans="1:9" ht="22.5" x14ac:dyDescent="0.2">
      <c r="A265" s="6" t="s">
        <v>687</v>
      </c>
      <c r="B265" s="6" t="s">
        <v>373</v>
      </c>
      <c r="C265" s="80">
        <v>40949</v>
      </c>
      <c r="D265" s="69" t="s">
        <v>390</v>
      </c>
      <c r="E265" s="69" t="s">
        <v>391</v>
      </c>
      <c r="F265" s="139">
        <v>2.0583</v>
      </c>
      <c r="G265" s="105">
        <v>41585.06</v>
      </c>
      <c r="H265" s="42">
        <v>18936.36</v>
      </c>
      <c r="I265" s="122">
        <f t="shared" si="4"/>
        <v>22648.699999999997</v>
      </c>
    </row>
    <row r="266" spans="1:9" ht="22.5" x14ac:dyDescent="0.2">
      <c r="A266" s="6" t="s">
        <v>687</v>
      </c>
      <c r="B266" s="6" t="s">
        <v>373</v>
      </c>
      <c r="C266" s="80">
        <v>40977</v>
      </c>
      <c r="D266" s="69" t="s">
        <v>226</v>
      </c>
      <c r="E266" s="69" t="s">
        <v>227</v>
      </c>
      <c r="F266" s="139">
        <v>1.415</v>
      </c>
      <c r="G266" s="105">
        <v>41677.94</v>
      </c>
      <c r="H266" s="42">
        <v>20161.150000000001</v>
      </c>
      <c r="I266" s="122">
        <f t="shared" si="4"/>
        <v>21516.79</v>
      </c>
    </row>
    <row r="267" spans="1:9" ht="22.5" x14ac:dyDescent="0.2">
      <c r="A267" s="6" t="s">
        <v>687</v>
      </c>
      <c r="B267" s="6" t="s">
        <v>373</v>
      </c>
      <c r="C267" s="80">
        <v>41143</v>
      </c>
      <c r="D267" s="69" t="s">
        <v>226</v>
      </c>
      <c r="E267" s="69" t="s">
        <v>227</v>
      </c>
      <c r="F267" s="139">
        <v>0.11</v>
      </c>
      <c r="G267" s="105">
        <v>1182.44</v>
      </c>
      <c r="H267" s="42">
        <v>1055.95</v>
      </c>
      <c r="I267" s="122">
        <f t="shared" si="4"/>
        <v>126.49000000000001</v>
      </c>
    </row>
    <row r="268" spans="1:9" ht="22.5" x14ac:dyDescent="0.2">
      <c r="A268" s="6" t="s">
        <v>687</v>
      </c>
      <c r="B268" s="6" t="s">
        <v>373</v>
      </c>
      <c r="C268" s="80">
        <v>41255</v>
      </c>
      <c r="D268" s="69" t="s">
        <v>393</v>
      </c>
      <c r="E268" s="69" t="s">
        <v>206</v>
      </c>
      <c r="F268" s="139">
        <v>0.1283</v>
      </c>
      <c r="G268" s="105">
        <v>2647</v>
      </c>
      <c r="H268" s="42">
        <v>1732.05</v>
      </c>
      <c r="I268" s="122">
        <f t="shared" si="4"/>
        <v>914.95</v>
      </c>
    </row>
    <row r="269" spans="1:9" ht="22.5" x14ac:dyDescent="0.2">
      <c r="A269" s="6" t="s">
        <v>687</v>
      </c>
      <c r="B269" s="6" t="s">
        <v>373</v>
      </c>
      <c r="C269" s="80">
        <v>41004</v>
      </c>
      <c r="D269" s="69" t="s">
        <v>234</v>
      </c>
      <c r="E269" s="69" t="s">
        <v>100</v>
      </c>
      <c r="F269" s="139">
        <v>0.13170000000000001</v>
      </c>
      <c r="G269" s="105">
        <v>3208.86</v>
      </c>
      <c r="H269" s="42">
        <v>1875.84</v>
      </c>
      <c r="I269" s="122">
        <f t="shared" si="4"/>
        <v>1333.0200000000002</v>
      </c>
    </row>
    <row r="270" spans="1:9" ht="22.5" x14ac:dyDescent="0.2">
      <c r="A270" s="6" t="s">
        <v>687</v>
      </c>
      <c r="B270" s="6" t="s">
        <v>373</v>
      </c>
      <c r="C270" s="80">
        <v>41012</v>
      </c>
      <c r="D270" s="69" t="s">
        <v>394</v>
      </c>
      <c r="E270" s="69" t="s">
        <v>184</v>
      </c>
      <c r="F270" s="139">
        <v>1.3185</v>
      </c>
      <c r="G270" s="105">
        <v>26209.01</v>
      </c>
      <c r="H270" s="42">
        <v>18854.55</v>
      </c>
      <c r="I270" s="122">
        <f t="shared" si="4"/>
        <v>7354.4599999999991</v>
      </c>
    </row>
    <row r="271" spans="1:9" s="43" customFormat="1" ht="22.5" x14ac:dyDescent="0.2">
      <c r="A271" s="6" t="s">
        <v>687</v>
      </c>
      <c r="B271" s="6" t="s">
        <v>373</v>
      </c>
      <c r="C271" s="80">
        <v>41164</v>
      </c>
      <c r="D271" s="69" t="s">
        <v>237</v>
      </c>
      <c r="E271" s="69" t="s">
        <v>100</v>
      </c>
      <c r="F271" s="139">
        <v>0.10879999999999999</v>
      </c>
      <c r="G271" s="105">
        <v>1213.78</v>
      </c>
      <c r="H271" s="42">
        <v>0</v>
      </c>
      <c r="I271" s="122">
        <f t="shared" si="4"/>
        <v>1213.78</v>
      </c>
    </row>
    <row r="272" spans="1:9" ht="22.5" x14ac:dyDescent="0.2">
      <c r="A272" s="6" t="s">
        <v>687</v>
      </c>
      <c r="B272" s="6" t="s">
        <v>373</v>
      </c>
      <c r="C272" s="80">
        <v>41204</v>
      </c>
      <c r="D272" s="69" t="s">
        <v>395</v>
      </c>
      <c r="E272" s="69" t="s">
        <v>396</v>
      </c>
      <c r="F272" s="139">
        <v>1.706</v>
      </c>
      <c r="G272" s="105">
        <v>49491.43</v>
      </c>
      <c r="H272" s="42">
        <v>24390.61</v>
      </c>
      <c r="I272" s="122">
        <f t="shared" si="4"/>
        <v>25100.82</v>
      </c>
    </row>
    <row r="273" spans="1:9" ht="22.5" x14ac:dyDescent="0.2">
      <c r="A273" s="6" t="s">
        <v>687</v>
      </c>
      <c r="B273" s="6" t="s">
        <v>373</v>
      </c>
      <c r="C273" s="80">
        <v>41270</v>
      </c>
      <c r="D273" s="69" t="s">
        <v>397</v>
      </c>
      <c r="E273" s="69" t="s">
        <v>382</v>
      </c>
      <c r="F273" s="139">
        <v>1.8428199999999999</v>
      </c>
      <c r="G273" s="105">
        <v>20194.87</v>
      </c>
      <c r="H273" s="42">
        <v>17962.849999999999</v>
      </c>
      <c r="I273" s="122">
        <f t="shared" si="4"/>
        <v>2232.0200000000004</v>
      </c>
    </row>
    <row r="274" spans="1:9" ht="22.5" x14ac:dyDescent="0.2">
      <c r="A274" s="6" t="s">
        <v>687</v>
      </c>
      <c r="B274" s="6" t="s">
        <v>373</v>
      </c>
      <c r="C274" s="80">
        <v>40969</v>
      </c>
      <c r="D274" s="69" t="s">
        <v>399</v>
      </c>
      <c r="E274" s="69" t="s">
        <v>30</v>
      </c>
      <c r="F274" s="139">
        <v>0.84</v>
      </c>
      <c r="G274" s="105">
        <v>13142.59</v>
      </c>
      <c r="H274" s="42">
        <v>6937.04</v>
      </c>
      <c r="I274" s="122">
        <f t="shared" si="4"/>
        <v>6205.55</v>
      </c>
    </row>
    <row r="275" spans="1:9" ht="22.5" x14ac:dyDescent="0.2">
      <c r="A275" s="6" t="s">
        <v>687</v>
      </c>
      <c r="B275" s="6" t="s">
        <v>373</v>
      </c>
      <c r="C275" s="80">
        <v>40920</v>
      </c>
      <c r="D275" s="69" t="s">
        <v>243</v>
      </c>
      <c r="E275" s="69" t="s">
        <v>244</v>
      </c>
      <c r="F275" s="139">
        <v>0.56999999999999995</v>
      </c>
      <c r="G275" s="105">
        <v>6837.24</v>
      </c>
      <c r="H275" s="42">
        <v>5926.07</v>
      </c>
      <c r="I275" s="122">
        <f t="shared" si="4"/>
        <v>911.17000000000007</v>
      </c>
    </row>
    <row r="276" spans="1:9" ht="22.5" x14ac:dyDescent="0.2">
      <c r="A276" s="6" t="s">
        <v>687</v>
      </c>
      <c r="B276" s="6" t="s">
        <v>373</v>
      </c>
      <c r="C276" s="80">
        <v>40931</v>
      </c>
      <c r="D276" s="69" t="s">
        <v>243</v>
      </c>
      <c r="E276" s="69" t="s">
        <v>244</v>
      </c>
      <c r="F276" s="139">
        <v>3.6349900000000002</v>
      </c>
      <c r="G276" s="105">
        <v>42262.01</v>
      </c>
      <c r="H276" s="42">
        <v>25513.81</v>
      </c>
      <c r="I276" s="122">
        <f t="shared" si="4"/>
        <v>16748.2</v>
      </c>
    </row>
    <row r="277" spans="1:9" ht="22.5" x14ac:dyDescent="0.2">
      <c r="A277" s="6" t="s">
        <v>687</v>
      </c>
      <c r="B277" s="6" t="s">
        <v>373</v>
      </c>
      <c r="C277" s="80">
        <v>41018</v>
      </c>
      <c r="D277" s="69" t="s">
        <v>243</v>
      </c>
      <c r="E277" s="69" t="s">
        <v>244</v>
      </c>
      <c r="F277" s="139">
        <v>1.0820000000000001</v>
      </c>
      <c r="G277" s="105">
        <v>12148.7</v>
      </c>
      <c r="H277" s="42">
        <v>10668.09</v>
      </c>
      <c r="I277" s="122">
        <f t="shared" si="4"/>
        <v>1480.6100000000006</v>
      </c>
    </row>
    <row r="278" spans="1:9" ht="22.5" x14ac:dyDescent="0.2">
      <c r="A278" s="6" t="s">
        <v>687</v>
      </c>
      <c r="B278" s="6" t="s">
        <v>373</v>
      </c>
      <c r="C278" s="80">
        <v>41204</v>
      </c>
      <c r="D278" s="69" t="s">
        <v>243</v>
      </c>
      <c r="E278" s="69" t="s">
        <v>244</v>
      </c>
      <c r="F278" s="139">
        <v>0.93100000000000005</v>
      </c>
      <c r="G278" s="105">
        <v>14413.65</v>
      </c>
      <c r="H278" s="42">
        <v>11396.32</v>
      </c>
      <c r="I278" s="122">
        <f t="shared" si="4"/>
        <v>3017.33</v>
      </c>
    </row>
    <row r="279" spans="1:9" ht="22.5" x14ac:dyDescent="0.2">
      <c r="A279" s="6" t="s">
        <v>687</v>
      </c>
      <c r="B279" s="6" t="s">
        <v>373</v>
      </c>
      <c r="C279" s="80">
        <v>41015</v>
      </c>
      <c r="D279" s="69" t="s">
        <v>245</v>
      </c>
      <c r="E279" s="69" t="s">
        <v>100</v>
      </c>
      <c r="F279" s="139">
        <v>1.6054999999999999</v>
      </c>
      <c r="G279" s="105">
        <v>14905.81</v>
      </c>
      <c r="H279" s="42">
        <v>13415.23</v>
      </c>
      <c r="I279" s="122">
        <f t="shared" si="4"/>
        <v>1490.58</v>
      </c>
    </row>
    <row r="280" spans="1:9" ht="22.5" x14ac:dyDescent="0.2">
      <c r="A280" s="6" t="s">
        <v>687</v>
      </c>
      <c r="B280" s="6" t="s">
        <v>373</v>
      </c>
      <c r="C280" s="80">
        <v>41016</v>
      </c>
      <c r="D280" s="69" t="s">
        <v>245</v>
      </c>
      <c r="E280" s="69" t="s">
        <v>197</v>
      </c>
      <c r="F280" s="139">
        <v>2.8995000000000002</v>
      </c>
      <c r="G280" s="105">
        <v>44835.94</v>
      </c>
      <c r="H280" s="42">
        <v>37049.81</v>
      </c>
      <c r="I280" s="122">
        <f t="shared" si="4"/>
        <v>7786.1300000000047</v>
      </c>
    </row>
    <row r="281" spans="1:9" ht="22.5" x14ac:dyDescent="0.2">
      <c r="A281" s="6" t="s">
        <v>687</v>
      </c>
      <c r="B281" s="6" t="s">
        <v>373</v>
      </c>
      <c r="C281" s="80">
        <v>41235</v>
      </c>
      <c r="D281" s="69" t="s">
        <v>401</v>
      </c>
      <c r="E281" s="69" t="s">
        <v>100</v>
      </c>
      <c r="F281" s="139">
        <v>0.55600000000000005</v>
      </c>
      <c r="G281" s="105">
        <v>12600.03</v>
      </c>
      <c r="H281" s="42">
        <v>5115.2</v>
      </c>
      <c r="I281" s="122">
        <f t="shared" si="4"/>
        <v>7484.8300000000008</v>
      </c>
    </row>
    <row r="282" spans="1:9" ht="22.5" x14ac:dyDescent="0.2">
      <c r="A282" s="6" t="s">
        <v>687</v>
      </c>
      <c r="B282" s="6" t="s">
        <v>373</v>
      </c>
      <c r="C282" s="80">
        <v>41086</v>
      </c>
      <c r="D282" s="69" t="s">
        <v>402</v>
      </c>
      <c r="E282" s="69" t="s">
        <v>230</v>
      </c>
      <c r="F282" s="139">
        <v>0.26550000000000001</v>
      </c>
      <c r="G282" s="105">
        <v>5452.82</v>
      </c>
      <c r="H282" s="42">
        <v>3796.65</v>
      </c>
      <c r="I282" s="122">
        <f t="shared" si="4"/>
        <v>1656.1699999999996</v>
      </c>
    </row>
    <row r="283" spans="1:9" ht="22.5" x14ac:dyDescent="0.2">
      <c r="A283" s="6" t="s">
        <v>687</v>
      </c>
      <c r="B283" s="6" t="s">
        <v>403</v>
      </c>
      <c r="C283" s="80">
        <v>41172</v>
      </c>
      <c r="D283" s="69" t="s">
        <v>404</v>
      </c>
      <c r="E283" s="69" t="s">
        <v>405</v>
      </c>
      <c r="F283" s="139">
        <v>0.22800000000000001</v>
      </c>
      <c r="G283" s="105">
        <v>8290.2099999999991</v>
      </c>
      <c r="H283" s="42">
        <v>0</v>
      </c>
      <c r="I283" s="122">
        <f t="shared" si="4"/>
        <v>8290.2099999999991</v>
      </c>
    </row>
    <row r="284" spans="1:9" ht="22.5" x14ac:dyDescent="0.2">
      <c r="A284" s="6" t="s">
        <v>687</v>
      </c>
      <c r="B284" s="6" t="s">
        <v>403</v>
      </c>
      <c r="C284" s="80">
        <v>41219</v>
      </c>
      <c r="D284" s="69" t="s">
        <v>404</v>
      </c>
      <c r="E284" s="69" t="s">
        <v>405</v>
      </c>
      <c r="F284" s="139">
        <v>0.68259999999999998</v>
      </c>
      <c r="G284" s="105">
        <v>25982.59</v>
      </c>
      <c r="H284" s="42">
        <v>9688.17</v>
      </c>
      <c r="I284" s="122">
        <f t="shared" si="4"/>
        <v>16294.42</v>
      </c>
    </row>
    <row r="285" spans="1:9" ht="22.5" x14ac:dyDescent="0.2">
      <c r="A285" s="6" t="s">
        <v>687</v>
      </c>
      <c r="B285" s="6" t="s">
        <v>403</v>
      </c>
      <c r="C285" s="80">
        <v>41109</v>
      </c>
      <c r="D285" s="69" t="s">
        <v>406</v>
      </c>
      <c r="E285" s="69" t="s">
        <v>407</v>
      </c>
      <c r="F285" s="139">
        <v>0.32500000000000001</v>
      </c>
      <c r="G285" s="105">
        <v>6727.73</v>
      </c>
      <c r="H285" s="42">
        <v>4387.5</v>
      </c>
      <c r="I285" s="122">
        <f t="shared" si="4"/>
        <v>2340.2299999999996</v>
      </c>
    </row>
    <row r="286" spans="1:9" ht="22.5" x14ac:dyDescent="0.2">
      <c r="A286" s="6" t="s">
        <v>687</v>
      </c>
      <c r="B286" s="6" t="s">
        <v>403</v>
      </c>
      <c r="C286" s="80">
        <v>41002</v>
      </c>
      <c r="D286" s="69" t="s">
        <v>4</v>
      </c>
      <c r="E286" s="69" t="s">
        <v>5</v>
      </c>
      <c r="F286" s="139">
        <v>0.1361</v>
      </c>
      <c r="G286" s="105">
        <v>41661.050000000003</v>
      </c>
      <c r="H286" s="42">
        <v>0</v>
      </c>
      <c r="I286" s="122">
        <f t="shared" si="4"/>
        <v>41661.050000000003</v>
      </c>
    </row>
    <row r="287" spans="1:9" ht="22.5" x14ac:dyDescent="0.2">
      <c r="A287" s="6" t="s">
        <v>687</v>
      </c>
      <c r="B287" s="6" t="s">
        <v>403</v>
      </c>
      <c r="C287" s="80">
        <v>41080</v>
      </c>
      <c r="D287" s="69" t="s">
        <v>4</v>
      </c>
      <c r="E287" s="69" t="s">
        <v>5</v>
      </c>
      <c r="F287" s="139">
        <v>2.1960000000000002</v>
      </c>
      <c r="G287" s="105">
        <v>44149.58</v>
      </c>
      <c r="H287" s="42">
        <v>31402.799999999999</v>
      </c>
      <c r="I287" s="122">
        <f t="shared" si="4"/>
        <v>12746.780000000002</v>
      </c>
    </row>
    <row r="288" spans="1:9" ht="22.5" x14ac:dyDescent="0.2">
      <c r="A288" s="6" t="s">
        <v>687</v>
      </c>
      <c r="B288" s="6" t="s">
        <v>403</v>
      </c>
      <c r="C288" s="80">
        <v>40934</v>
      </c>
      <c r="D288" s="69" t="s">
        <v>409</v>
      </c>
      <c r="E288" s="69" t="s">
        <v>7</v>
      </c>
      <c r="F288" s="139">
        <v>1.4282999999999999</v>
      </c>
      <c r="G288" s="105">
        <v>31583.81</v>
      </c>
      <c r="H288" s="42">
        <v>20392.64</v>
      </c>
      <c r="I288" s="122">
        <f t="shared" si="4"/>
        <v>11191.170000000002</v>
      </c>
    </row>
    <row r="289" spans="1:9" ht="22.5" x14ac:dyDescent="0.2">
      <c r="A289" s="6" t="s">
        <v>687</v>
      </c>
      <c r="B289" s="6" t="s">
        <v>403</v>
      </c>
      <c r="C289" s="80">
        <v>41073</v>
      </c>
      <c r="D289" s="69" t="s">
        <v>8</v>
      </c>
      <c r="E289" s="69" t="s">
        <v>8</v>
      </c>
      <c r="F289" s="139">
        <v>13.397399999999999</v>
      </c>
      <c r="G289" s="105">
        <v>233319.28</v>
      </c>
      <c r="H289" s="42">
        <v>173389.52</v>
      </c>
      <c r="I289" s="122">
        <f t="shared" si="4"/>
        <v>59929.760000000009</v>
      </c>
    </row>
    <row r="290" spans="1:9" ht="22.5" x14ac:dyDescent="0.2">
      <c r="A290" s="6" t="s">
        <v>687</v>
      </c>
      <c r="B290" s="6" t="s">
        <v>403</v>
      </c>
      <c r="C290" s="80">
        <v>41150</v>
      </c>
      <c r="D290" s="69" t="s">
        <v>8</v>
      </c>
      <c r="E290" s="69" t="s">
        <v>8</v>
      </c>
      <c r="F290" s="139">
        <v>2.0699999999999998</v>
      </c>
      <c r="G290" s="105">
        <v>48205.67</v>
      </c>
      <c r="H290" s="42">
        <v>29601</v>
      </c>
      <c r="I290" s="122">
        <f t="shared" si="4"/>
        <v>18604.669999999998</v>
      </c>
    </row>
    <row r="291" spans="1:9" ht="22.5" x14ac:dyDescent="0.2">
      <c r="A291" s="6" t="s">
        <v>687</v>
      </c>
      <c r="B291" s="6" t="s">
        <v>403</v>
      </c>
      <c r="C291" s="80">
        <v>41192</v>
      </c>
      <c r="D291" s="69" t="s">
        <v>412</v>
      </c>
      <c r="E291" s="69" t="s">
        <v>413</v>
      </c>
      <c r="F291" s="139">
        <v>0.40960000000000002</v>
      </c>
      <c r="G291" s="105">
        <v>8135.57</v>
      </c>
      <c r="H291" s="42">
        <v>5857.28</v>
      </c>
      <c r="I291" s="122">
        <f t="shared" si="4"/>
        <v>2278.29</v>
      </c>
    </row>
    <row r="292" spans="1:9" ht="22.5" x14ac:dyDescent="0.2">
      <c r="A292" s="6" t="s">
        <v>687</v>
      </c>
      <c r="B292" s="6" t="s">
        <v>403</v>
      </c>
      <c r="C292" s="80">
        <v>41064</v>
      </c>
      <c r="D292" s="69" t="s">
        <v>14</v>
      </c>
      <c r="E292" s="69" t="s">
        <v>414</v>
      </c>
      <c r="F292" s="139">
        <v>9.5587999999999997</v>
      </c>
      <c r="G292" s="105">
        <v>220402.24</v>
      </c>
      <c r="H292" s="42">
        <v>132816.85</v>
      </c>
      <c r="I292" s="122">
        <f t="shared" si="4"/>
        <v>87585.389999999985</v>
      </c>
    </row>
    <row r="293" spans="1:9" ht="22.5" x14ac:dyDescent="0.2">
      <c r="A293" s="6" t="s">
        <v>687</v>
      </c>
      <c r="B293" s="6" t="s">
        <v>403</v>
      </c>
      <c r="C293" s="80">
        <v>41089</v>
      </c>
      <c r="D293" s="69" t="s">
        <v>415</v>
      </c>
      <c r="E293" s="69" t="s">
        <v>413</v>
      </c>
      <c r="F293" s="139">
        <v>2.7877000000000001</v>
      </c>
      <c r="G293" s="105">
        <v>52196.45</v>
      </c>
      <c r="H293" s="42">
        <v>39864.11</v>
      </c>
      <c r="I293" s="122">
        <f t="shared" si="4"/>
        <v>12332.339999999997</v>
      </c>
    </row>
    <row r="294" spans="1:9" ht="22.5" x14ac:dyDescent="0.2">
      <c r="A294" s="6" t="s">
        <v>687</v>
      </c>
      <c r="B294" s="6" t="s">
        <v>403</v>
      </c>
      <c r="C294" s="80">
        <v>41235</v>
      </c>
      <c r="D294" s="69" t="s">
        <v>416</v>
      </c>
      <c r="E294" s="69" t="s">
        <v>17</v>
      </c>
      <c r="F294" s="139">
        <v>3.09E-2</v>
      </c>
      <c r="G294" s="105">
        <v>983.91</v>
      </c>
      <c r="H294" s="42">
        <v>0</v>
      </c>
      <c r="I294" s="122">
        <f t="shared" si="4"/>
        <v>983.91</v>
      </c>
    </row>
    <row r="295" spans="1:9" ht="22.5" x14ac:dyDescent="0.2">
      <c r="A295" s="6" t="s">
        <v>687</v>
      </c>
      <c r="B295" s="6" t="s">
        <v>403</v>
      </c>
      <c r="C295" s="80">
        <v>41207</v>
      </c>
      <c r="D295" s="69" t="s">
        <v>417</v>
      </c>
      <c r="E295" s="69" t="s">
        <v>418</v>
      </c>
      <c r="F295" s="139">
        <v>5.2973999999999997</v>
      </c>
      <c r="G295" s="105">
        <v>143405.88</v>
      </c>
      <c r="H295" s="42">
        <v>48736.08</v>
      </c>
      <c r="I295" s="122">
        <f t="shared" si="4"/>
        <v>94669.8</v>
      </c>
    </row>
    <row r="296" spans="1:9" ht="22.5" x14ac:dyDescent="0.2">
      <c r="A296" s="6" t="s">
        <v>687</v>
      </c>
      <c r="B296" s="6" t="s">
        <v>403</v>
      </c>
      <c r="C296" s="80">
        <v>41207</v>
      </c>
      <c r="D296" s="69" t="s">
        <v>417</v>
      </c>
      <c r="E296" s="69" t="s">
        <v>418</v>
      </c>
      <c r="F296" s="139">
        <v>3.464</v>
      </c>
      <c r="G296" s="105">
        <v>79268.399999999994</v>
      </c>
      <c r="H296" s="42">
        <v>31868</v>
      </c>
      <c r="I296" s="122">
        <f t="shared" si="4"/>
        <v>47400.399999999994</v>
      </c>
    </row>
    <row r="297" spans="1:9" x14ac:dyDescent="0.2">
      <c r="C297" s="84"/>
      <c r="F297" s="141">
        <f>SUM(F2:F296)</f>
        <v>370.99753999999996</v>
      </c>
      <c r="G297" s="127">
        <f>SUM(G2:G296)</f>
        <v>6977089.9800000042</v>
      </c>
      <c r="H297" s="120">
        <f>SUM(H2:H296)</f>
        <v>4474214.4872313682</v>
      </c>
      <c r="I297" s="132">
        <f>SUM(I2:I296)</f>
        <v>2502875.4927686313</v>
      </c>
    </row>
  </sheetData>
  <printOptions gridLines="1"/>
  <pageMargins left="0.7" right="0.7" top="0.75" bottom="0.75" header="0.3" footer="0.3"/>
  <pageSetup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1"/>
  <sheetViews>
    <sheetView zoomScaleNormal="100" workbookViewId="0">
      <selection activeCell="H1" sqref="H1"/>
    </sheetView>
  </sheetViews>
  <sheetFormatPr defaultRowHeight="11.25" x14ac:dyDescent="0.2"/>
  <cols>
    <col min="1" max="1" width="18.140625" style="30" customWidth="1"/>
    <col min="2" max="2" width="13.28515625" style="30" customWidth="1"/>
    <col min="3" max="3" width="15.7109375" style="35" bestFit="1" customWidth="1"/>
    <col min="4" max="4" width="33.5703125" style="35" bestFit="1" customWidth="1"/>
    <col min="5" max="5" width="7.5703125" style="137" bestFit="1" customWidth="1"/>
    <col min="6" max="6" width="11.28515625" style="47" bestFit="1" customWidth="1"/>
    <col min="7" max="7" width="16.28515625" style="47" customWidth="1"/>
    <col min="8" max="8" width="15.28515625" style="30" customWidth="1"/>
    <col min="9" max="16384" width="9.140625" style="30"/>
  </cols>
  <sheetData>
    <row r="1" spans="1:10" ht="24" customHeight="1" x14ac:dyDescent="0.2">
      <c r="A1" s="48" t="s">
        <v>688</v>
      </c>
      <c r="B1" s="48" t="s">
        <v>249</v>
      </c>
      <c r="C1" s="48" t="s">
        <v>1</v>
      </c>
      <c r="D1" s="48" t="s">
        <v>711</v>
      </c>
      <c r="E1" s="133" t="s">
        <v>250</v>
      </c>
      <c r="F1" s="50" t="s">
        <v>712</v>
      </c>
      <c r="G1" s="50" t="s">
        <v>713</v>
      </c>
      <c r="H1" s="112" t="s">
        <v>714</v>
      </c>
    </row>
    <row r="2" spans="1:10" s="35" customFormat="1" x14ac:dyDescent="0.2">
      <c r="A2" s="44" t="s">
        <v>687</v>
      </c>
      <c r="B2" s="44" t="s">
        <v>252</v>
      </c>
      <c r="C2" s="69" t="s">
        <v>82</v>
      </c>
      <c r="D2" s="69" t="s">
        <v>116</v>
      </c>
      <c r="E2" s="45">
        <v>0.33650000000000002</v>
      </c>
      <c r="F2" s="41">
        <v>5057.3</v>
      </c>
      <c r="G2" s="41">
        <v>4212.13</v>
      </c>
      <c r="H2" s="111">
        <f>F2-G2</f>
        <v>845.17000000000007</v>
      </c>
    </row>
    <row r="3" spans="1:10" s="35" customFormat="1" x14ac:dyDescent="0.2">
      <c r="A3" s="44" t="s">
        <v>687</v>
      </c>
      <c r="B3" s="44" t="s">
        <v>252</v>
      </c>
      <c r="C3" s="69" t="s">
        <v>92</v>
      </c>
      <c r="D3" s="69" t="s">
        <v>90</v>
      </c>
      <c r="E3" s="45">
        <v>1.4817</v>
      </c>
      <c r="F3" s="41">
        <v>28911.11</v>
      </c>
      <c r="G3" s="41">
        <v>21188.31</v>
      </c>
      <c r="H3" s="111">
        <f t="shared" ref="H3:H66" si="0">F3-G3</f>
        <v>7722.7999999999993</v>
      </c>
    </row>
    <row r="4" spans="1:10" s="35" customFormat="1" x14ac:dyDescent="0.2">
      <c r="A4" s="44" t="s">
        <v>687</v>
      </c>
      <c r="B4" s="44" t="s">
        <v>252</v>
      </c>
      <c r="C4" s="69" t="s">
        <v>285</v>
      </c>
      <c r="D4" s="69" t="s">
        <v>284</v>
      </c>
      <c r="E4" s="45">
        <v>15.5</v>
      </c>
      <c r="F4" s="41">
        <v>286494.38</v>
      </c>
      <c r="G4" s="41">
        <v>170656.86</v>
      </c>
      <c r="H4" s="111">
        <f t="shared" si="0"/>
        <v>115837.52000000002</v>
      </c>
    </row>
    <row r="5" spans="1:10" s="35" customFormat="1" x14ac:dyDescent="0.2">
      <c r="A5" s="44" t="s">
        <v>687</v>
      </c>
      <c r="B5" s="44" t="s">
        <v>252</v>
      </c>
      <c r="C5" s="69" t="s">
        <v>68</v>
      </c>
      <c r="D5" s="69" t="s">
        <v>292</v>
      </c>
      <c r="E5" s="45">
        <v>0.31259999999999999</v>
      </c>
      <c r="F5" s="41">
        <v>4249.88</v>
      </c>
      <c r="G5" s="41">
        <v>1380</v>
      </c>
      <c r="H5" s="111">
        <f t="shared" si="0"/>
        <v>2869.88</v>
      </c>
    </row>
    <row r="6" spans="1:10" s="35" customFormat="1" x14ac:dyDescent="0.2">
      <c r="A6" s="44" t="s">
        <v>687</v>
      </c>
      <c r="B6" s="44" t="s">
        <v>252</v>
      </c>
      <c r="C6" s="69" t="s">
        <v>91</v>
      </c>
      <c r="D6" s="69" t="s">
        <v>90</v>
      </c>
      <c r="E6" s="45">
        <v>0.28100000000000003</v>
      </c>
      <c r="F6" s="41">
        <v>6890.04</v>
      </c>
      <c r="G6" s="41">
        <v>4018.3</v>
      </c>
      <c r="H6" s="111">
        <f t="shared" si="0"/>
        <v>2871.74</v>
      </c>
    </row>
    <row r="7" spans="1:10" s="35" customFormat="1" x14ac:dyDescent="0.2">
      <c r="A7" s="44" t="s">
        <v>687</v>
      </c>
      <c r="B7" s="44" t="s">
        <v>252</v>
      </c>
      <c r="C7" s="69" t="s">
        <v>73</v>
      </c>
      <c r="D7" s="69" t="s">
        <v>254</v>
      </c>
      <c r="E7" s="45">
        <v>0.1477</v>
      </c>
      <c r="F7" s="41">
        <v>4067.64</v>
      </c>
      <c r="G7" s="41">
        <v>2112.11</v>
      </c>
      <c r="H7" s="111">
        <f t="shared" si="0"/>
        <v>1955.5299999999997</v>
      </c>
    </row>
    <row r="8" spans="1:10" s="35" customFormat="1" ht="22.5" x14ac:dyDescent="0.2">
      <c r="A8" s="44" t="s">
        <v>687</v>
      </c>
      <c r="B8" s="44" t="s">
        <v>252</v>
      </c>
      <c r="C8" s="69" t="s">
        <v>419</v>
      </c>
      <c r="D8" s="69" t="s">
        <v>421</v>
      </c>
      <c r="E8" s="45">
        <v>0.70240000000000002</v>
      </c>
      <c r="F8" s="41">
        <v>15491.55</v>
      </c>
      <c r="G8" s="41">
        <v>9482.4</v>
      </c>
      <c r="H8" s="111">
        <f t="shared" si="0"/>
        <v>6009.15</v>
      </c>
    </row>
    <row r="9" spans="1:10" s="35" customFormat="1" x14ac:dyDescent="0.2">
      <c r="A9" s="44" t="s">
        <v>687</v>
      </c>
      <c r="B9" s="44" t="s">
        <v>252</v>
      </c>
      <c r="C9" s="69" t="s">
        <v>106</v>
      </c>
      <c r="D9" s="69" t="s">
        <v>279</v>
      </c>
      <c r="E9" s="45">
        <v>1.9375</v>
      </c>
      <c r="F9" s="41">
        <v>63082.67</v>
      </c>
      <c r="G9" s="41">
        <v>27706.25</v>
      </c>
      <c r="H9" s="111">
        <f t="shared" si="0"/>
        <v>35376.42</v>
      </c>
    </row>
    <row r="10" spans="1:10" s="35" customFormat="1" x14ac:dyDescent="0.2">
      <c r="A10" s="44" t="s">
        <v>687</v>
      </c>
      <c r="B10" s="44" t="s">
        <v>252</v>
      </c>
      <c r="C10" s="69" t="s">
        <v>75</v>
      </c>
      <c r="D10" s="69" t="s">
        <v>103</v>
      </c>
      <c r="E10" s="45">
        <v>3.004</v>
      </c>
      <c r="F10" s="41">
        <v>55224.03</v>
      </c>
      <c r="G10" s="41">
        <v>42957.2</v>
      </c>
      <c r="H10" s="111">
        <f t="shared" si="0"/>
        <v>12266.830000000002</v>
      </c>
    </row>
    <row r="11" spans="1:10" s="35" customFormat="1" x14ac:dyDescent="0.2">
      <c r="A11" s="44" t="s">
        <v>687</v>
      </c>
      <c r="B11" s="44" t="s">
        <v>252</v>
      </c>
      <c r="C11" s="69" t="s">
        <v>115</v>
      </c>
      <c r="D11" s="69" t="s">
        <v>114</v>
      </c>
      <c r="E11" s="45">
        <v>8.1065000000000005</v>
      </c>
      <c r="F11" s="41">
        <v>100251.62</v>
      </c>
      <c r="G11" s="41">
        <v>87268.65</v>
      </c>
      <c r="H11" s="111">
        <f t="shared" si="0"/>
        <v>12982.970000000001</v>
      </c>
    </row>
    <row r="12" spans="1:10" x14ac:dyDescent="0.2">
      <c r="A12" s="44" t="s">
        <v>687</v>
      </c>
      <c r="B12" s="44" t="s">
        <v>252</v>
      </c>
      <c r="C12" s="70" t="s">
        <v>97</v>
      </c>
      <c r="D12" s="70" t="s">
        <v>83</v>
      </c>
      <c r="E12" s="45">
        <v>2.2675000000000001</v>
      </c>
      <c r="F12" s="41">
        <v>34813.25</v>
      </c>
      <c r="G12" s="41">
        <v>27610.38</v>
      </c>
      <c r="H12" s="111">
        <f t="shared" si="0"/>
        <v>7202.869999999999</v>
      </c>
      <c r="I12" s="35"/>
      <c r="J12" s="35"/>
    </row>
    <row r="13" spans="1:10" s="35" customFormat="1" x14ac:dyDescent="0.2">
      <c r="A13" s="44" t="s">
        <v>687</v>
      </c>
      <c r="B13" s="44" t="s">
        <v>252</v>
      </c>
      <c r="C13" s="69" t="s">
        <v>106</v>
      </c>
      <c r="D13" s="69" t="s">
        <v>279</v>
      </c>
      <c r="E13" s="45">
        <v>1.1682999999999999</v>
      </c>
      <c r="F13" s="41">
        <v>44152.94</v>
      </c>
      <c r="G13" s="41">
        <v>16706.689999999999</v>
      </c>
      <c r="H13" s="111">
        <f t="shared" si="0"/>
        <v>27446.250000000004</v>
      </c>
    </row>
    <row r="14" spans="1:10" s="35" customFormat="1" x14ac:dyDescent="0.2">
      <c r="A14" s="44" t="s">
        <v>687</v>
      </c>
      <c r="B14" s="44" t="s">
        <v>252</v>
      </c>
      <c r="C14" s="69" t="s">
        <v>75</v>
      </c>
      <c r="D14" s="69" t="s">
        <v>103</v>
      </c>
      <c r="E14" s="45">
        <v>0.2954</v>
      </c>
      <c r="F14" s="41">
        <v>5549.23</v>
      </c>
      <c r="G14" s="41">
        <v>3433.9</v>
      </c>
      <c r="H14" s="111">
        <f t="shared" si="0"/>
        <v>2115.3299999999995</v>
      </c>
    </row>
    <row r="15" spans="1:10" x14ac:dyDescent="0.2">
      <c r="A15" s="44" t="s">
        <v>687</v>
      </c>
      <c r="B15" s="44" t="s">
        <v>252</v>
      </c>
      <c r="C15" s="69" t="s">
        <v>72</v>
      </c>
      <c r="D15" s="69" t="s">
        <v>254</v>
      </c>
      <c r="E15" s="45">
        <v>7.4797000000000002</v>
      </c>
      <c r="F15" s="41">
        <v>190673.2</v>
      </c>
      <c r="G15" s="41">
        <v>106959.71</v>
      </c>
      <c r="H15" s="111">
        <f t="shared" si="0"/>
        <v>83713.490000000005</v>
      </c>
      <c r="I15" s="35"/>
      <c r="J15" s="35"/>
    </row>
    <row r="16" spans="1:10" x14ac:dyDescent="0.2">
      <c r="A16" s="44" t="s">
        <v>687</v>
      </c>
      <c r="B16" s="44" t="s">
        <v>252</v>
      </c>
      <c r="C16" s="69" t="s">
        <v>119</v>
      </c>
      <c r="D16" s="69" t="s">
        <v>422</v>
      </c>
      <c r="E16" s="45">
        <v>2.8530000000000002</v>
      </c>
      <c r="F16" s="41">
        <v>57330.080000000002</v>
      </c>
      <c r="G16" s="41">
        <v>37261.72</v>
      </c>
      <c r="H16" s="111">
        <f t="shared" si="0"/>
        <v>20068.36</v>
      </c>
      <c r="I16" s="35"/>
      <c r="J16" s="35"/>
    </row>
    <row r="17" spans="1:10" s="35" customFormat="1" x14ac:dyDescent="0.2">
      <c r="A17" s="44" t="s">
        <v>687</v>
      </c>
      <c r="B17" s="44" t="s">
        <v>252</v>
      </c>
      <c r="C17" s="69" t="s">
        <v>113</v>
      </c>
      <c r="D17" s="69" t="s">
        <v>112</v>
      </c>
      <c r="E17" s="45">
        <v>3.7174999999999998</v>
      </c>
      <c r="F17" s="41">
        <v>44689.21</v>
      </c>
      <c r="G17" s="41">
        <v>38710.65</v>
      </c>
      <c r="H17" s="111">
        <f t="shared" si="0"/>
        <v>5978.5599999999977</v>
      </c>
    </row>
    <row r="18" spans="1:10" x14ac:dyDescent="0.2">
      <c r="A18" s="44" t="s">
        <v>687</v>
      </c>
      <c r="B18" s="44" t="s">
        <v>252</v>
      </c>
      <c r="C18" s="69" t="s">
        <v>108</v>
      </c>
      <c r="D18" s="69" t="s">
        <v>423</v>
      </c>
      <c r="E18" s="45">
        <v>0.15</v>
      </c>
      <c r="F18" s="41">
        <v>2605.83</v>
      </c>
      <c r="G18" s="41">
        <v>2145</v>
      </c>
      <c r="H18" s="111">
        <f t="shared" si="0"/>
        <v>460.82999999999993</v>
      </c>
      <c r="I18" s="35"/>
      <c r="J18" s="35"/>
    </row>
    <row r="19" spans="1:10" x14ac:dyDescent="0.2">
      <c r="A19" s="44" t="s">
        <v>687</v>
      </c>
      <c r="B19" s="44" t="s">
        <v>252</v>
      </c>
      <c r="C19" s="69" t="s">
        <v>109</v>
      </c>
      <c r="D19" s="69" t="s">
        <v>423</v>
      </c>
      <c r="E19" s="45">
        <v>0.3624</v>
      </c>
      <c r="F19" s="41">
        <v>8131.74</v>
      </c>
      <c r="G19" s="41">
        <v>5182.32</v>
      </c>
      <c r="H19" s="111">
        <f t="shared" si="0"/>
        <v>2949.42</v>
      </c>
      <c r="I19" s="35"/>
      <c r="J19" s="35"/>
    </row>
    <row r="20" spans="1:10" x14ac:dyDescent="0.2">
      <c r="A20" s="44" t="s">
        <v>687</v>
      </c>
      <c r="B20" s="44" t="s">
        <v>252</v>
      </c>
      <c r="C20" s="69" t="s">
        <v>119</v>
      </c>
      <c r="D20" s="69" t="s">
        <v>422</v>
      </c>
      <c r="E20" s="45">
        <v>1.1493</v>
      </c>
      <c r="F20" s="41">
        <v>23423.14</v>
      </c>
      <c r="G20" s="42">
        <v>15390.45</v>
      </c>
      <c r="H20" s="111">
        <f t="shared" si="0"/>
        <v>8032.6899999999987</v>
      </c>
      <c r="I20" s="35"/>
      <c r="J20" s="35"/>
    </row>
    <row r="21" spans="1:10" s="35" customFormat="1" x14ac:dyDescent="0.2">
      <c r="A21" s="44" t="s">
        <v>687</v>
      </c>
      <c r="B21" s="44" t="s">
        <v>252</v>
      </c>
      <c r="C21" s="70" t="s">
        <v>93</v>
      </c>
      <c r="D21" s="70"/>
      <c r="E21" s="45">
        <v>0.53669999999999995</v>
      </c>
      <c r="F21" s="41">
        <v>14944.58</v>
      </c>
      <c r="G21" s="41">
        <v>4937.6400000000003</v>
      </c>
      <c r="H21" s="111">
        <f t="shared" si="0"/>
        <v>10006.939999999999</v>
      </c>
    </row>
    <row r="22" spans="1:10" x14ac:dyDescent="0.2">
      <c r="A22" s="44" t="s">
        <v>687</v>
      </c>
      <c r="B22" s="44" t="s">
        <v>252</v>
      </c>
      <c r="C22" s="69" t="s">
        <v>72</v>
      </c>
      <c r="D22" s="69" t="s">
        <v>254</v>
      </c>
      <c r="E22" s="45">
        <v>0.99399999999999999</v>
      </c>
      <c r="F22" s="41">
        <v>18338.75</v>
      </c>
      <c r="G22" s="41">
        <v>14192.97</v>
      </c>
      <c r="H22" s="111">
        <f t="shared" si="0"/>
        <v>4145.7800000000007</v>
      </c>
      <c r="I22" s="35"/>
      <c r="J22" s="35"/>
    </row>
    <row r="23" spans="1:10" x14ac:dyDescent="0.2">
      <c r="A23" s="44" t="s">
        <v>687</v>
      </c>
      <c r="B23" s="44" t="s">
        <v>252</v>
      </c>
      <c r="C23" s="69" t="s">
        <v>92</v>
      </c>
      <c r="D23" s="69" t="s">
        <v>423</v>
      </c>
      <c r="E23" s="45">
        <v>0.23719999999999999</v>
      </c>
      <c r="F23" s="41">
        <v>5021</v>
      </c>
      <c r="G23" s="41">
        <v>3391.96</v>
      </c>
      <c r="H23" s="111">
        <f t="shared" si="0"/>
        <v>1629.04</v>
      </c>
      <c r="I23" s="35"/>
      <c r="J23" s="35"/>
    </row>
    <row r="24" spans="1:10" x14ac:dyDescent="0.2">
      <c r="A24" s="44" t="s">
        <v>687</v>
      </c>
      <c r="B24" s="44" t="s">
        <v>252</v>
      </c>
      <c r="C24" s="69" t="s">
        <v>289</v>
      </c>
      <c r="D24" s="69" t="s">
        <v>422</v>
      </c>
      <c r="E24" s="45">
        <v>0.37169999999999997</v>
      </c>
      <c r="F24" s="41">
        <v>6222.7</v>
      </c>
      <c r="G24" s="42">
        <v>3786.05</v>
      </c>
      <c r="H24" s="111">
        <f t="shared" si="0"/>
        <v>2436.6499999999996</v>
      </c>
      <c r="I24" s="35"/>
      <c r="J24" s="35"/>
    </row>
    <row r="25" spans="1:10" s="35" customFormat="1" x14ac:dyDescent="0.2">
      <c r="A25" s="44" t="s">
        <v>687</v>
      </c>
      <c r="B25" s="44" t="s">
        <v>252</v>
      </c>
      <c r="C25" s="69" t="s">
        <v>289</v>
      </c>
      <c r="D25" s="69" t="s">
        <v>117</v>
      </c>
      <c r="E25" s="45">
        <v>0.70779999999999998</v>
      </c>
      <c r="F25" s="41">
        <v>12155.99</v>
      </c>
      <c r="G25" s="42">
        <v>7209.26</v>
      </c>
      <c r="H25" s="111">
        <f t="shared" si="0"/>
        <v>4946.7299999999996</v>
      </c>
    </row>
    <row r="26" spans="1:10" s="35" customFormat="1" x14ac:dyDescent="0.2">
      <c r="A26" s="44" t="s">
        <v>687</v>
      </c>
      <c r="B26" s="44" t="s">
        <v>252</v>
      </c>
      <c r="C26" s="70" t="s">
        <v>106</v>
      </c>
      <c r="D26" s="70" t="s">
        <v>279</v>
      </c>
      <c r="E26" s="45">
        <v>0.64700000000000002</v>
      </c>
      <c r="F26" s="41">
        <v>19604.25</v>
      </c>
      <c r="G26" s="41">
        <v>9252.1</v>
      </c>
      <c r="H26" s="111">
        <f t="shared" si="0"/>
        <v>10352.15</v>
      </c>
    </row>
    <row r="27" spans="1:10" s="35" customFormat="1" x14ac:dyDescent="0.2">
      <c r="A27" s="44" t="s">
        <v>687</v>
      </c>
      <c r="B27" s="44" t="s">
        <v>252</v>
      </c>
      <c r="C27" s="69" t="s">
        <v>108</v>
      </c>
      <c r="D27" s="69" t="s">
        <v>423</v>
      </c>
      <c r="E27" s="45">
        <v>0.43730000000000002</v>
      </c>
      <c r="F27" s="41">
        <v>9373.7199999999993</v>
      </c>
      <c r="G27" s="41">
        <v>6253.39</v>
      </c>
      <c r="H27" s="111">
        <f t="shared" si="0"/>
        <v>3120.329999999999</v>
      </c>
    </row>
    <row r="28" spans="1:10" s="35" customFormat="1" x14ac:dyDescent="0.2">
      <c r="A28" s="44" t="s">
        <v>687</v>
      </c>
      <c r="B28" s="44" t="s">
        <v>252</v>
      </c>
      <c r="C28" s="69" t="s">
        <v>425</v>
      </c>
      <c r="D28" s="69" t="s">
        <v>114</v>
      </c>
      <c r="E28" s="45">
        <v>5.0799999999999998E-2</v>
      </c>
      <c r="F28" s="41">
        <v>949.62</v>
      </c>
      <c r="G28" s="42">
        <v>726.86</v>
      </c>
      <c r="H28" s="111">
        <f t="shared" si="0"/>
        <v>222.76</v>
      </c>
    </row>
    <row r="29" spans="1:10" s="35" customFormat="1" x14ac:dyDescent="0.2">
      <c r="A29" s="44" t="s">
        <v>687</v>
      </c>
      <c r="B29" s="44" t="s">
        <v>252</v>
      </c>
      <c r="C29" s="69" t="s">
        <v>115</v>
      </c>
      <c r="D29" s="69" t="s">
        <v>114</v>
      </c>
      <c r="E29" s="45">
        <v>2.8107000000000002</v>
      </c>
      <c r="F29" s="41">
        <v>52510.38</v>
      </c>
      <c r="G29" s="42">
        <v>40192.589999999997</v>
      </c>
      <c r="H29" s="111">
        <f t="shared" si="0"/>
        <v>12317.79</v>
      </c>
    </row>
    <row r="30" spans="1:10" s="35" customFormat="1" x14ac:dyDescent="0.2">
      <c r="A30" s="44" t="s">
        <v>687</v>
      </c>
      <c r="B30" s="44" t="s">
        <v>252</v>
      </c>
      <c r="C30" s="69" t="s">
        <v>73</v>
      </c>
      <c r="D30" s="69" t="s">
        <v>254</v>
      </c>
      <c r="E30" s="45">
        <v>0.312</v>
      </c>
      <c r="F30" s="41">
        <v>6122.81</v>
      </c>
      <c r="G30" s="41">
        <v>4461.6000000000004</v>
      </c>
      <c r="H30" s="111">
        <f t="shared" si="0"/>
        <v>1661.21</v>
      </c>
    </row>
    <row r="31" spans="1:10" s="35" customFormat="1" x14ac:dyDescent="0.2">
      <c r="A31" s="44" t="s">
        <v>687</v>
      </c>
      <c r="B31" s="44" t="s">
        <v>252</v>
      </c>
      <c r="C31" s="69" t="s">
        <v>108</v>
      </c>
      <c r="D31" s="69" t="s">
        <v>423</v>
      </c>
      <c r="E31" s="45">
        <v>0.3296</v>
      </c>
      <c r="F31" s="41">
        <v>6139.55</v>
      </c>
      <c r="G31" s="41">
        <v>4713.28</v>
      </c>
      <c r="H31" s="111">
        <f t="shared" si="0"/>
        <v>1426.2700000000004</v>
      </c>
    </row>
    <row r="32" spans="1:10" s="35" customFormat="1" x14ac:dyDescent="0.2">
      <c r="A32" s="44" t="s">
        <v>687</v>
      </c>
      <c r="B32" s="44" t="s">
        <v>252</v>
      </c>
      <c r="C32" s="69" t="s">
        <v>106</v>
      </c>
      <c r="D32" s="69" t="s">
        <v>279</v>
      </c>
      <c r="E32" s="45">
        <v>0.3745</v>
      </c>
      <c r="F32" s="41">
        <v>7591.99</v>
      </c>
      <c r="G32" s="41">
        <v>5355.35</v>
      </c>
      <c r="H32" s="111">
        <f t="shared" si="0"/>
        <v>2236.6399999999994</v>
      </c>
    </row>
    <row r="33" spans="1:8" s="35" customFormat="1" x14ac:dyDescent="0.2">
      <c r="A33" s="44" t="s">
        <v>687</v>
      </c>
      <c r="B33" s="44" t="s">
        <v>252</v>
      </c>
      <c r="C33" s="69" t="s">
        <v>106</v>
      </c>
      <c r="D33" s="69" t="s">
        <v>279</v>
      </c>
      <c r="E33" s="45">
        <v>1.1675</v>
      </c>
      <c r="F33" s="41">
        <v>30695.96</v>
      </c>
      <c r="G33" s="41">
        <v>16695.25</v>
      </c>
      <c r="H33" s="111">
        <f t="shared" si="0"/>
        <v>14000.71</v>
      </c>
    </row>
    <row r="34" spans="1:8" s="35" customFormat="1" x14ac:dyDescent="0.2">
      <c r="A34" s="44" t="s">
        <v>687</v>
      </c>
      <c r="B34" s="44" t="s">
        <v>252</v>
      </c>
      <c r="C34" s="69" t="s">
        <v>93</v>
      </c>
      <c r="D34" s="69" t="s">
        <v>426</v>
      </c>
      <c r="E34" s="45">
        <v>2.8014999999999999</v>
      </c>
      <c r="F34" s="41">
        <v>92029.93</v>
      </c>
      <c r="G34" s="41">
        <v>0</v>
      </c>
      <c r="H34" s="111">
        <f t="shared" si="0"/>
        <v>92029.93</v>
      </c>
    </row>
    <row r="35" spans="1:8" s="35" customFormat="1" x14ac:dyDescent="0.2">
      <c r="A35" s="44" t="s">
        <v>687</v>
      </c>
      <c r="B35" s="44" t="s">
        <v>252</v>
      </c>
      <c r="C35" s="69" t="s">
        <v>72</v>
      </c>
      <c r="D35" s="69" t="s">
        <v>254</v>
      </c>
      <c r="E35" s="45">
        <v>0.13619999999999999</v>
      </c>
      <c r="F35" s="41">
        <v>3512.91</v>
      </c>
      <c r="G35" s="41">
        <v>1947.66</v>
      </c>
      <c r="H35" s="111">
        <f t="shared" si="0"/>
        <v>1565.2499999999998</v>
      </c>
    </row>
    <row r="36" spans="1:8" s="35" customFormat="1" x14ac:dyDescent="0.2">
      <c r="A36" s="44" t="s">
        <v>687</v>
      </c>
      <c r="B36" s="44" t="s">
        <v>252</v>
      </c>
      <c r="C36" s="69" t="s">
        <v>72</v>
      </c>
      <c r="D36" s="69" t="s">
        <v>254</v>
      </c>
      <c r="E36" s="45">
        <v>1.3144</v>
      </c>
      <c r="F36" s="41">
        <v>23896.03</v>
      </c>
      <c r="G36" s="41">
        <v>18795.919999999998</v>
      </c>
      <c r="H36" s="111">
        <f t="shared" si="0"/>
        <v>5100.1100000000006</v>
      </c>
    </row>
    <row r="37" spans="1:8" s="35" customFormat="1" x14ac:dyDescent="0.2">
      <c r="A37" s="44" t="s">
        <v>687</v>
      </c>
      <c r="B37" s="44" t="s">
        <v>252</v>
      </c>
      <c r="C37" s="69" t="s">
        <v>127</v>
      </c>
      <c r="D37" s="69" t="s">
        <v>299</v>
      </c>
      <c r="E37" s="45">
        <v>0.33300000000000002</v>
      </c>
      <c r="F37" s="41">
        <v>6976.16</v>
      </c>
      <c r="G37" s="41">
        <v>4761.8999999999996</v>
      </c>
      <c r="H37" s="111">
        <f t="shared" si="0"/>
        <v>2214.2600000000002</v>
      </c>
    </row>
    <row r="38" spans="1:8" s="35" customFormat="1" x14ac:dyDescent="0.2">
      <c r="A38" s="44" t="s">
        <v>687</v>
      </c>
      <c r="B38" s="44" t="s">
        <v>252</v>
      </c>
      <c r="C38" s="69" t="s">
        <v>127</v>
      </c>
      <c r="D38" s="69" t="s">
        <v>299</v>
      </c>
      <c r="E38" s="45">
        <v>0.34449999999999997</v>
      </c>
      <c r="F38" s="41">
        <v>7542.7199999999993</v>
      </c>
      <c r="G38" s="41">
        <v>4926.3500000000004</v>
      </c>
      <c r="H38" s="111">
        <f t="shared" si="0"/>
        <v>2616.369999999999</v>
      </c>
    </row>
    <row r="39" spans="1:8" s="35" customFormat="1" x14ac:dyDescent="0.2">
      <c r="A39" s="44" t="s">
        <v>687</v>
      </c>
      <c r="B39" s="44" t="s">
        <v>252</v>
      </c>
      <c r="C39" s="70" t="s">
        <v>271</v>
      </c>
      <c r="D39" s="70" t="s">
        <v>270</v>
      </c>
      <c r="E39" s="45">
        <v>0.83320000000000005</v>
      </c>
      <c r="F39" s="41">
        <v>1666.69</v>
      </c>
      <c r="G39" s="41">
        <v>0</v>
      </c>
      <c r="H39" s="111">
        <f t="shared" si="0"/>
        <v>1666.69</v>
      </c>
    </row>
    <row r="40" spans="1:8" s="35" customFormat="1" x14ac:dyDescent="0.2">
      <c r="A40" s="44" t="s">
        <v>687</v>
      </c>
      <c r="B40" s="44" t="s">
        <v>252</v>
      </c>
      <c r="C40" s="69" t="s">
        <v>106</v>
      </c>
      <c r="D40" s="69" t="s">
        <v>279</v>
      </c>
      <c r="E40" s="45">
        <v>0.43090000000000001</v>
      </c>
      <c r="F40" s="41">
        <v>11433.94</v>
      </c>
      <c r="G40" s="41">
        <v>6161.87</v>
      </c>
      <c r="H40" s="111">
        <f t="shared" si="0"/>
        <v>5272.0700000000006</v>
      </c>
    </row>
    <row r="41" spans="1:8" s="35" customFormat="1" x14ac:dyDescent="0.2">
      <c r="A41" s="44" t="s">
        <v>687</v>
      </c>
      <c r="B41" s="44" t="s">
        <v>252</v>
      </c>
      <c r="C41" s="69" t="s">
        <v>119</v>
      </c>
      <c r="D41" s="69" t="s">
        <v>422</v>
      </c>
      <c r="E41" s="45">
        <v>0.59799999999999998</v>
      </c>
      <c r="F41" s="41">
        <v>9725.369999999999</v>
      </c>
      <c r="G41" s="41">
        <v>7553.68</v>
      </c>
      <c r="H41" s="111">
        <f t="shared" si="0"/>
        <v>2171.6899999999987</v>
      </c>
    </row>
    <row r="42" spans="1:8" s="35" customFormat="1" x14ac:dyDescent="0.2">
      <c r="A42" s="44" t="s">
        <v>687</v>
      </c>
      <c r="B42" s="44" t="s">
        <v>252</v>
      </c>
      <c r="C42" s="70" t="s">
        <v>82</v>
      </c>
      <c r="D42" s="70" t="s">
        <v>116</v>
      </c>
      <c r="E42" s="45">
        <v>0.79100000000000004</v>
      </c>
      <c r="F42" s="41">
        <v>10334.59</v>
      </c>
      <c r="G42" s="41">
        <v>0</v>
      </c>
      <c r="H42" s="111">
        <f t="shared" si="0"/>
        <v>10334.59</v>
      </c>
    </row>
    <row r="43" spans="1:8" s="35" customFormat="1" x14ac:dyDescent="0.2">
      <c r="A43" s="44" t="s">
        <v>687</v>
      </c>
      <c r="B43" s="44" t="s">
        <v>252</v>
      </c>
      <c r="C43" s="70" t="s">
        <v>82</v>
      </c>
      <c r="D43" s="70" t="s">
        <v>116</v>
      </c>
      <c r="E43" s="45">
        <v>0.78949999999999998</v>
      </c>
      <c r="F43" s="41">
        <v>13889.06</v>
      </c>
      <c r="G43" s="41">
        <v>0</v>
      </c>
      <c r="H43" s="111">
        <f t="shared" si="0"/>
        <v>13889.06</v>
      </c>
    </row>
    <row r="44" spans="1:8" s="35" customFormat="1" x14ac:dyDescent="0.2">
      <c r="A44" s="44" t="s">
        <v>687</v>
      </c>
      <c r="B44" s="44" t="s">
        <v>252</v>
      </c>
      <c r="C44" s="69" t="s">
        <v>92</v>
      </c>
      <c r="D44" s="69" t="s">
        <v>90</v>
      </c>
      <c r="E44" s="45">
        <v>0.31950000000000001</v>
      </c>
      <c r="F44" s="41">
        <v>11525.15</v>
      </c>
      <c r="G44" s="41">
        <v>5378.23</v>
      </c>
      <c r="H44" s="111">
        <f t="shared" si="0"/>
        <v>6146.92</v>
      </c>
    </row>
    <row r="45" spans="1:8" s="35" customFormat="1" x14ac:dyDescent="0.2">
      <c r="A45" s="44" t="s">
        <v>687</v>
      </c>
      <c r="B45" s="44" t="s">
        <v>252</v>
      </c>
      <c r="C45" s="69" t="s">
        <v>119</v>
      </c>
      <c r="D45" s="69" t="s">
        <v>422</v>
      </c>
      <c r="E45" s="45">
        <v>0.443</v>
      </c>
      <c r="F45" s="41">
        <v>5386.6100000000006</v>
      </c>
      <c r="G45" s="41">
        <v>4696.87</v>
      </c>
      <c r="H45" s="111">
        <f t="shared" si="0"/>
        <v>689.74000000000069</v>
      </c>
    </row>
    <row r="46" spans="1:8" s="35" customFormat="1" x14ac:dyDescent="0.2">
      <c r="A46" s="44" t="s">
        <v>687</v>
      </c>
      <c r="B46" s="44" t="s">
        <v>252</v>
      </c>
      <c r="C46" s="69" t="s">
        <v>91</v>
      </c>
      <c r="D46" s="69" t="s">
        <v>90</v>
      </c>
      <c r="E46" s="45">
        <v>1.5412999999999999</v>
      </c>
      <c r="F46" s="41">
        <v>27462.15</v>
      </c>
      <c r="G46" s="41">
        <v>21871.84</v>
      </c>
      <c r="H46" s="111">
        <f t="shared" si="0"/>
        <v>5590.3100000000013</v>
      </c>
    </row>
    <row r="47" spans="1:8" s="35" customFormat="1" x14ac:dyDescent="0.2">
      <c r="A47" s="44" t="s">
        <v>687</v>
      </c>
      <c r="B47" s="44" t="s">
        <v>252</v>
      </c>
      <c r="C47" s="70" t="s">
        <v>82</v>
      </c>
      <c r="D47" s="70" t="s">
        <v>116</v>
      </c>
      <c r="E47" s="45">
        <v>0.55549999999999999</v>
      </c>
      <c r="F47" s="41">
        <v>7572.52</v>
      </c>
      <c r="G47" s="41">
        <v>0</v>
      </c>
      <c r="H47" s="111">
        <f t="shared" si="0"/>
        <v>7572.52</v>
      </c>
    </row>
    <row r="48" spans="1:8" s="35" customFormat="1" x14ac:dyDescent="0.2">
      <c r="A48" s="44" t="s">
        <v>687</v>
      </c>
      <c r="B48" s="44" t="s">
        <v>252</v>
      </c>
      <c r="C48" s="69" t="s">
        <v>106</v>
      </c>
      <c r="D48" s="69" t="s">
        <v>279</v>
      </c>
      <c r="E48" s="45">
        <v>0.2495</v>
      </c>
      <c r="F48" s="41">
        <v>8339.23</v>
      </c>
      <c r="G48" s="41">
        <v>3567.85</v>
      </c>
      <c r="H48" s="111">
        <f t="shared" si="0"/>
        <v>4771.3799999999992</v>
      </c>
    </row>
    <row r="49" spans="1:10" s="35" customFormat="1" x14ac:dyDescent="0.2">
      <c r="A49" s="44" t="s">
        <v>687</v>
      </c>
      <c r="B49" s="44" t="s">
        <v>252</v>
      </c>
      <c r="C49" s="69" t="s">
        <v>113</v>
      </c>
      <c r="D49" s="69" t="s">
        <v>427</v>
      </c>
      <c r="E49" s="45">
        <v>6.0323000000000002</v>
      </c>
      <c r="F49" s="41">
        <v>74616.600000000006</v>
      </c>
      <c r="G49" s="41">
        <v>65795.570000000007</v>
      </c>
      <c r="H49" s="111">
        <f t="shared" si="0"/>
        <v>8821.0299999999988</v>
      </c>
    </row>
    <row r="50" spans="1:10" s="35" customFormat="1" x14ac:dyDescent="0.2">
      <c r="A50" s="44" t="s">
        <v>687</v>
      </c>
      <c r="B50" s="44" t="s">
        <v>252</v>
      </c>
      <c r="C50" s="69" t="s">
        <v>106</v>
      </c>
      <c r="D50" s="69" t="s">
        <v>279</v>
      </c>
      <c r="E50" s="45">
        <v>0.44850000000000001</v>
      </c>
      <c r="F50" s="41">
        <v>11700.130000000001</v>
      </c>
      <c r="G50" s="41">
        <v>6413.55</v>
      </c>
      <c r="H50" s="111">
        <f t="shared" si="0"/>
        <v>5286.5800000000008</v>
      </c>
    </row>
    <row r="51" spans="1:10" s="35" customFormat="1" x14ac:dyDescent="0.2">
      <c r="A51" s="44" t="s">
        <v>687</v>
      </c>
      <c r="B51" s="44" t="s">
        <v>252</v>
      </c>
      <c r="C51" s="69" t="s">
        <v>106</v>
      </c>
      <c r="D51" s="69" t="s">
        <v>279</v>
      </c>
      <c r="E51" s="45">
        <v>0.36499999999999999</v>
      </c>
      <c r="F51" s="41">
        <v>10971.93</v>
      </c>
      <c r="G51" s="41">
        <v>5219.5</v>
      </c>
      <c r="H51" s="111">
        <f t="shared" si="0"/>
        <v>5752.43</v>
      </c>
    </row>
    <row r="52" spans="1:10" s="35" customFormat="1" x14ac:dyDescent="0.2">
      <c r="A52" s="44" t="s">
        <v>687</v>
      </c>
      <c r="B52" s="44" t="s">
        <v>252</v>
      </c>
      <c r="C52" s="69" t="s">
        <v>84</v>
      </c>
      <c r="D52" s="69" t="s">
        <v>83</v>
      </c>
      <c r="E52" s="45">
        <v>0.36849999999999999</v>
      </c>
      <c r="F52" s="41">
        <v>5467.5</v>
      </c>
      <c r="G52" s="41">
        <v>2924</v>
      </c>
      <c r="H52" s="111">
        <f t="shared" si="0"/>
        <v>2543.5</v>
      </c>
    </row>
    <row r="53" spans="1:10" s="35" customFormat="1" x14ac:dyDescent="0.2">
      <c r="A53" s="44" t="s">
        <v>687</v>
      </c>
      <c r="B53" s="44" t="s">
        <v>252</v>
      </c>
      <c r="C53" s="69" t="s">
        <v>428</v>
      </c>
      <c r="D53" s="69" t="s">
        <v>429</v>
      </c>
      <c r="E53" s="134">
        <v>0.13750000000000001</v>
      </c>
      <c r="F53" s="41">
        <v>2009.65</v>
      </c>
      <c r="G53" s="42">
        <v>1064.57</v>
      </c>
      <c r="H53" s="111">
        <f t="shared" si="0"/>
        <v>945.08000000000015</v>
      </c>
      <c r="I53" s="30"/>
      <c r="J53" s="30"/>
    </row>
    <row r="54" spans="1:10" s="35" customFormat="1" x14ac:dyDescent="0.2">
      <c r="A54" s="44" t="s">
        <v>687</v>
      </c>
      <c r="B54" s="44" t="s">
        <v>252</v>
      </c>
      <c r="C54" s="69" t="s">
        <v>428</v>
      </c>
      <c r="D54" s="69" t="s">
        <v>430</v>
      </c>
      <c r="E54" s="45">
        <v>0.43609999999999999</v>
      </c>
      <c r="F54" s="41">
        <v>6115.09</v>
      </c>
      <c r="G54" s="42">
        <v>3376.23</v>
      </c>
      <c r="H54" s="111">
        <f t="shared" si="0"/>
        <v>2738.86</v>
      </c>
    </row>
    <row r="55" spans="1:10" s="35" customFormat="1" x14ac:dyDescent="0.2">
      <c r="A55" s="44" t="s">
        <v>687</v>
      </c>
      <c r="B55" s="44" t="s">
        <v>252</v>
      </c>
      <c r="C55" s="69" t="s">
        <v>419</v>
      </c>
      <c r="D55" s="69" t="s">
        <v>429</v>
      </c>
      <c r="E55" s="45">
        <v>0.4642</v>
      </c>
      <c r="F55" s="41">
        <v>6766.8099999999995</v>
      </c>
      <c r="G55" s="42">
        <v>3593.42</v>
      </c>
      <c r="H55" s="111">
        <f t="shared" si="0"/>
        <v>3173.3899999999994</v>
      </c>
    </row>
    <row r="56" spans="1:10" s="35" customFormat="1" x14ac:dyDescent="0.2">
      <c r="A56" s="44" t="s">
        <v>687</v>
      </c>
      <c r="B56" s="44" t="s">
        <v>252</v>
      </c>
      <c r="C56" s="69" t="s">
        <v>75</v>
      </c>
      <c r="D56" s="69" t="s">
        <v>103</v>
      </c>
      <c r="E56" s="45">
        <v>2.181</v>
      </c>
      <c r="F56" s="41">
        <v>89383.13</v>
      </c>
      <c r="G56" s="41">
        <v>31188.3</v>
      </c>
      <c r="H56" s="111">
        <f t="shared" si="0"/>
        <v>58194.83</v>
      </c>
    </row>
    <row r="57" spans="1:10" s="35" customFormat="1" x14ac:dyDescent="0.2">
      <c r="A57" s="44" t="s">
        <v>687</v>
      </c>
      <c r="B57" s="44" t="s">
        <v>252</v>
      </c>
      <c r="C57" s="69" t="s">
        <v>97</v>
      </c>
      <c r="D57" s="69" t="s">
        <v>422</v>
      </c>
      <c r="E57" s="45">
        <v>0.41699999999999998</v>
      </c>
      <c r="F57" s="41">
        <v>7817.1399999999994</v>
      </c>
      <c r="G57" s="41">
        <v>3857.24</v>
      </c>
      <c r="H57" s="111">
        <f t="shared" si="0"/>
        <v>3959.8999999999996</v>
      </c>
    </row>
    <row r="58" spans="1:10" s="35" customFormat="1" x14ac:dyDescent="0.2">
      <c r="A58" s="44" t="s">
        <v>687</v>
      </c>
      <c r="B58" s="44" t="s">
        <v>252</v>
      </c>
      <c r="C58" s="70" t="s">
        <v>127</v>
      </c>
      <c r="D58" s="70" t="s">
        <v>123</v>
      </c>
      <c r="E58" s="45">
        <v>9.0200000000000002E-2</v>
      </c>
      <c r="F58" s="41">
        <v>0</v>
      </c>
      <c r="G58" s="41">
        <v>0</v>
      </c>
      <c r="H58" s="111">
        <f t="shared" si="0"/>
        <v>0</v>
      </c>
    </row>
    <row r="59" spans="1:10" s="35" customFormat="1" x14ac:dyDescent="0.2">
      <c r="A59" s="44" t="s">
        <v>687</v>
      </c>
      <c r="B59" s="44" t="s">
        <v>252</v>
      </c>
      <c r="C59" s="69" t="s">
        <v>89</v>
      </c>
      <c r="D59" s="69" t="s">
        <v>296</v>
      </c>
      <c r="E59" s="45">
        <v>0.2646</v>
      </c>
      <c r="F59" s="41">
        <v>5326.29</v>
      </c>
      <c r="G59" s="41">
        <v>3572.1</v>
      </c>
      <c r="H59" s="111">
        <f t="shared" si="0"/>
        <v>1754.19</v>
      </c>
    </row>
    <row r="60" spans="1:10" s="35" customFormat="1" x14ac:dyDescent="0.2">
      <c r="A60" s="44" t="s">
        <v>687</v>
      </c>
      <c r="B60" s="44" t="s">
        <v>252</v>
      </c>
      <c r="C60" s="69" t="s">
        <v>106</v>
      </c>
      <c r="D60" s="69" t="s">
        <v>279</v>
      </c>
      <c r="E60" s="45">
        <v>0.39400000000000002</v>
      </c>
      <c r="F60" s="41">
        <v>7888.75</v>
      </c>
      <c r="G60" s="41">
        <v>5634.2</v>
      </c>
      <c r="H60" s="111">
        <f t="shared" si="0"/>
        <v>2254.5500000000002</v>
      </c>
    </row>
    <row r="61" spans="1:10" s="35" customFormat="1" x14ac:dyDescent="0.2">
      <c r="A61" s="44" t="s">
        <v>687</v>
      </c>
      <c r="B61" s="44" t="s">
        <v>252</v>
      </c>
      <c r="C61" s="70" t="s">
        <v>82</v>
      </c>
      <c r="D61" s="70" t="s">
        <v>116</v>
      </c>
      <c r="E61" s="45">
        <v>0.747</v>
      </c>
      <c r="F61" s="41">
        <v>15745.85</v>
      </c>
      <c r="G61" s="41">
        <v>10682.1</v>
      </c>
      <c r="H61" s="111">
        <f t="shared" si="0"/>
        <v>5063.75</v>
      </c>
    </row>
    <row r="62" spans="1:10" s="35" customFormat="1" x14ac:dyDescent="0.2">
      <c r="A62" s="44" t="s">
        <v>687</v>
      </c>
      <c r="B62" s="44" t="s">
        <v>252</v>
      </c>
      <c r="C62" s="69" t="s">
        <v>77</v>
      </c>
      <c r="D62" s="69" t="s">
        <v>431</v>
      </c>
      <c r="E62" s="45">
        <v>0.36699999999999999</v>
      </c>
      <c r="F62" s="41">
        <v>11890.36</v>
      </c>
      <c r="G62" s="41">
        <v>5248.1</v>
      </c>
      <c r="H62" s="111">
        <f t="shared" si="0"/>
        <v>6642.26</v>
      </c>
    </row>
    <row r="63" spans="1:10" s="35" customFormat="1" x14ac:dyDescent="0.2">
      <c r="A63" s="44" t="s">
        <v>687</v>
      </c>
      <c r="B63" s="44" t="s">
        <v>252</v>
      </c>
      <c r="C63" s="69" t="s">
        <v>106</v>
      </c>
      <c r="D63" s="69" t="s">
        <v>279</v>
      </c>
      <c r="E63" s="45">
        <v>0.4975</v>
      </c>
      <c r="F63" s="41">
        <v>14116.33</v>
      </c>
      <c r="G63" s="41">
        <v>7114.25</v>
      </c>
      <c r="H63" s="111">
        <f t="shared" si="0"/>
        <v>7002.08</v>
      </c>
    </row>
    <row r="64" spans="1:10" s="35" customFormat="1" x14ac:dyDescent="0.2">
      <c r="A64" s="44" t="s">
        <v>687</v>
      </c>
      <c r="B64" s="44" t="s">
        <v>252</v>
      </c>
      <c r="C64" s="69" t="s">
        <v>82</v>
      </c>
      <c r="D64" s="69" t="s">
        <v>120</v>
      </c>
      <c r="E64" s="45">
        <v>0.90949999999999998</v>
      </c>
      <c r="F64" s="41">
        <v>14022.5</v>
      </c>
      <c r="G64" s="41">
        <v>11104</v>
      </c>
      <c r="H64" s="111">
        <f t="shared" si="0"/>
        <v>2918.5</v>
      </c>
    </row>
    <row r="65" spans="1:10" s="35" customFormat="1" x14ac:dyDescent="0.2">
      <c r="A65" s="44" t="s">
        <v>687</v>
      </c>
      <c r="B65" s="44" t="s">
        <v>252</v>
      </c>
      <c r="C65" s="70" t="s">
        <v>104</v>
      </c>
      <c r="D65" s="70" t="s">
        <v>103</v>
      </c>
      <c r="E65" s="45">
        <v>5</v>
      </c>
      <c r="F65" s="41">
        <v>182650.74</v>
      </c>
      <c r="G65" s="41">
        <v>71500</v>
      </c>
      <c r="H65" s="111">
        <f t="shared" si="0"/>
        <v>111150.73999999999</v>
      </c>
    </row>
    <row r="66" spans="1:10" s="35" customFormat="1" x14ac:dyDescent="0.2">
      <c r="A66" s="44" t="s">
        <v>687</v>
      </c>
      <c r="B66" s="44" t="s">
        <v>252</v>
      </c>
      <c r="C66" s="69" t="s">
        <v>106</v>
      </c>
      <c r="D66" s="69" t="s">
        <v>279</v>
      </c>
      <c r="E66" s="45">
        <v>5.6800000000000003E-2</v>
      </c>
      <c r="F66" s="41">
        <v>3031.98</v>
      </c>
      <c r="G66" s="41">
        <v>812.24</v>
      </c>
      <c r="H66" s="111">
        <f t="shared" si="0"/>
        <v>2219.7399999999998</v>
      </c>
    </row>
    <row r="67" spans="1:10" s="35" customFormat="1" x14ac:dyDescent="0.2">
      <c r="A67" s="44" t="s">
        <v>687</v>
      </c>
      <c r="B67" s="44" t="s">
        <v>252</v>
      </c>
      <c r="C67" s="70" t="s">
        <v>72</v>
      </c>
      <c r="D67" s="70" t="s">
        <v>254</v>
      </c>
      <c r="E67" s="45">
        <v>0.84179999999999999</v>
      </c>
      <c r="F67" s="41">
        <v>15839.51</v>
      </c>
      <c r="G67" s="41">
        <v>12037.74</v>
      </c>
      <c r="H67" s="111">
        <f t="shared" ref="H67:H130" si="1">F67-G67</f>
        <v>3801.7700000000004</v>
      </c>
    </row>
    <row r="68" spans="1:10" s="35" customFormat="1" x14ac:dyDescent="0.2">
      <c r="A68" s="44" t="s">
        <v>687</v>
      </c>
      <c r="B68" s="44" t="s">
        <v>252</v>
      </c>
      <c r="C68" s="69" t="s">
        <v>82</v>
      </c>
      <c r="D68" s="69" t="s">
        <v>120</v>
      </c>
      <c r="E68" s="45">
        <v>1.5375000000000001</v>
      </c>
      <c r="F68" s="41">
        <v>23375.59</v>
      </c>
      <c r="G68" s="41">
        <v>18606.54</v>
      </c>
      <c r="H68" s="111">
        <f t="shared" si="1"/>
        <v>4769.0499999999993</v>
      </c>
    </row>
    <row r="69" spans="1:10" s="35" customFormat="1" x14ac:dyDescent="0.2">
      <c r="A69" s="44" t="s">
        <v>687</v>
      </c>
      <c r="B69" s="44" t="s">
        <v>252</v>
      </c>
      <c r="C69" s="70" t="s">
        <v>419</v>
      </c>
      <c r="D69" s="70" t="s">
        <v>432</v>
      </c>
      <c r="E69" s="45">
        <v>0.14099999999999999</v>
      </c>
      <c r="F69" s="41">
        <v>4243.2</v>
      </c>
      <c r="G69" s="41">
        <v>1903.5</v>
      </c>
      <c r="H69" s="111">
        <f t="shared" si="1"/>
        <v>2339.6999999999998</v>
      </c>
      <c r="I69" s="30"/>
      <c r="J69" s="30"/>
    </row>
    <row r="70" spans="1:10" s="35" customFormat="1" x14ac:dyDescent="0.2">
      <c r="A70" s="44" t="s">
        <v>687</v>
      </c>
      <c r="B70" s="44" t="s">
        <v>252</v>
      </c>
      <c r="C70" s="69" t="s">
        <v>121</v>
      </c>
      <c r="D70" s="69" t="s">
        <v>433</v>
      </c>
      <c r="E70" s="45">
        <v>0.158</v>
      </c>
      <c r="F70" s="41">
        <v>1852.88</v>
      </c>
      <c r="G70" s="41">
        <v>1613.02</v>
      </c>
      <c r="H70" s="111">
        <f t="shared" si="1"/>
        <v>239.86000000000013</v>
      </c>
      <c r="I70" s="30"/>
      <c r="J70" s="30"/>
    </row>
    <row r="71" spans="1:10" s="35" customFormat="1" x14ac:dyDescent="0.2">
      <c r="A71" s="44" t="s">
        <v>687</v>
      </c>
      <c r="B71" s="44" t="s">
        <v>252</v>
      </c>
      <c r="C71" s="69" t="s">
        <v>106</v>
      </c>
      <c r="D71" s="69" t="s">
        <v>279</v>
      </c>
      <c r="E71" s="45">
        <v>0.51</v>
      </c>
      <c r="F71" s="41">
        <v>13825.35</v>
      </c>
      <c r="G71" s="41">
        <v>7293</v>
      </c>
      <c r="H71" s="111">
        <f t="shared" si="1"/>
        <v>6532.35</v>
      </c>
    </row>
    <row r="72" spans="1:10" s="35" customFormat="1" x14ac:dyDescent="0.2">
      <c r="A72" s="44" t="s">
        <v>687</v>
      </c>
      <c r="B72" s="44" t="s">
        <v>252</v>
      </c>
      <c r="C72" s="69" t="s">
        <v>119</v>
      </c>
      <c r="D72" s="69" t="s">
        <v>76</v>
      </c>
      <c r="E72" s="45">
        <v>0.56979999999999997</v>
      </c>
      <c r="F72" s="41">
        <v>8907.119999999999</v>
      </c>
      <c r="G72" s="42">
        <v>7017.45</v>
      </c>
      <c r="H72" s="111">
        <f t="shared" si="1"/>
        <v>1889.6699999999992</v>
      </c>
    </row>
    <row r="73" spans="1:10" s="35" customFormat="1" x14ac:dyDescent="0.2">
      <c r="A73" s="44" t="s">
        <v>687</v>
      </c>
      <c r="B73" s="44" t="s">
        <v>252</v>
      </c>
      <c r="C73" s="69" t="s">
        <v>77</v>
      </c>
      <c r="D73" s="69" t="s">
        <v>422</v>
      </c>
      <c r="E73" s="45">
        <v>0.80900000000000005</v>
      </c>
      <c r="F73" s="41">
        <v>12647.130000000001</v>
      </c>
      <c r="G73" s="42">
        <v>9964.01</v>
      </c>
      <c r="H73" s="111">
        <f t="shared" si="1"/>
        <v>2683.1200000000008</v>
      </c>
    </row>
    <row r="74" spans="1:10" s="35" customFormat="1" x14ac:dyDescent="0.2">
      <c r="A74" s="44" t="s">
        <v>687</v>
      </c>
      <c r="B74" s="44" t="s">
        <v>252</v>
      </c>
      <c r="C74" s="69" t="s">
        <v>119</v>
      </c>
      <c r="D74" s="69" t="s">
        <v>422</v>
      </c>
      <c r="E74" s="45">
        <v>4.0167000000000002</v>
      </c>
      <c r="F74" s="41">
        <v>62793.46</v>
      </c>
      <c r="G74" s="42">
        <v>49471.69</v>
      </c>
      <c r="H74" s="111">
        <f t="shared" si="1"/>
        <v>13321.769999999997</v>
      </c>
    </row>
    <row r="75" spans="1:10" s="35" customFormat="1" x14ac:dyDescent="0.2">
      <c r="A75" s="44" t="s">
        <v>687</v>
      </c>
      <c r="B75" s="44" t="s">
        <v>252</v>
      </c>
      <c r="C75" s="69" t="s">
        <v>77</v>
      </c>
      <c r="D75" s="69" t="s">
        <v>76</v>
      </c>
      <c r="E75" s="45">
        <v>0.68389999999999995</v>
      </c>
      <c r="F75" s="41">
        <v>10950.119999999999</v>
      </c>
      <c r="G75" s="41">
        <v>8963.7199999999993</v>
      </c>
      <c r="H75" s="111">
        <f t="shared" si="1"/>
        <v>1986.3999999999996</v>
      </c>
    </row>
    <row r="76" spans="1:10" s="35" customFormat="1" x14ac:dyDescent="0.2">
      <c r="A76" s="44" t="s">
        <v>687</v>
      </c>
      <c r="B76" s="44" t="s">
        <v>252</v>
      </c>
      <c r="C76" s="69" t="s">
        <v>115</v>
      </c>
      <c r="D76" s="69" t="s">
        <v>114</v>
      </c>
      <c r="E76" s="45">
        <v>5.2999999999999999E-2</v>
      </c>
      <c r="F76" s="41">
        <v>1911.43</v>
      </c>
      <c r="G76" s="41">
        <v>715.5</v>
      </c>
      <c r="H76" s="111">
        <f t="shared" si="1"/>
        <v>1195.93</v>
      </c>
    </row>
    <row r="77" spans="1:10" s="35" customFormat="1" x14ac:dyDescent="0.2">
      <c r="A77" s="44" t="s">
        <v>687</v>
      </c>
      <c r="B77" s="44" t="s">
        <v>252</v>
      </c>
      <c r="C77" s="69" t="s">
        <v>91</v>
      </c>
      <c r="D77" s="69" t="s">
        <v>90</v>
      </c>
      <c r="E77" s="45">
        <v>5.6500000000000002E-2</v>
      </c>
      <c r="F77" s="41">
        <v>2031.01</v>
      </c>
      <c r="G77" s="41">
        <v>807.95</v>
      </c>
      <c r="H77" s="111">
        <f t="shared" si="1"/>
        <v>1223.06</v>
      </c>
    </row>
    <row r="78" spans="1:10" s="35" customFormat="1" x14ac:dyDescent="0.2">
      <c r="A78" s="44" t="s">
        <v>687</v>
      </c>
      <c r="B78" s="44" t="s">
        <v>252</v>
      </c>
      <c r="C78" s="70" t="s">
        <v>93</v>
      </c>
      <c r="D78" s="70" t="s">
        <v>434</v>
      </c>
      <c r="E78" s="45">
        <v>0.49149999999999999</v>
      </c>
      <c r="F78" s="41">
        <v>9783.42</v>
      </c>
      <c r="G78" s="41">
        <v>6635.25</v>
      </c>
      <c r="H78" s="111">
        <f t="shared" si="1"/>
        <v>3148.17</v>
      </c>
    </row>
    <row r="79" spans="1:10" s="35" customFormat="1" x14ac:dyDescent="0.2">
      <c r="A79" s="44" t="s">
        <v>687</v>
      </c>
      <c r="B79" s="44" t="s">
        <v>252</v>
      </c>
      <c r="C79" s="70" t="s">
        <v>419</v>
      </c>
      <c r="D79" s="70" t="s">
        <v>429</v>
      </c>
      <c r="E79" s="45">
        <v>0.45</v>
      </c>
      <c r="F79" s="41">
        <v>3989.08</v>
      </c>
      <c r="G79" s="41">
        <v>2332.04</v>
      </c>
      <c r="H79" s="111">
        <f t="shared" si="1"/>
        <v>1657.04</v>
      </c>
      <c r="I79" s="30"/>
      <c r="J79" s="30"/>
    </row>
    <row r="80" spans="1:10" s="35" customFormat="1" x14ac:dyDescent="0.2">
      <c r="A80" s="44" t="s">
        <v>687</v>
      </c>
      <c r="B80" s="44" t="s">
        <v>252</v>
      </c>
      <c r="C80" s="70" t="s">
        <v>111</v>
      </c>
      <c r="D80" s="70" t="s">
        <v>435</v>
      </c>
      <c r="E80" s="45">
        <v>0.25800000000000001</v>
      </c>
      <c r="F80" s="41">
        <v>3511.6400000000003</v>
      </c>
      <c r="G80" s="41">
        <v>2528.71</v>
      </c>
      <c r="H80" s="111">
        <f t="shared" si="1"/>
        <v>982.93000000000029</v>
      </c>
    </row>
    <row r="81" spans="1:8" s="35" customFormat="1" x14ac:dyDescent="0.2">
      <c r="A81" s="44" t="s">
        <v>687</v>
      </c>
      <c r="B81" s="44" t="s">
        <v>252</v>
      </c>
      <c r="C81" s="70" t="s">
        <v>97</v>
      </c>
      <c r="D81" s="70" t="s">
        <v>303</v>
      </c>
      <c r="E81" s="45">
        <v>1.2473000000000001</v>
      </c>
      <c r="F81" s="41">
        <v>22324.28</v>
      </c>
      <c r="G81" s="41">
        <v>11439.52</v>
      </c>
      <c r="H81" s="111">
        <f t="shared" si="1"/>
        <v>10884.759999999998</v>
      </c>
    </row>
    <row r="82" spans="1:8" s="35" customFormat="1" x14ac:dyDescent="0.2">
      <c r="A82" s="44" t="s">
        <v>687</v>
      </c>
      <c r="B82" s="44" t="s">
        <v>252</v>
      </c>
      <c r="C82" s="70" t="s">
        <v>106</v>
      </c>
      <c r="D82" s="70" t="s">
        <v>279</v>
      </c>
      <c r="E82" s="45">
        <v>1.1619999999999999</v>
      </c>
      <c r="F82" s="41">
        <v>29418.62</v>
      </c>
      <c r="G82" s="41">
        <v>16616.599999999999</v>
      </c>
      <c r="H82" s="111">
        <f t="shared" si="1"/>
        <v>12802.02</v>
      </c>
    </row>
    <row r="83" spans="1:8" s="35" customFormat="1" x14ac:dyDescent="0.2">
      <c r="A83" s="44" t="s">
        <v>687</v>
      </c>
      <c r="B83" s="44" t="s">
        <v>252</v>
      </c>
      <c r="C83" s="70" t="s">
        <v>260</v>
      </c>
      <c r="D83" s="70" t="s">
        <v>279</v>
      </c>
      <c r="E83" s="45">
        <v>0.93</v>
      </c>
      <c r="F83" s="41">
        <v>42827.33</v>
      </c>
      <c r="G83" s="41">
        <v>13299</v>
      </c>
      <c r="H83" s="111">
        <f t="shared" si="1"/>
        <v>29528.33</v>
      </c>
    </row>
    <row r="84" spans="1:8" s="35" customFormat="1" x14ac:dyDescent="0.2">
      <c r="A84" s="44" t="s">
        <v>687</v>
      </c>
      <c r="B84" s="44" t="s">
        <v>252</v>
      </c>
      <c r="C84" s="70" t="s">
        <v>289</v>
      </c>
      <c r="D84" s="70" t="s">
        <v>298</v>
      </c>
      <c r="E84" s="45">
        <v>0.35399999999999998</v>
      </c>
      <c r="F84" s="41">
        <v>7043.8099999999995</v>
      </c>
      <c r="G84" s="41">
        <v>5062.2</v>
      </c>
      <c r="H84" s="111">
        <f t="shared" si="1"/>
        <v>1981.6099999999997</v>
      </c>
    </row>
    <row r="85" spans="1:8" s="35" customFormat="1" x14ac:dyDescent="0.2">
      <c r="A85" s="44" t="s">
        <v>687</v>
      </c>
      <c r="B85" s="44" t="s">
        <v>252</v>
      </c>
      <c r="C85" s="70" t="s">
        <v>82</v>
      </c>
      <c r="D85" s="70" t="s">
        <v>120</v>
      </c>
      <c r="E85" s="45">
        <v>0.82730000000000004</v>
      </c>
      <c r="F85" s="41">
        <v>9100</v>
      </c>
      <c r="G85" s="41">
        <v>0</v>
      </c>
      <c r="H85" s="111">
        <f t="shared" si="1"/>
        <v>9100</v>
      </c>
    </row>
    <row r="86" spans="1:8" s="35" customFormat="1" x14ac:dyDescent="0.2">
      <c r="A86" s="44" t="s">
        <v>687</v>
      </c>
      <c r="B86" s="44" t="s">
        <v>304</v>
      </c>
      <c r="C86" s="69" t="s">
        <v>155</v>
      </c>
      <c r="D86" s="69" t="s">
        <v>315</v>
      </c>
      <c r="E86" s="45">
        <v>0.15720000000000001</v>
      </c>
      <c r="F86" s="41">
        <v>2781.88</v>
      </c>
      <c r="G86" s="41">
        <v>1427.15</v>
      </c>
      <c r="H86" s="111">
        <f t="shared" si="1"/>
        <v>1354.73</v>
      </c>
    </row>
    <row r="87" spans="1:8" s="35" customFormat="1" x14ac:dyDescent="0.2">
      <c r="A87" s="44" t="s">
        <v>687</v>
      </c>
      <c r="B87" s="44" t="s">
        <v>304</v>
      </c>
      <c r="C87" s="69" t="s">
        <v>132</v>
      </c>
      <c r="D87" s="69" t="s">
        <v>437</v>
      </c>
      <c r="E87" s="45">
        <v>1.2130000000000001</v>
      </c>
      <c r="F87" s="41">
        <v>13634.48</v>
      </c>
      <c r="G87" s="41">
        <v>12189</v>
      </c>
      <c r="H87" s="111">
        <f t="shared" si="1"/>
        <v>1445.4799999999996</v>
      </c>
    </row>
    <row r="88" spans="1:8" s="35" customFormat="1" x14ac:dyDescent="0.2">
      <c r="A88" s="44" t="s">
        <v>687</v>
      </c>
      <c r="B88" s="44" t="s">
        <v>304</v>
      </c>
      <c r="C88" s="69" t="s">
        <v>146</v>
      </c>
      <c r="D88" s="69" t="s">
        <v>438</v>
      </c>
      <c r="E88" s="45">
        <v>0.74199999999999999</v>
      </c>
      <c r="F88" s="41">
        <v>12539.34</v>
      </c>
      <c r="G88" s="41">
        <v>6499.74</v>
      </c>
      <c r="H88" s="111">
        <f t="shared" si="1"/>
        <v>6039.6</v>
      </c>
    </row>
    <row r="89" spans="1:8" s="35" customFormat="1" x14ac:dyDescent="0.2">
      <c r="A89" s="44" t="s">
        <v>687</v>
      </c>
      <c r="B89" s="44" t="s">
        <v>304</v>
      </c>
      <c r="C89" s="69" t="s">
        <v>148</v>
      </c>
      <c r="D89" s="69" t="s">
        <v>316</v>
      </c>
      <c r="E89" s="45">
        <v>3.4000000000000002E-2</v>
      </c>
      <c r="F89" s="41">
        <v>1410.4099999999999</v>
      </c>
      <c r="G89" s="41">
        <v>486.2</v>
      </c>
      <c r="H89" s="111">
        <f t="shared" si="1"/>
        <v>924.20999999999981</v>
      </c>
    </row>
    <row r="90" spans="1:8" s="35" customFormat="1" x14ac:dyDescent="0.2">
      <c r="A90" s="44" t="s">
        <v>687</v>
      </c>
      <c r="B90" s="44" t="s">
        <v>304</v>
      </c>
      <c r="C90" s="69" t="s">
        <v>142</v>
      </c>
      <c r="D90" s="69" t="s">
        <v>141</v>
      </c>
      <c r="E90" s="45">
        <v>0.95250000000000001</v>
      </c>
      <c r="F90" s="41">
        <v>12265.369999999999</v>
      </c>
      <c r="G90" s="41">
        <v>10692.97</v>
      </c>
      <c r="H90" s="111">
        <f t="shared" si="1"/>
        <v>1572.3999999999996</v>
      </c>
    </row>
    <row r="91" spans="1:8" s="35" customFormat="1" x14ac:dyDescent="0.2">
      <c r="A91" s="44" t="s">
        <v>687</v>
      </c>
      <c r="B91" s="44" t="s">
        <v>304</v>
      </c>
      <c r="C91" s="69" t="s">
        <v>132</v>
      </c>
      <c r="D91" s="69" t="s">
        <v>437</v>
      </c>
      <c r="E91" s="45">
        <v>0.64859999999999995</v>
      </c>
      <c r="F91" s="41">
        <v>12134.34</v>
      </c>
      <c r="G91" s="41">
        <v>8908.7000000000007</v>
      </c>
      <c r="H91" s="111">
        <f t="shared" si="1"/>
        <v>3225.6399999999994</v>
      </c>
    </row>
    <row r="92" spans="1:8" s="35" customFormat="1" x14ac:dyDescent="0.2">
      <c r="A92" s="44" t="s">
        <v>687</v>
      </c>
      <c r="B92" s="44" t="s">
        <v>304</v>
      </c>
      <c r="C92" s="69" t="s">
        <v>155</v>
      </c>
      <c r="D92" s="69" t="s">
        <v>315</v>
      </c>
      <c r="E92" s="45">
        <v>4.141</v>
      </c>
      <c r="F92" s="41">
        <v>59230.54</v>
      </c>
      <c r="G92" s="41">
        <v>50043.05</v>
      </c>
      <c r="H92" s="111">
        <f t="shared" si="1"/>
        <v>9187.489999999998</v>
      </c>
    </row>
    <row r="93" spans="1:8" s="35" customFormat="1" x14ac:dyDescent="0.2">
      <c r="A93" s="44" t="s">
        <v>687</v>
      </c>
      <c r="B93" s="44" t="s">
        <v>304</v>
      </c>
      <c r="C93" s="69" t="s">
        <v>132</v>
      </c>
      <c r="D93" s="69" t="s">
        <v>437</v>
      </c>
      <c r="E93" s="45">
        <v>0.54449999999999998</v>
      </c>
      <c r="F93" s="41">
        <v>7403.3099999999995</v>
      </c>
      <c r="G93" s="42">
        <v>6192.91</v>
      </c>
      <c r="H93" s="111">
        <f t="shared" si="1"/>
        <v>1210.3999999999996</v>
      </c>
    </row>
    <row r="94" spans="1:8" s="35" customFormat="1" x14ac:dyDescent="0.2">
      <c r="A94" s="44" t="s">
        <v>687</v>
      </c>
      <c r="B94" s="44" t="s">
        <v>304</v>
      </c>
      <c r="C94" s="69" t="s">
        <v>135</v>
      </c>
      <c r="D94" s="69" t="s">
        <v>437</v>
      </c>
      <c r="E94" s="45">
        <v>1.7735000000000001</v>
      </c>
      <c r="F94" s="41">
        <v>23350.91</v>
      </c>
      <c r="G94" s="42">
        <v>20170.310000000001</v>
      </c>
      <c r="H94" s="111">
        <f t="shared" si="1"/>
        <v>3180.5999999999985</v>
      </c>
    </row>
    <row r="95" spans="1:8" s="35" customFormat="1" x14ac:dyDescent="0.2">
      <c r="A95" s="44" t="s">
        <v>687</v>
      </c>
      <c r="B95" s="44" t="s">
        <v>304</v>
      </c>
      <c r="C95" s="69" t="s">
        <v>148</v>
      </c>
      <c r="D95" s="69" t="s">
        <v>316</v>
      </c>
      <c r="E95" s="45">
        <v>0.80300000000000005</v>
      </c>
      <c r="F95" s="41">
        <v>17036.07</v>
      </c>
      <c r="G95" s="41">
        <v>11482.9</v>
      </c>
      <c r="H95" s="111">
        <f t="shared" si="1"/>
        <v>5553.17</v>
      </c>
    </row>
    <row r="96" spans="1:8" s="35" customFormat="1" x14ac:dyDescent="0.2">
      <c r="A96" s="44" t="s">
        <v>687</v>
      </c>
      <c r="B96" s="44" t="s">
        <v>304</v>
      </c>
      <c r="C96" s="69" t="s">
        <v>142</v>
      </c>
      <c r="D96" s="69" t="s">
        <v>141</v>
      </c>
      <c r="E96" s="45">
        <v>8.4282000000000004</v>
      </c>
      <c r="F96" s="41">
        <v>104555</v>
      </c>
      <c r="G96" s="41">
        <v>92072.2</v>
      </c>
      <c r="H96" s="111">
        <f t="shared" si="1"/>
        <v>12482.800000000003</v>
      </c>
    </row>
    <row r="97" spans="1:8" s="35" customFormat="1" x14ac:dyDescent="0.2">
      <c r="A97" s="44" t="s">
        <v>687</v>
      </c>
      <c r="B97" s="44" t="s">
        <v>304</v>
      </c>
      <c r="C97" s="69" t="s">
        <v>440</v>
      </c>
      <c r="D97" s="69" t="s">
        <v>442</v>
      </c>
      <c r="E97" s="45">
        <v>0.2417</v>
      </c>
      <c r="F97" s="41">
        <v>3115.91</v>
      </c>
      <c r="G97" s="42">
        <v>2802.34</v>
      </c>
      <c r="H97" s="111">
        <f t="shared" si="1"/>
        <v>313.56999999999971</v>
      </c>
    </row>
    <row r="98" spans="1:8" s="35" customFormat="1" x14ac:dyDescent="0.2">
      <c r="A98" s="44" t="s">
        <v>687</v>
      </c>
      <c r="B98" s="44" t="s">
        <v>304</v>
      </c>
      <c r="C98" s="69" t="s">
        <v>176</v>
      </c>
      <c r="D98" s="69" t="s">
        <v>442</v>
      </c>
      <c r="E98" s="45">
        <v>0.25430000000000003</v>
      </c>
      <c r="F98" s="41">
        <v>3574.56</v>
      </c>
      <c r="G98" s="42">
        <v>2947.94</v>
      </c>
      <c r="H98" s="111">
        <f t="shared" si="1"/>
        <v>626.61999999999989</v>
      </c>
    </row>
    <row r="99" spans="1:8" s="35" customFormat="1" x14ac:dyDescent="0.2">
      <c r="A99" s="44" t="s">
        <v>687</v>
      </c>
      <c r="B99" s="44" t="s">
        <v>304</v>
      </c>
      <c r="C99" s="69" t="s">
        <v>165</v>
      </c>
      <c r="D99" s="69" t="s">
        <v>443</v>
      </c>
      <c r="E99" s="45">
        <v>1.3288</v>
      </c>
      <c r="F99" s="41">
        <v>10486.47</v>
      </c>
      <c r="G99" s="41">
        <v>9437.82</v>
      </c>
      <c r="H99" s="111">
        <f t="shared" si="1"/>
        <v>1048.6499999999996</v>
      </c>
    </row>
    <row r="100" spans="1:8" s="35" customFormat="1" x14ac:dyDescent="0.2">
      <c r="A100" s="44" t="s">
        <v>687</v>
      </c>
      <c r="B100" s="44" t="s">
        <v>304</v>
      </c>
      <c r="C100" s="69" t="s">
        <v>176</v>
      </c>
      <c r="D100" s="69" t="s">
        <v>175</v>
      </c>
      <c r="E100" s="45">
        <v>0.92479999999999996</v>
      </c>
      <c r="F100" s="41">
        <v>11556.42</v>
      </c>
      <c r="G100" s="41">
        <v>9939.09</v>
      </c>
      <c r="H100" s="111">
        <f t="shared" si="1"/>
        <v>1617.33</v>
      </c>
    </row>
    <row r="101" spans="1:8" s="35" customFormat="1" x14ac:dyDescent="0.2">
      <c r="A101" s="44" t="s">
        <v>687</v>
      </c>
      <c r="B101" s="44" t="s">
        <v>304</v>
      </c>
      <c r="C101" s="69" t="s">
        <v>165</v>
      </c>
      <c r="D101" s="69" t="s">
        <v>446</v>
      </c>
      <c r="E101" s="45">
        <v>0.89800000000000002</v>
      </c>
      <c r="F101" s="41">
        <v>11183.44</v>
      </c>
      <c r="G101" s="41">
        <v>9674.43</v>
      </c>
      <c r="H101" s="111">
        <f t="shared" si="1"/>
        <v>1509.0100000000002</v>
      </c>
    </row>
    <row r="102" spans="1:8" s="35" customFormat="1" x14ac:dyDescent="0.2">
      <c r="A102" s="44" t="s">
        <v>687</v>
      </c>
      <c r="B102" s="44" t="s">
        <v>304</v>
      </c>
      <c r="C102" s="69" t="s">
        <v>165</v>
      </c>
      <c r="D102" s="69" t="s">
        <v>447</v>
      </c>
      <c r="E102" s="45">
        <v>1.6919999999999999</v>
      </c>
      <c r="F102" s="41">
        <v>18355.37</v>
      </c>
      <c r="G102" s="41">
        <v>16232.76</v>
      </c>
      <c r="H102" s="111">
        <f t="shared" si="1"/>
        <v>2122.6099999999988</v>
      </c>
    </row>
    <row r="103" spans="1:8" s="35" customFormat="1" x14ac:dyDescent="0.2">
      <c r="A103" s="44" t="s">
        <v>687</v>
      </c>
      <c r="B103" s="44" t="s">
        <v>304</v>
      </c>
      <c r="C103" s="69" t="s">
        <v>174</v>
      </c>
      <c r="D103" s="69" t="s">
        <v>315</v>
      </c>
      <c r="E103" s="45">
        <v>0.46700000000000003</v>
      </c>
      <c r="F103" s="41">
        <v>7396.66</v>
      </c>
      <c r="G103" s="41">
        <v>6056.55</v>
      </c>
      <c r="H103" s="111">
        <f t="shared" si="1"/>
        <v>1340.1099999999997</v>
      </c>
    </row>
    <row r="104" spans="1:8" s="35" customFormat="1" x14ac:dyDescent="0.2">
      <c r="A104" s="44" t="s">
        <v>687</v>
      </c>
      <c r="B104" s="44" t="s">
        <v>304</v>
      </c>
      <c r="C104" s="69" t="s">
        <v>163</v>
      </c>
      <c r="D104" s="69" t="s">
        <v>437</v>
      </c>
      <c r="E104" s="45">
        <v>0.188</v>
      </c>
      <c r="F104" s="41">
        <v>3571.7200000000003</v>
      </c>
      <c r="G104" s="41">
        <v>2688.4</v>
      </c>
      <c r="H104" s="111">
        <f t="shared" si="1"/>
        <v>883.32000000000016</v>
      </c>
    </row>
    <row r="105" spans="1:8" s="35" customFormat="1" x14ac:dyDescent="0.2">
      <c r="A105" s="44" t="s">
        <v>687</v>
      </c>
      <c r="B105" s="44" t="s">
        <v>304</v>
      </c>
      <c r="C105" s="69" t="s">
        <v>150</v>
      </c>
      <c r="D105" s="69" t="s">
        <v>149</v>
      </c>
      <c r="E105" s="45">
        <v>3.4422000000000001</v>
      </c>
      <c r="F105" s="41">
        <v>40559.199999999997</v>
      </c>
      <c r="G105" s="41">
        <v>35889.56</v>
      </c>
      <c r="H105" s="111">
        <f t="shared" si="1"/>
        <v>4669.6399999999994</v>
      </c>
    </row>
    <row r="106" spans="1:8" s="35" customFormat="1" x14ac:dyDescent="0.2">
      <c r="A106" s="44" t="s">
        <v>687</v>
      </c>
      <c r="B106" s="44" t="s">
        <v>304</v>
      </c>
      <c r="C106" s="69" t="s">
        <v>174</v>
      </c>
      <c r="D106" s="69" t="s">
        <v>315</v>
      </c>
      <c r="E106" s="45">
        <v>0.16200000000000001</v>
      </c>
      <c r="F106" s="41">
        <v>2766.2200000000003</v>
      </c>
      <c r="G106" s="41">
        <v>2226.73</v>
      </c>
      <c r="H106" s="111">
        <f t="shared" si="1"/>
        <v>539.49000000000024</v>
      </c>
    </row>
    <row r="107" spans="1:8" s="35" customFormat="1" x14ac:dyDescent="0.2">
      <c r="A107" s="44" t="s">
        <v>687</v>
      </c>
      <c r="B107" s="44" t="s">
        <v>304</v>
      </c>
      <c r="C107" s="69" t="s">
        <v>178</v>
      </c>
      <c r="D107" s="69" t="s">
        <v>422</v>
      </c>
      <c r="E107" s="45">
        <v>0.81420000000000003</v>
      </c>
      <c r="F107" s="41">
        <v>17080.04</v>
      </c>
      <c r="G107" s="42">
        <v>10904.04</v>
      </c>
      <c r="H107" s="111">
        <f t="shared" si="1"/>
        <v>6176</v>
      </c>
    </row>
    <row r="108" spans="1:8" s="35" customFormat="1" x14ac:dyDescent="0.2">
      <c r="A108" s="44" t="s">
        <v>687</v>
      </c>
      <c r="B108" s="44" t="s">
        <v>304</v>
      </c>
      <c r="C108" s="69" t="s">
        <v>144</v>
      </c>
      <c r="D108" s="69" t="s">
        <v>448</v>
      </c>
      <c r="E108" s="45">
        <v>0.12130000000000001</v>
      </c>
      <c r="F108" s="41">
        <v>2342.91</v>
      </c>
      <c r="G108" s="41">
        <v>1115.96</v>
      </c>
      <c r="H108" s="111">
        <f t="shared" si="1"/>
        <v>1226.9499999999998</v>
      </c>
    </row>
    <row r="109" spans="1:8" s="35" customFormat="1" x14ac:dyDescent="0.2">
      <c r="A109" s="44" t="s">
        <v>687</v>
      </c>
      <c r="B109" s="44" t="s">
        <v>304</v>
      </c>
      <c r="C109" s="70" t="s">
        <v>178</v>
      </c>
      <c r="D109" s="70" t="s">
        <v>179</v>
      </c>
      <c r="E109" s="45">
        <v>0.437</v>
      </c>
      <c r="F109" s="41">
        <v>7747.8099999999995</v>
      </c>
      <c r="G109" s="41">
        <v>6178.19</v>
      </c>
      <c r="H109" s="111">
        <f t="shared" si="1"/>
        <v>1569.62</v>
      </c>
    </row>
    <row r="110" spans="1:8" s="35" customFormat="1" x14ac:dyDescent="0.2">
      <c r="A110" s="44" t="s">
        <v>687</v>
      </c>
      <c r="B110" s="44" t="s">
        <v>304</v>
      </c>
      <c r="C110" s="69" t="s">
        <v>178</v>
      </c>
      <c r="D110" s="69" t="s">
        <v>179</v>
      </c>
      <c r="E110" s="45">
        <v>0.22339999999999999</v>
      </c>
      <c r="F110" s="41">
        <v>4811.43</v>
      </c>
      <c r="G110" s="41">
        <v>3194.62</v>
      </c>
      <c r="H110" s="111">
        <f t="shared" si="1"/>
        <v>1616.8100000000004</v>
      </c>
    </row>
    <row r="111" spans="1:8" s="35" customFormat="1" x14ac:dyDescent="0.2">
      <c r="A111" s="44" t="s">
        <v>687</v>
      </c>
      <c r="B111" s="44" t="s">
        <v>304</v>
      </c>
      <c r="C111" s="69" t="s">
        <v>132</v>
      </c>
      <c r="D111" s="69" t="s">
        <v>437</v>
      </c>
      <c r="E111" s="45">
        <v>1.9448000000000001</v>
      </c>
      <c r="F111" s="41">
        <v>25725.37</v>
      </c>
      <c r="G111" s="41">
        <v>21993.38</v>
      </c>
      <c r="H111" s="111">
        <f t="shared" si="1"/>
        <v>3731.989999999998</v>
      </c>
    </row>
    <row r="112" spans="1:8" s="35" customFormat="1" x14ac:dyDescent="0.2">
      <c r="A112" s="44" t="s">
        <v>687</v>
      </c>
      <c r="B112" s="44" t="s">
        <v>304</v>
      </c>
      <c r="C112" s="69" t="s">
        <v>135</v>
      </c>
      <c r="D112" s="69" t="s">
        <v>134</v>
      </c>
      <c r="E112" s="45">
        <v>0.24970000000000001</v>
      </c>
      <c r="F112" s="41">
        <v>5050.6899999999996</v>
      </c>
      <c r="G112" s="41">
        <v>3570.71</v>
      </c>
      <c r="H112" s="111">
        <f t="shared" si="1"/>
        <v>1479.9799999999996</v>
      </c>
    </row>
    <row r="113" spans="1:8" s="35" customFormat="1" x14ac:dyDescent="0.2">
      <c r="A113" s="44" t="s">
        <v>687</v>
      </c>
      <c r="B113" s="44" t="s">
        <v>304</v>
      </c>
      <c r="C113" s="69" t="s">
        <v>132</v>
      </c>
      <c r="D113" s="69" t="s">
        <v>311</v>
      </c>
      <c r="E113" s="45">
        <v>0.7</v>
      </c>
      <c r="F113" s="41">
        <v>9012.9599999999991</v>
      </c>
      <c r="G113" s="41">
        <v>7849.52</v>
      </c>
      <c r="H113" s="111">
        <f t="shared" si="1"/>
        <v>1163.4399999999987</v>
      </c>
    </row>
    <row r="114" spans="1:8" s="35" customFormat="1" x14ac:dyDescent="0.2">
      <c r="A114" s="44" t="s">
        <v>687</v>
      </c>
      <c r="B114" s="44" t="s">
        <v>304</v>
      </c>
      <c r="C114" s="69" t="s">
        <v>165</v>
      </c>
      <c r="D114" s="69" t="s">
        <v>447</v>
      </c>
      <c r="E114" s="45">
        <v>2.7168000000000001</v>
      </c>
      <c r="F114" s="41">
        <v>18018.64</v>
      </c>
      <c r="G114" s="41">
        <v>10859.08</v>
      </c>
      <c r="H114" s="111">
        <f t="shared" si="1"/>
        <v>7159.5599999999995</v>
      </c>
    </row>
    <row r="115" spans="1:8" s="35" customFormat="1" x14ac:dyDescent="0.2">
      <c r="A115" s="44" t="s">
        <v>687</v>
      </c>
      <c r="B115" s="44" t="s">
        <v>304</v>
      </c>
      <c r="C115" s="69" t="s">
        <v>174</v>
      </c>
      <c r="D115" s="69" t="s">
        <v>315</v>
      </c>
      <c r="E115" s="45">
        <v>0.41880000000000001</v>
      </c>
      <c r="F115" s="41">
        <v>5967.26</v>
      </c>
      <c r="G115" s="41">
        <v>5046.16</v>
      </c>
      <c r="H115" s="111">
        <f t="shared" si="1"/>
        <v>921.10000000000036</v>
      </c>
    </row>
    <row r="116" spans="1:8" s="35" customFormat="1" x14ac:dyDescent="0.2">
      <c r="A116" s="44" t="s">
        <v>687</v>
      </c>
      <c r="B116" s="44" t="s">
        <v>304</v>
      </c>
      <c r="C116" s="69" t="s">
        <v>155</v>
      </c>
      <c r="D116" s="69" t="s">
        <v>315</v>
      </c>
      <c r="E116" s="45">
        <v>0.1885</v>
      </c>
      <c r="F116" s="41">
        <v>3168.51</v>
      </c>
      <c r="G116" s="41">
        <v>2560.86</v>
      </c>
      <c r="H116" s="111">
        <f t="shared" si="1"/>
        <v>607.65000000000009</v>
      </c>
    </row>
    <row r="117" spans="1:8" s="35" customFormat="1" x14ac:dyDescent="0.2">
      <c r="A117" s="44" t="s">
        <v>687</v>
      </c>
      <c r="B117" s="44" t="s">
        <v>304</v>
      </c>
      <c r="C117" s="70" t="s">
        <v>176</v>
      </c>
      <c r="D117" s="70"/>
      <c r="E117" s="45">
        <v>6.0600000000000001E-2</v>
      </c>
      <c r="F117" s="41">
        <v>1575.4099999999999</v>
      </c>
      <c r="G117" s="41">
        <v>818.1</v>
      </c>
      <c r="H117" s="111">
        <f t="shared" si="1"/>
        <v>757.30999999999983</v>
      </c>
    </row>
    <row r="118" spans="1:8" s="35" customFormat="1" x14ac:dyDescent="0.2">
      <c r="A118" s="44" t="s">
        <v>687</v>
      </c>
      <c r="B118" s="44" t="s">
        <v>304</v>
      </c>
      <c r="C118" s="70"/>
      <c r="D118" s="70"/>
      <c r="E118" s="45">
        <v>0.996</v>
      </c>
      <c r="F118" s="41">
        <v>9600.2999999999993</v>
      </c>
      <c r="G118" s="41">
        <v>8211.56</v>
      </c>
      <c r="H118" s="111">
        <f t="shared" si="1"/>
        <v>1388.7399999999998</v>
      </c>
    </row>
    <row r="119" spans="1:8" s="35" customFormat="1" x14ac:dyDescent="0.2">
      <c r="A119" s="44" t="s">
        <v>687</v>
      </c>
      <c r="B119" s="44" t="s">
        <v>304</v>
      </c>
      <c r="C119" s="69" t="s">
        <v>155</v>
      </c>
      <c r="D119" s="69" t="s">
        <v>154</v>
      </c>
      <c r="E119" s="45">
        <v>1.121</v>
      </c>
      <c r="F119" s="41">
        <v>21603.379999999997</v>
      </c>
      <c r="G119" s="41">
        <v>16030.3</v>
      </c>
      <c r="H119" s="111">
        <f t="shared" si="1"/>
        <v>5573.0799999999981</v>
      </c>
    </row>
    <row r="120" spans="1:8" s="35" customFormat="1" x14ac:dyDescent="0.2">
      <c r="A120" s="44" t="s">
        <v>687</v>
      </c>
      <c r="B120" s="44" t="s">
        <v>304</v>
      </c>
      <c r="C120" s="69" t="s">
        <v>153</v>
      </c>
      <c r="D120" s="69" t="s">
        <v>151</v>
      </c>
      <c r="E120" s="45">
        <v>9.7000000000000003E-2</v>
      </c>
      <c r="F120" s="41">
        <v>2154.92</v>
      </c>
      <c r="G120" s="41">
        <v>1166.8499999999999</v>
      </c>
      <c r="H120" s="111">
        <f t="shared" si="1"/>
        <v>988.07000000000016</v>
      </c>
    </row>
    <row r="121" spans="1:8" s="35" customFormat="1" x14ac:dyDescent="0.2">
      <c r="A121" s="44" t="s">
        <v>687</v>
      </c>
      <c r="B121" s="44" t="s">
        <v>304</v>
      </c>
      <c r="C121" s="69" t="s">
        <v>450</v>
      </c>
      <c r="D121" s="69" t="s">
        <v>451</v>
      </c>
      <c r="E121" s="45">
        <v>0.38979999999999998</v>
      </c>
      <c r="F121" s="41">
        <v>8156.39</v>
      </c>
      <c r="G121" s="41">
        <v>5262.3</v>
      </c>
      <c r="H121" s="111">
        <f t="shared" si="1"/>
        <v>2894.09</v>
      </c>
    </row>
    <row r="122" spans="1:8" s="35" customFormat="1" x14ac:dyDescent="0.2">
      <c r="A122" s="44" t="s">
        <v>687</v>
      </c>
      <c r="B122" s="44" t="s">
        <v>304</v>
      </c>
      <c r="C122" s="69" t="s">
        <v>153</v>
      </c>
      <c r="D122" s="69" t="s">
        <v>151</v>
      </c>
      <c r="E122" s="45">
        <v>1.5609999999999999</v>
      </c>
      <c r="F122" s="41">
        <v>31017.870000000003</v>
      </c>
      <c r="G122" s="41">
        <v>22073.040000000001</v>
      </c>
      <c r="H122" s="111">
        <f t="shared" si="1"/>
        <v>8944.8300000000017</v>
      </c>
    </row>
    <row r="123" spans="1:8" s="35" customFormat="1" x14ac:dyDescent="0.2">
      <c r="A123" s="44" t="s">
        <v>687</v>
      </c>
      <c r="B123" s="44" t="s">
        <v>304</v>
      </c>
      <c r="C123" s="69" t="s">
        <v>136</v>
      </c>
      <c r="D123" s="69" t="s">
        <v>134</v>
      </c>
      <c r="E123" s="45">
        <v>0.42320000000000002</v>
      </c>
      <c r="F123" s="41">
        <v>8416.08</v>
      </c>
      <c r="G123" s="42">
        <v>6052.26</v>
      </c>
      <c r="H123" s="111">
        <f t="shared" si="1"/>
        <v>2363.8199999999997</v>
      </c>
    </row>
    <row r="124" spans="1:8" s="35" customFormat="1" x14ac:dyDescent="0.2">
      <c r="A124" s="44" t="s">
        <v>687</v>
      </c>
      <c r="B124" s="44" t="s">
        <v>304</v>
      </c>
      <c r="C124" s="69" t="s">
        <v>135</v>
      </c>
      <c r="D124" s="69" t="s">
        <v>134</v>
      </c>
      <c r="E124" s="45">
        <v>1.2689999999999999</v>
      </c>
      <c r="F124" s="41">
        <v>27005.1</v>
      </c>
      <c r="G124" s="42">
        <v>18146.689999999999</v>
      </c>
      <c r="H124" s="111">
        <f t="shared" si="1"/>
        <v>8858.41</v>
      </c>
    </row>
    <row r="125" spans="1:8" s="35" customFormat="1" x14ac:dyDescent="0.2">
      <c r="A125" s="44" t="s">
        <v>687</v>
      </c>
      <c r="B125" s="44" t="s">
        <v>304</v>
      </c>
      <c r="C125" s="69" t="s">
        <v>136</v>
      </c>
      <c r="D125" s="69" t="s">
        <v>134</v>
      </c>
      <c r="E125" s="45">
        <v>2.1720000000000002</v>
      </c>
      <c r="F125" s="41">
        <v>47826.93</v>
      </c>
      <c r="G125" s="41">
        <v>31059.599999999999</v>
      </c>
      <c r="H125" s="111">
        <f t="shared" si="1"/>
        <v>16767.330000000002</v>
      </c>
    </row>
    <row r="126" spans="1:8" s="35" customFormat="1" x14ac:dyDescent="0.2">
      <c r="A126" s="44" t="s">
        <v>687</v>
      </c>
      <c r="B126" s="44" t="s">
        <v>304</v>
      </c>
      <c r="C126" s="69" t="s">
        <v>136</v>
      </c>
      <c r="D126" s="69" t="s">
        <v>134</v>
      </c>
      <c r="E126" s="45">
        <v>0.34899999999999998</v>
      </c>
      <c r="F126" s="41">
        <v>7319.79</v>
      </c>
      <c r="G126" s="41">
        <v>4990.7</v>
      </c>
      <c r="H126" s="111">
        <f t="shared" si="1"/>
        <v>2329.09</v>
      </c>
    </row>
    <row r="127" spans="1:8" s="35" customFormat="1" x14ac:dyDescent="0.2">
      <c r="A127" s="44" t="s">
        <v>687</v>
      </c>
      <c r="B127" s="44" t="s">
        <v>304</v>
      </c>
      <c r="C127" s="69" t="s">
        <v>138</v>
      </c>
      <c r="D127" s="69" t="s">
        <v>315</v>
      </c>
      <c r="E127" s="45">
        <v>1.4550000000000001</v>
      </c>
      <c r="F127" s="41">
        <v>16868.16</v>
      </c>
      <c r="G127" s="41">
        <v>14792.83</v>
      </c>
      <c r="H127" s="111">
        <f t="shared" si="1"/>
        <v>2075.33</v>
      </c>
    </row>
    <row r="128" spans="1:8" s="35" customFormat="1" x14ac:dyDescent="0.2">
      <c r="A128" s="44" t="s">
        <v>687</v>
      </c>
      <c r="B128" s="44" t="s">
        <v>304</v>
      </c>
      <c r="C128" s="69" t="s">
        <v>176</v>
      </c>
      <c r="D128" s="69" t="s">
        <v>175</v>
      </c>
      <c r="E128" s="45">
        <v>0.2135</v>
      </c>
      <c r="F128" s="41">
        <v>3734.85</v>
      </c>
      <c r="G128" s="41">
        <v>2828.18</v>
      </c>
      <c r="H128" s="111">
        <f t="shared" si="1"/>
        <v>906.67000000000007</v>
      </c>
    </row>
    <row r="129" spans="1:8" s="35" customFormat="1" x14ac:dyDescent="0.2">
      <c r="A129" s="44" t="s">
        <v>687</v>
      </c>
      <c r="B129" s="44" t="s">
        <v>304</v>
      </c>
      <c r="C129" s="69" t="s">
        <v>163</v>
      </c>
      <c r="D129" s="69" t="s">
        <v>437</v>
      </c>
      <c r="E129" s="45">
        <v>0.60719999999999996</v>
      </c>
      <c r="F129" s="41">
        <v>8209.23</v>
      </c>
      <c r="G129" s="41">
        <v>7050.74</v>
      </c>
      <c r="H129" s="111">
        <f t="shared" si="1"/>
        <v>1158.4899999999998</v>
      </c>
    </row>
    <row r="130" spans="1:8" s="35" customFormat="1" x14ac:dyDescent="0.2">
      <c r="A130" s="44" t="s">
        <v>687</v>
      </c>
      <c r="B130" s="44" t="s">
        <v>304</v>
      </c>
      <c r="C130" s="69" t="s">
        <v>155</v>
      </c>
      <c r="D130" s="69" t="s">
        <v>315</v>
      </c>
      <c r="E130" s="45">
        <v>1.5</v>
      </c>
      <c r="F130" s="41">
        <v>18506.71</v>
      </c>
      <c r="G130" s="41">
        <v>16369.7</v>
      </c>
      <c r="H130" s="111">
        <f t="shared" si="1"/>
        <v>2137.0099999999984</v>
      </c>
    </row>
    <row r="131" spans="1:8" s="35" customFormat="1" x14ac:dyDescent="0.2">
      <c r="A131" s="44" t="s">
        <v>687</v>
      </c>
      <c r="B131" s="44" t="s">
        <v>304</v>
      </c>
      <c r="C131" s="69" t="s">
        <v>163</v>
      </c>
      <c r="D131" s="69" t="s">
        <v>437</v>
      </c>
      <c r="E131" s="45">
        <v>0.6905</v>
      </c>
      <c r="F131" s="41">
        <v>11682.01</v>
      </c>
      <c r="G131" s="42">
        <v>9425.77</v>
      </c>
      <c r="H131" s="111">
        <f t="shared" ref="H131:H186" si="2">F131-G131</f>
        <v>2256.2399999999998</v>
      </c>
    </row>
    <row r="132" spans="1:8" s="35" customFormat="1" x14ac:dyDescent="0.2">
      <c r="A132" s="44" t="s">
        <v>687</v>
      </c>
      <c r="B132" s="44" t="s">
        <v>304</v>
      </c>
      <c r="C132" s="69" t="s">
        <v>132</v>
      </c>
      <c r="D132" s="69" t="s">
        <v>437</v>
      </c>
      <c r="E132" s="45">
        <v>1.6439999999999999</v>
      </c>
      <c r="F132" s="41">
        <v>27814.82</v>
      </c>
      <c r="G132" s="42">
        <v>22442.73</v>
      </c>
      <c r="H132" s="111">
        <f t="shared" si="2"/>
        <v>5372.09</v>
      </c>
    </row>
    <row r="133" spans="1:8" s="35" customFormat="1" x14ac:dyDescent="0.2">
      <c r="A133" s="44" t="s">
        <v>687</v>
      </c>
      <c r="B133" s="44" t="s">
        <v>304</v>
      </c>
      <c r="C133" s="69" t="s">
        <v>152</v>
      </c>
      <c r="D133" s="69" t="s">
        <v>151</v>
      </c>
      <c r="E133" s="45">
        <v>0.44840000000000002</v>
      </c>
      <c r="F133" s="41">
        <v>7311.66</v>
      </c>
      <c r="G133" s="41">
        <v>5984.88</v>
      </c>
      <c r="H133" s="111">
        <f t="shared" si="2"/>
        <v>1326.7799999999997</v>
      </c>
    </row>
    <row r="134" spans="1:8" s="35" customFormat="1" x14ac:dyDescent="0.2">
      <c r="A134" s="44" t="s">
        <v>687</v>
      </c>
      <c r="B134" s="44" t="s">
        <v>304</v>
      </c>
      <c r="C134" s="69" t="s">
        <v>157</v>
      </c>
      <c r="D134" s="69" t="s">
        <v>452</v>
      </c>
      <c r="E134" s="45">
        <v>0.63400000000000001</v>
      </c>
      <c r="F134" s="41">
        <v>7162.17</v>
      </c>
      <c r="G134" s="41">
        <v>6363.74</v>
      </c>
      <c r="H134" s="111">
        <f t="shared" si="2"/>
        <v>798.43000000000029</v>
      </c>
    </row>
    <row r="135" spans="1:8" s="35" customFormat="1" x14ac:dyDescent="0.2">
      <c r="A135" s="44" t="s">
        <v>687</v>
      </c>
      <c r="B135" s="44" t="s">
        <v>304</v>
      </c>
      <c r="C135" s="69" t="s">
        <v>150</v>
      </c>
      <c r="D135" s="69" t="s">
        <v>149</v>
      </c>
      <c r="E135" s="45">
        <v>1.5669999999999999</v>
      </c>
      <c r="F135" s="41">
        <v>29838.87</v>
      </c>
      <c r="G135" s="41">
        <v>14416.4</v>
      </c>
      <c r="H135" s="111">
        <f t="shared" si="2"/>
        <v>15422.47</v>
      </c>
    </row>
    <row r="136" spans="1:8" s="35" customFormat="1" x14ac:dyDescent="0.2">
      <c r="A136" s="44" t="s">
        <v>687</v>
      </c>
      <c r="B136" s="44" t="s">
        <v>304</v>
      </c>
      <c r="C136" s="69" t="s">
        <v>309</v>
      </c>
      <c r="D136" s="69" t="s">
        <v>311</v>
      </c>
      <c r="E136" s="45">
        <v>5.9370000000000003</v>
      </c>
      <c r="F136" s="41">
        <v>112811.38</v>
      </c>
      <c r="G136" s="41">
        <v>76721.78</v>
      </c>
      <c r="H136" s="111">
        <f t="shared" si="2"/>
        <v>36089.600000000006</v>
      </c>
    </row>
    <row r="137" spans="1:8" s="35" customFormat="1" x14ac:dyDescent="0.2">
      <c r="A137" s="44" t="s">
        <v>687</v>
      </c>
      <c r="B137" s="44" t="s">
        <v>304</v>
      </c>
      <c r="C137" s="69" t="s">
        <v>176</v>
      </c>
      <c r="D137" s="69" t="s">
        <v>175</v>
      </c>
      <c r="E137" s="45">
        <v>0.16109999999999999</v>
      </c>
      <c r="F137" s="41">
        <v>3261.6</v>
      </c>
      <c r="G137" s="41">
        <v>2174.85</v>
      </c>
      <c r="H137" s="111">
        <f t="shared" si="2"/>
        <v>1086.75</v>
      </c>
    </row>
    <row r="138" spans="1:8" s="35" customFormat="1" x14ac:dyDescent="0.2">
      <c r="A138" s="44" t="s">
        <v>687</v>
      </c>
      <c r="B138" s="44" t="s">
        <v>304</v>
      </c>
      <c r="C138" s="69" t="s">
        <v>453</v>
      </c>
      <c r="D138" s="69" t="s">
        <v>454</v>
      </c>
      <c r="E138" s="45">
        <v>0.436</v>
      </c>
      <c r="F138" s="41">
        <v>11347.25</v>
      </c>
      <c r="G138" s="41">
        <v>4011.2</v>
      </c>
      <c r="H138" s="111">
        <f t="shared" si="2"/>
        <v>7336.05</v>
      </c>
    </row>
    <row r="139" spans="1:8" s="35" customFormat="1" x14ac:dyDescent="0.2">
      <c r="A139" s="44" t="s">
        <v>687</v>
      </c>
      <c r="B139" s="44" t="s">
        <v>304</v>
      </c>
      <c r="C139" s="69" t="s">
        <v>455</v>
      </c>
      <c r="D139" s="69" t="s">
        <v>154</v>
      </c>
      <c r="E139" s="45">
        <v>1.4849000000000001</v>
      </c>
      <c r="F139" s="41">
        <v>29047.08</v>
      </c>
      <c r="G139" s="41">
        <v>19897.150000000001</v>
      </c>
      <c r="H139" s="111">
        <f t="shared" si="2"/>
        <v>9149.93</v>
      </c>
    </row>
    <row r="140" spans="1:8" s="35" customFormat="1" x14ac:dyDescent="0.2">
      <c r="A140" s="44" t="s">
        <v>687</v>
      </c>
      <c r="B140" s="44" t="s">
        <v>304</v>
      </c>
      <c r="C140" s="69" t="s">
        <v>150</v>
      </c>
      <c r="D140" s="69" t="s">
        <v>149</v>
      </c>
      <c r="E140" s="45">
        <v>7.6288</v>
      </c>
      <c r="F140" s="41">
        <v>99420.82</v>
      </c>
      <c r="G140" s="41">
        <v>86353.29</v>
      </c>
      <c r="H140" s="111">
        <f t="shared" si="2"/>
        <v>13067.530000000013</v>
      </c>
    </row>
    <row r="141" spans="1:8" s="35" customFormat="1" x14ac:dyDescent="0.2">
      <c r="A141" s="44" t="s">
        <v>687</v>
      </c>
      <c r="B141" s="44" t="s">
        <v>304</v>
      </c>
      <c r="C141" s="69" t="s">
        <v>456</v>
      </c>
      <c r="D141" s="69" t="s">
        <v>306</v>
      </c>
      <c r="E141" s="45">
        <v>5.9400000000000001E-2</v>
      </c>
      <c r="F141" s="41">
        <v>1566.27</v>
      </c>
      <c r="G141" s="41">
        <v>849.42</v>
      </c>
      <c r="H141" s="111">
        <f t="shared" si="2"/>
        <v>716.85</v>
      </c>
    </row>
    <row r="142" spans="1:8" s="35" customFormat="1" x14ac:dyDescent="0.2">
      <c r="A142" s="44" t="s">
        <v>687</v>
      </c>
      <c r="B142" s="44" t="s">
        <v>304</v>
      </c>
      <c r="C142" s="69" t="s">
        <v>138</v>
      </c>
      <c r="D142" s="69" t="s">
        <v>315</v>
      </c>
      <c r="E142" s="45">
        <v>0.9325</v>
      </c>
      <c r="F142" s="41">
        <v>12386.529999999999</v>
      </c>
      <c r="G142" s="41">
        <v>7988.4</v>
      </c>
      <c r="H142" s="111">
        <f t="shared" si="2"/>
        <v>4398.1299999999992</v>
      </c>
    </row>
    <row r="143" spans="1:8" s="35" customFormat="1" x14ac:dyDescent="0.2">
      <c r="A143" s="44" t="s">
        <v>687</v>
      </c>
      <c r="B143" s="44" t="s">
        <v>304</v>
      </c>
      <c r="C143" s="70" t="s">
        <v>165</v>
      </c>
      <c r="D143" s="70" t="s">
        <v>149</v>
      </c>
      <c r="E143" s="45">
        <v>0.45900000000000002</v>
      </c>
      <c r="F143" s="41">
        <v>7518</v>
      </c>
      <c r="G143" s="41">
        <v>5922.73</v>
      </c>
      <c r="H143" s="111">
        <f t="shared" si="2"/>
        <v>1595.2700000000004</v>
      </c>
    </row>
    <row r="144" spans="1:8" s="35" customFormat="1" x14ac:dyDescent="0.2">
      <c r="A144" s="44" t="s">
        <v>687</v>
      </c>
      <c r="B144" s="44" t="s">
        <v>304</v>
      </c>
      <c r="C144" s="70" t="s">
        <v>148</v>
      </c>
      <c r="D144" s="70" t="s">
        <v>160</v>
      </c>
      <c r="E144" s="45">
        <v>14.308</v>
      </c>
      <c r="F144" s="41">
        <v>146862.14000000001</v>
      </c>
      <c r="G144" s="41">
        <v>128722</v>
      </c>
      <c r="H144" s="111">
        <f t="shared" si="2"/>
        <v>18140.140000000014</v>
      </c>
    </row>
    <row r="145" spans="1:10" s="35" customFormat="1" x14ac:dyDescent="0.2">
      <c r="A145" s="44" t="s">
        <v>687</v>
      </c>
      <c r="B145" s="44" t="s">
        <v>304</v>
      </c>
      <c r="C145" s="70" t="s">
        <v>457</v>
      </c>
      <c r="D145" s="70" t="s">
        <v>160</v>
      </c>
      <c r="E145" s="45">
        <v>14.600099999999999</v>
      </c>
      <c r="F145" s="41">
        <v>149860.35999999999</v>
      </c>
      <c r="G145" s="41">
        <v>131400.9</v>
      </c>
      <c r="H145" s="111">
        <f t="shared" si="2"/>
        <v>18459.459999999992</v>
      </c>
    </row>
    <row r="146" spans="1:10" s="35" customFormat="1" x14ac:dyDescent="0.2">
      <c r="A146" s="44" t="s">
        <v>687</v>
      </c>
      <c r="B146" s="44" t="s">
        <v>304</v>
      </c>
      <c r="C146" s="69" t="s">
        <v>174</v>
      </c>
      <c r="D146" s="69" t="s">
        <v>315</v>
      </c>
      <c r="E146" s="45">
        <v>0.71</v>
      </c>
      <c r="F146" s="41">
        <v>9705.0499999999993</v>
      </c>
      <c r="G146" s="41">
        <v>6938.38</v>
      </c>
      <c r="H146" s="111">
        <f t="shared" si="2"/>
        <v>2766.6699999999992</v>
      </c>
    </row>
    <row r="147" spans="1:10" s="35" customFormat="1" x14ac:dyDescent="0.2">
      <c r="A147" s="44" t="s">
        <v>687</v>
      </c>
      <c r="B147" s="44" t="s">
        <v>304</v>
      </c>
      <c r="C147" s="69" t="s">
        <v>174</v>
      </c>
      <c r="D147" s="69" t="s">
        <v>315</v>
      </c>
      <c r="E147" s="45">
        <v>0.52200000000000002</v>
      </c>
      <c r="F147" s="41">
        <v>7322.5599999999995</v>
      </c>
      <c r="G147" s="41">
        <v>5115.6000000000004</v>
      </c>
      <c r="H147" s="111">
        <f t="shared" si="2"/>
        <v>2206.9599999999991</v>
      </c>
    </row>
    <row r="148" spans="1:10" s="35" customFormat="1" x14ac:dyDescent="0.2">
      <c r="A148" s="44" t="s">
        <v>687</v>
      </c>
      <c r="B148" s="44" t="s">
        <v>304</v>
      </c>
      <c r="C148" s="69" t="s">
        <v>153</v>
      </c>
      <c r="D148" s="69" t="s">
        <v>151</v>
      </c>
      <c r="E148" s="45">
        <v>0.52800000000000002</v>
      </c>
      <c r="F148" s="41">
        <v>8460.2000000000007</v>
      </c>
      <c r="G148" s="41">
        <v>6952.6</v>
      </c>
      <c r="H148" s="111">
        <f t="shared" si="2"/>
        <v>1507.6000000000004</v>
      </c>
    </row>
    <row r="149" spans="1:10" s="35" customFormat="1" x14ac:dyDescent="0.2">
      <c r="A149" s="44" t="s">
        <v>687</v>
      </c>
      <c r="B149" s="44" t="s">
        <v>304</v>
      </c>
      <c r="C149" s="69" t="s">
        <v>153</v>
      </c>
      <c r="D149" s="69" t="s">
        <v>151</v>
      </c>
      <c r="E149" s="45">
        <v>0.24099999999999999</v>
      </c>
      <c r="F149" s="41">
        <v>4017.01</v>
      </c>
      <c r="G149" s="41">
        <v>2458.1999999999998</v>
      </c>
      <c r="H149" s="111">
        <f t="shared" si="2"/>
        <v>1558.8100000000004</v>
      </c>
      <c r="I149" s="30"/>
      <c r="J149" s="30"/>
    </row>
    <row r="150" spans="1:10" s="35" customFormat="1" x14ac:dyDescent="0.2">
      <c r="A150" s="44" t="s">
        <v>687</v>
      </c>
      <c r="B150" s="44" t="s">
        <v>304</v>
      </c>
      <c r="C150" s="70" t="s">
        <v>146</v>
      </c>
      <c r="D150" s="70" t="s">
        <v>438</v>
      </c>
      <c r="E150" s="45">
        <v>0.91900000000000004</v>
      </c>
      <c r="F150" s="41">
        <v>11995.81</v>
      </c>
      <c r="G150" s="41">
        <v>10133.4</v>
      </c>
      <c r="H150" s="111">
        <f t="shared" si="2"/>
        <v>1862.4099999999999</v>
      </c>
    </row>
    <row r="151" spans="1:10" s="35" customFormat="1" x14ac:dyDescent="0.2">
      <c r="A151" s="44" t="s">
        <v>687</v>
      </c>
      <c r="B151" s="44" t="s">
        <v>304</v>
      </c>
      <c r="C151" s="69" t="s">
        <v>153</v>
      </c>
      <c r="D151" s="69" t="s">
        <v>151</v>
      </c>
      <c r="E151" s="45">
        <v>1.24</v>
      </c>
      <c r="F151" s="41">
        <v>36565.660000000003</v>
      </c>
      <c r="G151" s="41">
        <v>11408</v>
      </c>
      <c r="H151" s="111">
        <f t="shared" si="2"/>
        <v>25157.660000000003</v>
      </c>
    </row>
    <row r="152" spans="1:10" s="35" customFormat="1" x14ac:dyDescent="0.2">
      <c r="A152" s="44" t="s">
        <v>687</v>
      </c>
      <c r="B152" s="44" t="s">
        <v>304</v>
      </c>
      <c r="C152" s="69" t="s">
        <v>458</v>
      </c>
      <c r="D152" s="69" t="s">
        <v>459</v>
      </c>
      <c r="E152" s="45">
        <v>0.14099999999999999</v>
      </c>
      <c r="F152" s="41">
        <v>2297.13</v>
      </c>
      <c r="G152" s="41">
        <v>1871.78</v>
      </c>
      <c r="H152" s="111">
        <f t="shared" si="2"/>
        <v>425.35000000000014</v>
      </c>
    </row>
    <row r="153" spans="1:10" s="35" customFormat="1" x14ac:dyDescent="0.2">
      <c r="A153" s="44" t="s">
        <v>687</v>
      </c>
      <c r="B153" s="44" t="s">
        <v>304</v>
      </c>
      <c r="C153" s="70" t="s">
        <v>458</v>
      </c>
      <c r="D153" s="70" t="s">
        <v>459</v>
      </c>
      <c r="E153" s="45">
        <v>3.5000000000000003E-2</v>
      </c>
      <c r="F153" s="41">
        <v>859.27</v>
      </c>
      <c r="G153" s="41">
        <v>0</v>
      </c>
      <c r="H153" s="111">
        <f t="shared" si="2"/>
        <v>859.27</v>
      </c>
    </row>
    <row r="154" spans="1:10" s="35" customFormat="1" x14ac:dyDescent="0.2">
      <c r="A154" s="44" t="s">
        <v>687</v>
      </c>
      <c r="B154" s="44" t="s">
        <v>304</v>
      </c>
      <c r="C154" s="69" t="s">
        <v>132</v>
      </c>
      <c r="D154" s="69" t="s">
        <v>311</v>
      </c>
      <c r="E154" s="45">
        <v>2.8039999999999998</v>
      </c>
      <c r="F154" s="41">
        <v>36041.129999999997</v>
      </c>
      <c r="G154" s="41">
        <v>31319.38</v>
      </c>
      <c r="H154" s="111">
        <f t="shared" si="2"/>
        <v>4721.7499999999964</v>
      </c>
    </row>
    <row r="155" spans="1:10" s="35" customFormat="1" x14ac:dyDescent="0.2">
      <c r="A155" s="44" t="s">
        <v>687</v>
      </c>
      <c r="B155" s="44" t="s">
        <v>304</v>
      </c>
      <c r="C155" s="70" t="s">
        <v>163</v>
      </c>
      <c r="D155" s="70" t="s">
        <v>437</v>
      </c>
      <c r="E155" s="45">
        <v>0.314</v>
      </c>
      <c r="F155" s="41">
        <v>4852.7299999999996</v>
      </c>
      <c r="G155" s="41">
        <v>4010.64</v>
      </c>
      <c r="H155" s="111">
        <f t="shared" si="2"/>
        <v>842.08999999999969</v>
      </c>
    </row>
    <row r="156" spans="1:10" s="35" customFormat="1" x14ac:dyDescent="0.2">
      <c r="A156" s="44" t="s">
        <v>687</v>
      </c>
      <c r="B156" s="44" t="s">
        <v>304</v>
      </c>
      <c r="C156" s="70" t="s">
        <v>152</v>
      </c>
      <c r="D156" s="70" t="s">
        <v>151</v>
      </c>
      <c r="E156" s="45">
        <v>0.23400000000000001</v>
      </c>
      <c r="F156" s="41">
        <v>3632.58</v>
      </c>
      <c r="G156" s="41">
        <v>2998.55</v>
      </c>
      <c r="H156" s="111">
        <f t="shared" si="2"/>
        <v>634.02999999999975</v>
      </c>
    </row>
    <row r="157" spans="1:10" s="35" customFormat="1" x14ac:dyDescent="0.2">
      <c r="A157" s="44" t="s">
        <v>687</v>
      </c>
      <c r="B157" s="44" t="s">
        <v>304</v>
      </c>
      <c r="C157" s="69" t="s">
        <v>146</v>
      </c>
      <c r="D157" s="69" t="s">
        <v>438</v>
      </c>
      <c r="E157" s="45">
        <v>0.88600000000000001</v>
      </c>
      <c r="F157" s="41">
        <v>6591.93</v>
      </c>
      <c r="G157" s="41">
        <v>5932.74</v>
      </c>
      <c r="H157" s="111">
        <f t="shared" si="2"/>
        <v>659.19000000000051</v>
      </c>
    </row>
    <row r="158" spans="1:10" s="35" customFormat="1" x14ac:dyDescent="0.2">
      <c r="A158" s="44" t="s">
        <v>687</v>
      </c>
      <c r="B158" s="44" t="s">
        <v>304</v>
      </c>
      <c r="C158" s="70" t="s">
        <v>152</v>
      </c>
      <c r="D158" s="70" t="s">
        <v>151</v>
      </c>
      <c r="E158" s="45">
        <v>0.19900000000000001</v>
      </c>
      <c r="F158" s="41">
        <v>3640.3199999999997</v>
      </c>
      <c r="G158" s="41">
        <v>2845.7</v>
      </c>
      <c r="H158" s="111">
        <f t="shared" si="2"/>
        <v>794.61999999999989</v>
      </c>
    </row>
    <row r="159" spans="1:10" s="35" customFormat="1" x14ac:dyDescent="0.2">
      <c r="A159" s="44" t="s">
        <v>687</v>
      </c>
      <c r="B159" s="44" t="s">
        <v>304</v>
      </c>
      <c r="C159" s="69" t="s">
        <v>131</v>
      </c>
      <c r="D159" s="69" t="s">
        <v>311</v>
      </c>
      <c r="E159" s="45">
        <v>0.623</v>
      </c>
      <c r="F159" s="41">
        <v>10006.73</v>
      </c>
      <c r="G159" s="41">
        <v>8184.54</v>
      </c>
      <c r="H159" s="111">
        <f t="shared" si="2"/>
        <v>1822.1899999999996</v>
      </c>
    </row>
    <row r="160" spans="1:10" s="35" customFormat="1" x14ac:dyDescent="0.2">
      <c r="A160" s="44" t="s">
        <v>687</v>
      </c>
      <c r="B160" s="44" t="s">
        <v>304</v>
      </c>
      <c r="C160" s="70" t="s">
        <v>176</v>
      </c>
      <c r="D160" s="70" t="s">
        <v>442</v>
      </c>
      <c r="E160" s="45">
        <v>0.23649999999999999</v>
      </c>
      <c r="F160" s="41">
        <v>7138.61</v>
      </c>
      <c r="G160" s="41">
        <v>2175.8000000000002</v>
      </c>
      <c r="H160" s="111">
        <f t="shared" si="2"/>
        <v>4962.8099999999995</v>
      </c>
      <c r="I160" s="30"/>
      <c r="J160" s="30"/>
    </row>
    <row r="161" spans="1:11" s="35" customFormat="1" x14ac:dyDescent="0.2">
      <c r="A161" s="44" t="s">
        <v>687</v>
      </c>
      <c r="B161" s="44" t="s">
        <v>304</v>
      </c>
      <c r="C161" s="70" t="s">
        <v>176</v>
      </c>
      <c r="D161" s="70" t="s">
        <v>442</v>
      </c>
      <c r="E161" s="45">
        <v>2.6217000000000001</v>
      </c>
      <c r="F161" s="41">
        <v>79134.439999999988</v>
      </c>
      <c r="G161" s="41">
        <v>24119.64</v>
      </c>
      <c r="H161" s="111">
        <f t="shared" si="2"/>
        <v>55014.799999999988</v>
      </c>
    </row>
    <row r="162" spans="1:11" s="35" customFormat="1" x14ac:dyDescent="0.2">
      <c r="A162" s="44" t="s">
        <v>687</v>
      </c>
      <c r="B162" s="44" t="s">
        <v>304</v>
      </c>
      <c r="C162" s="70" t="s">
        <v>453</v>
      </c>
      <c r="D162" s="70" t="s">
        <v>460</v>
      </c>
      <c r="E162" s="45">
        <v>0.98550000000000004</v>
      </c>
      <c r="F162" s="41">
        <v>11140.64</v>
      </c>
      <c r="G162" s="41">
        <v>7154.04</v>
      </c>
      <c r="H162" s="111">
        <f t="shared" si="2"/>
        <v>3986.5999999999995</v>
      </c>
    </row>
    <row r="163" spans="1:11" s="35" customFormat="1" x14ac:dyDescent="0.2">
      <c r="A163" s="44" t="s">
        <v>687</v>
      </c>
      <c r="B163" s="44" t="s">
        <v>304</v>
      </c>
      <c r="C163" s="70" t="s">
        <v>148</v>
      </c>
      <c r="D163" s="70" t="s">
        <v>316</v>
      </c>
      <c r="E163" s="45">
        <v>0.441</v>
      </c>
      <c r="F163" s="41">
        <v>10400</v>
      </c>
      <c r="G163" s="41">
        <v>6306.3</v>
      </c>
      <c r="H163" s="111">
        <f t="shared" si="2"/>
        <v>4093.7</v>
      </c>
    </row>
    <row r="164" spans="1:11" s="35" customFormat="1" x14ac:dyDescent="0.2">
      <c r="A164" s="44" t="s">
        <v>687</v>
      </c>
      <c r="B164" s="44" t="s">
        <v>304</v>
      </c>
      <c r="C164" s="70" t="s">
        <v>461</v>
      </c>
      <c r="D164" s="70" t="s">
        <v>438</v>
      </c>
      <c r="E164" s="45">
        <v>1.2264999999999999</v>
      </c>
      <c r="F164" s="41">
        <v>14186.08</v>
      </c>
      <c r="G164" s="41">
        <v>9904.84</v>
      </c>
      <c r="H164" s="111">
        <f t="shared" si="2"/>
        <v>4281.24</v>
      </c>
    </row>
    <row r="165" spans="1:11" s="35" customFormat="1" x14ac:dyDescent="0.2">
      <c r="A165" s="44" t="s">
        <v>687</v>
      </c>
      <c r="B165" s="44" t="s">
        <v>304</v>
      </c>
      <c r="C165" s="70" t="s">
        <v>148</v>
      </c>
      <c r="D165" s="70" t="s">
        <v>316</v>
      </c>
      <c r="E165" s="45">
        <v>2.0199999999999999E-2</v>
      </c>
      <c r="F165" s="41">
        <v>130</v>
      </c>
      <c r="G165" s="41">
        <v>117</v>
      </c>
      <c r="H165" s="111">
        <f t="shared" si="2"/>
        <v>13</v>
      </c>
    </row>
    <row r="166" spans="1:11" s="52" customFormat="1" x14ac:dyDescent="0.2">
      <c r="A166" s="52" t="s">
        <v>689</v>
      </c>
      <c r="B166" s="52" t="s">
        <v>304</v>
      </c>
      <c r="C166" s="24" t="s">
        <v>450</v>
      </c>
      <c r="D166" s="24" t="s">
        <v>175</v>
      </c>
      <c r="E166" s="135">
        <v>0.221</v>
      </c>
      <c r="F166" s="29">
        <v>2962.45</v>
      </c>
      <c r="G166" s="21">
        <v>2475.7249999999999</v>
      </c>
      <c r="H166" s="111">
        <f t="shared" si="2"/>
        <v>486.72499999999991</v>
      </c>
      <c r="I166" s="51"/>
      <c r="J166" s="51"/>
      <c r="K166" s="51"/>
    </row>
    <row r="167" spans="1:11" s="52" customFormat="1" x14ac:dyDescent="0.2">
      <c r="A167" s="52" t="s">
        <v>689</v>
      </c>
      <c r="B167" s="52" t="s">
        <v>304</v>
      </c>
      <c r="C167" s="24" t="s">
        <v>136</v>
      </c>
      <c r="D167" s="24" t="s">
        <v>659</v>
      </c>
      <c r="E167" s="135">
        <v>0.123</v>
      </c>
      <c r="F167" s="29">
        <v>20248.349999999999</v>
      </c>
      <c r="G167" s="29">
        <v>17545.844999999998</v>
      </c>
      <c r="H167" s="111">
        <f t="shared" si="2"/>
        <v>2702.505000000001</v>
      </c>
      <c r="I167" s="51"/>
      <c r="J167" s="51"/>
      <c r="K167" s="51"/>
    </row>
    <row r="168" spans="1:11" s="52" customFormat="1" x14ac:dyDescent="0.2">
      <c r="A168" s="52" t="s">
        <v>689</v>
      </c>
      <c r="B168" s="52" t="s">
        <v>304</v>
      </c>
      <c r="C168" s="24" t="s">
        <v>136</v>
      </c>
      <c r="D168" s="24" t="s">
        <v>659</v>
      </c>
      <c r="E168" s="135">
        <v>4.3999999999999997E-2</v>
      </c>
      <c r="F168" s="29"/>
      <c r="G168" s="21"/>
      <c r="H168" s="111"/>
      <c r="I168" s="51"/>
      <c r="J168" s="51"/>
      <c r="K168" s="51"/>
    </row>
    <row r="169" spans="1:11" s="52" customFormat="1" x14ac:dyDescent="0.2">
      <c r="A169" s="52" t="s">
        <v>689</v>
      </c>
      <c r="B169" s="52" t="s">
        <v>304</v>
      </c>
      <c r="C169" s="24" t="s">
        <v>136</v>
      </c>
      <c r="D169" s="24" t="s">
        <v>659</v>
      </c>
      <c r="E169" s="135">
        <v>7.6999999999999999E-2</v>
      </c>
      <c r="F169" s="29"/>
      <c r="G169" s="21"/>
      <c r="H169" s="111"/>
      <c r="I169" s="51"/>
      <c r="J169" s="51"/>
      <c r="K169" s="51"/>
    </row>
    <row r="170" spans="1:11" s="52" customFormat="1" x14ac:dyDescent="0.2">
      <c r="A170" s="52" t="s">
        <v>689</v>
      </c>
      <c r="B170" s="52" t="s">
        <v>304</v>
      </c>
      <c r="C170" s="24" t="s">
        <v>136</v>
      </c>
      <c r="D170" s="24" t="s">
        <v>659</v>
      </c>
      <c r="E170" s="135">
        <v>7.9000000000000001E-2</v>
      </c>
      <c r="F170" s="29"/>
      <c r="G170" s="21"/>
      <c r="H170" s="111"/>
      <c r="I170" s="51"/>
      <c r="J170" s="51"/>
      <c r="K170" s="51"/>
    </row>
    <row r="171" spans="1:11" s="52" customFormat="1" x14ac:dyDescent="0.2">
      <c r="A171" s="52" t="s">
        <v>689</v>
      </c>
      <c r="B171" s="52" t="s">
        <v>304</v>
      </c>
      <c r="C171" s="24" t="s">
        <v>136</v>
      </c>
      <c r="D171" s="24" t="s">
        <v>659</v>
      </c>
      <c r="E171" s="135">
        <v>0.155</v>
      </c>
      <c r="F171" s="29"/>
      <c r="G171" s="21"/>
      <c r="H171" s="111"/>
      <c r="I171" s="51"/>
      <c r="J171" s="51"/>
      <c r="K171" s="51"/>
    </row>
    <row r="172" spans="1:11" s="52" customFormat="1" x14ac:dyDescent="0.2">
      <c r="A172" s="52" t="s">
        <v>689</v>
      </c>
      <c r="B172" s="52" t="s">
        <v>304</v>
      </c>
      <c r="C172" s="24" t="s">
        <v>136</v>
      </c>
      <c r="D172" s="24" t="s">
        <v>659</v>
      </c>
      <c r="E172" s="135">
        <v>2.5999999999999999E-2</v>
      </c>
      <c r="F172" s="29"/>
      <c r="G172" s="21"/>
      <c r="H172" s="111"/>
      <c r="I172" s="51"/>
      <c r="J172" s="51"/>
      <c r="K172" s="51"/>
    </row>
    <row r="173" spans="1:11" s="52" customFormat="1" x14ac:dyDescent="0.2">
      <c r="A173" s="52" t="s">
        <v>689</v>
      </c>
      <c r="B173" s="52" t="s">
        <v>304</v>
      </c>
      <c r="C173" s="24" t="s">
        <v>136</v>
      </c>
      <c r="D173" s="24" t="s">
        <v>659</v>
      </c>
      <c r="E173" s="135">
        <v>0.26200000000000001</v>
      </c>
      <c r="F173" s="29"/>
      <c r="G173" s="21"/>
      <c r="H173" s="111"/>
      <c r="I173" s="51"/>
      <c r="J173" s="51"/>
      <c r="K173" s="51"/>
    </row>
    <row r="174" spans="1:11" s="52" customFormat="1" x14ac:dyDescent="0.2">
      <c r="A174" s="52" t="s">
        <v>689</v>
      </c>
      <c r="B174" s="52" t="s">
        <v>304</v>
      </c>
      <c r="C174" s="24" t="s">
        <v>136</v>
      </c>
      <c r="D174" s="24" t="s">
        <v>659</v>
      </c>
      <c r="E174" s="135">
        <v>0.58099999999999996</v>
      </c>
      <c r="F174" s="29"/>
      <c r="G174" s="21"/>
      <c r="H174" s="111"/>
      <c r="I174" s="51"/>
      <c r="J174" s="51"/>
      <c r="K174" s="51"/>
    </row>
    <row r="175" spans="1:11" s="52" customFormat="1" x14ac:dyDescent="0.2">
      <c r="A175" s="52" t="s">
        <v>689</v>
      </c>
      <c r="B175" s="52" t="s">
        <v>304</v>
      </c>
      <c r="C175" s="24" t="s">
        <v>136</v>
      </c>
      <c r="D175" s="24" t="s">
        <v>659</v>
      </c>
      <c r="E175" s="135">
        <v>7.4999999999999997E-2</v>
      </c>
      <c r="F175" s="29"/>
      <c r="G175" s="21"/>
      <c r="H175" s="111"/>
      <c r="I175" s="51"/>
      <c r="J175" s="51"/>
      <c r="K175" s="51"/>
    </row>
    <row r="176" spans="1:11" s="52" customFormat="1" x14ac:dyDescent="0.2">
      <c r="A176" s="52" t="s">
        <v>689</v>
      </c>
      <c r="B176" s="52" t="s">
        <v>304</v>
      </c>
      <c r="C176" s="24" t="s">
        <v>136</v>
      </c>
      <c r="D176" s="24" t="s">
        <v>659</v>
      </c>
      <c r="E176" s="135">
        <v>0.16800000000000001</v>
      </c>
      <c r="F176" s="29"/>
      <c r="G176" s="21"/>
      <c r="H176" s="111"/>
      <c r="I176" s="26"/>
      <c r="J176" s="26"/>
      <c r="K176" s="26"/>
    </row>
    <row r="177" spans="1:11" s="52" customFormat="1" x14ac:dyDescent="0.2">
      <c r="A177" s="52" t="s">
        <v>689</v>
      </c>
      <c r="B177" s="52" t="s">
        <v>304</v>
      </c>
      <c r="C177" s="24" t="s">
        <v>136</v>
      </c>
      <c r="D177" s="24" t="s">
        <v>659</v>
      </c>
      <c r="E177" s="135">
        <v>9.6000000000000002E-2</v>
      </c>
      <c r="F177" s="29"/>
      <c r="G177" s="21"/>
      <c r="H177" s="111"/>
      <c r="I177" s="22"/>
      <c r="J177" s="22"/>
      <c r="K177" s="22"/>
    </row>
    <row r="178" spans="1:11" s="52" customFormat="1" x14ac:dyDescent="0.2">
      <c r="A178" s="52" t="s">
        <v>689</v>
      </c>
      <c r="B178" s="52" t="s">
        <v>304</v>
      </c>
      <c r="C178" s="22" t="s">
        <v>682</v>
      </c>
      <c r="D178" s="22" t="s">
        <v>680</v>
      </c>
      <c r="E178" s="135">
        <v>8.0999999999999996E-3</v>
      </c>
      <c r="F178" s="29">
        <v>871.31999999999994</v>
      </c>
      <c r="G178" s="29">
        <v>691.70999999999981</v>
      </c>
      <c r="H178" s="111">
        <f t="shared" si="2"/>
        <v>179.61000000000013</v>
      </c>
      <c r="I178" s="22"/>
      <c r="J178" s="22"/>
      <c r="K178" s="22"/>
    </row>
    <row r="179" spans="1:11" s="52" customFormat="1" x14ac:dyDescent="0.2">
      <c r="A179" s="52" t="s">
        <v>689</v>
      </c>
      <c r="B179" s="52" t="s">
        <v>304</v>
      </c>
      <c r="C179" s="22" t="s">
        <v>682</v>
      </c>
      <c r="D179" s="22" t="s">
        <v>680</v>
      </c>
      <c r="E179" s="135">
        <v>4.8800000000000003E-2</v>
      </c>
      <c r="F179" s="29"/>
      <c r="G179" s="24"/>
      <c r="H179" s="111"/>
      <c r="I179" s="22"/>
      <c r="J179" s="22"/>
      <c r="K179" s="22"/>
    </row>
    <row r="180" spans="1:11" s="52" customFormat="1" x14ac:dyDescent="0.2">
      <c r="A180" s="52" t="s">
        <v>689</v>
      </c>
      <c r="B180" s="52" t="s">
        <v>304</v>
      </c>
      <c r="C180" s="22" t="s">
        <v>679</v>
      </c>
      <c r="D180" s="22" t="s">
        <v>678</v>
      </c>
      <c r="E180" s="135">
        <v>0.29499999999999998</v>
      </c>
      <c r="F180" s="29">
        <v>4278.6099999999997</v>
      </c>
      <c r="G180" s="29">
        <v>3466.8049999999994</v>
      </c>
      <c r="H180" s="111">
        <f t="shared" si="2"/>
        <v>811.80500000000029</v>
      </c>
      <c r="I180" s="22"/>
      <c r="J180" s="22"/>
      <c r="K180" s="22"/>
    </row>
    <row r="181" spans="1:11" s="52" customFormat="1" x14ac:dyDescent="0.2">
      <c r="A181" s="52" t="s">
        <v>689</v>
      </c>
      <c r="B181" s="52" t="s">
        <v>304</v>
      </c>
      <c r="C181" s="22" t="s">
        <v>664</v>
      </c>
      <c r="D181" s="22" t="s">
        <v>663</v>
      </c>
      <c r="E181" s="135">
        <v>0.44350000000000001</v>
      </c>
      <c r="F181" s="29">
        <v>5805</v>
      </c>
      <c r="G181" s="29">
        <v>4898.25</v>
      </c>
      <c r="H181" s="111">
        <f t="shared" si="2"/>
        <v>906.75</v>
      </c>
    </row>
    <row r="182" spans="1:11" s="52" customFormat="1" x14ac:dyDescent="0.2">
      <c r="A182" s="52" t="s">
        <v>689</v>
      </c>
      <c r="B182" s="52" t="s">
        <v>304</v>
      </c>
      <c r="C182" s="24" t="s">
        <v>155</v>
      </c>
      <c r="D182" s="24" t="s">
        <v>674</v>
      </c>
      <c r="E182" s="135">
        <v>0.189</v>
      </c>
      <c r="F182" s="29">
        <v>3310.5299999999997</v>
      </c>
      <c r="G182" s="29">
        <v>2505.7649999999999</v>
      </c>
      <c r="H182" s="111">
        <f t="shared" si="2"/>
        <v>804.76499999999987</v>
      </c>
    </row>
    <row r="183" spans="1:11" s="52" customFormat="1" x14ac:dyDescent="0.2">
      <c r="A183" s="52" t="s">
        <v>689</v>
      </c>
      <c r="B183" s="52" t="s">
        <v>304</v>
      </c>
      <c r="C183" s="24" t="s">
        <v>155</v>
      </c>
      <c r="D183" s="24" t="s">
        <v>674</v>
      </c>
      <c r="E183" s="135">
        <v>0.32600000000000001</v>
      </c>
      <c r="F183" s="29">
        <v>4763.63</v>
      </c>
      <c r="G183" s="29">
        <v>3917.6779999999999</v>
      </c>
      <c r="H183" s="111">
        <f t="shared" si="2"/>
        <v>845.95200000000023</v>
      </c>
    </row>
    <row r="184" spans="1:11" s="52" customFormat="1" x14ac:dyDescent="0.2">
      <c r="A184" s="52" t="s">
        <v>689</v>
      </c>
      <c r="B184" s="52" t="s">
        <v>304</v>
      </c>
      <c r="C184" s="24" t="s">
        <v>455</v>
      </c>
      <c r="D184" s="24" t="s">
        <v>661</v>
      </c>
      <c r="E184" s="135">
        <v>0.35449999999999998</v>
      </c>
      <c r="F184" s="29">
        <v>4977.1900000000005</v>
      </c>
      <c r="G184" s="29">
        <v>4083.8449999999998</v>
      </c>
      <c r="H184" s="111">
        <f t="shared" si="2"/>
        <v>893.34500000000071</v>
      </c>
    </row>
    <row r="185" spans="1:11" s="52" customFormat="1" x14ac:dyDescent="0.2">
      <c r="A185" s="52" t="s">
        <v>689</v>
      </c>
      <c r="B185" s="52" t="s">
        <v>304</v>
      </c>
      <c r="C185" s="22" t="s">
        <v>142</v>
      </c>
      <c r="D185" s="22" t="s">
        <v>672</v>
      </c>
      <c r="E185" s="135">
        <v>0.75</v>
      </c>
      <c r="F185" s="29">
        <v>9489.74</v>
      </c>
      <c r="G185" s="21">
        <v>8119.8700000000008</v>
      </c>
      <c r="H185" s="111">
        <f t="shared" si="2"/>
        <v>1369.869999999999</v>
      </c>
    </row>
    <row r="186" spans="1:11" s="52" customFormat="1" x14ac:dyDescent="0.2">
      <c r="A186" s="52" t="s">
        <v>689</v>
      </c>
      <c r="B186" s="52" t="s">
        <v>304</v>
      </c>
      <c r="C186" s="22" t="s">
        <v>146</v>
      </c>
      <c r="D186" s="22" t="s">
        <v>683</v>
      </c>
      <c r="E186" s="135">
        <v>0.185</v>
      </c>
      <c r="F186" s="29">
        <v>234285.21</v>
      </c>
      <c r="G186" s="21">
        <v>192637.30499999999</v>
      </c>
      <c r="H186" s="111">
        <f t="shared" si="2"/>
        <v>41647.904999999999</v>
      </c>
    </row>
    <row r="187" spans="1:11" s="52" customFormat="1" x14ac:dyDescent="0.2">
      <c r="A187" s="52" t="s">
        <v>689</v>
      </c>
      <c r="B187" s="52" t="s">
        <v>304</v>
      </c>
      <c r="C187" s="22" t="s">
        <v>146</v>
      </c>
      <c r="D187" s="22" t="s">
        <v>683</v>
      </c>
      <c r="E187" s="135">
        <v>1.9E-3</v>
      </c>
      <c r="F187" s="56"/>
      <c r="G187" s="57"/>
      <c r="H187" s="111"/>
    </row>
    <row r="188" spans="1:11" s="52" customFormat="1" x14ac:dyDescent="0.2">
      <c r="A188" s="52" t="s">
        <v>689</v>
      </c>
      <c r="B188" s="52" t="s">
        <v>304</v>
      </c>
      <c r="C188" s="22" t="s">
        <v>146</v>
      </c>
      <c r="D188" s="22" t="s">
        <v>683</v>
      </c>
      <c r="E188" s="135">
        <v>5.9999999999999995E-4</v>
      </c>
      <c r="F188" s="56"/>
      <c r="G188" s="57"/>
      <c r="H188" s="111"/>
    </row>
    <row r="189" spans="1:11" s="52" customFormat="1" x14ac:dyDescent="0.2">
      <c r="A189" s="52" t="s">
        <v>689</v>
      </c>
      <c r="B189" s="52" t="s">
        <v>304</v>
      </c>
      <c r="C189" s="22" t="s">
        <v>146</v>
      </c>
      <c r="D189" s="22" t="s">
        <v>683</v>
      </c>
      <c r="E189" s="135">
        <v>2.35E-2</v>
      </c>
      <c r="F189" s="56"/>
      <c r="G189" s="57"/>
      <c r="H189" s="111"/>
    </row>
    <row r="190" spans="1:11" s="52" customFormat="1" x14ac:dyDescent="0.2">
      <c r="A190" s="52" t="s">
        <v>689</v>
      </c>
      <c r="B190" s="52" t="s">
        <v>304</v>
      </c>
      <c r="C190" s="22" t="s">
        <v>146</v>
      </c>
      <c r="D190" s="22" t="s">
        <v>683</v>
      </c>
      <c r="E190" s="135">
        <v>0.10390000000000001</v>
      </c>
      <c r="F190" s="56"/>
      <c r="G190" s="57"/>
      <c r="H190" s="111"/>
    </row>
    <row r="191" spans="1:11" s="52" customFormat="1" x14ac:dyDescent="0.2">
      <c r="A191" s="52" t="s">
        <v>689</v>
      </c>
      <c r="B191" s="52" t="s">
        <v>304</v>
      </c>
      <c r="C191" s="22" t="s">
        <v>146</v>
      </c>
      <c r="D191" s="22" t="s">
        <v>683</v>
      </c>
      <c r="E191" s="135">
        <v>1.9215</v>
      </c>
      <c r="F191" s="56"/>
      <c r="G191" s="57"/>
      <c r="H191" s="111"/>
    </row>
    <row r="192" spans="1:11" s="52" customFormat="1" x14ac:dyDescent="0.2">
      <c r="A192" s="52" t="s">
        <v>689</v>
      </c>
      <c r="B192" s="52" t="s">
        <v>304</v>
      </c>
      <c r="C192" s="22" t="s">
        <v>146</v>
      </c>
      <c r="D192" s="22" t="s">
        <v>683</v>
      </c>
      <c r="E192" s="135">
        <v>4.476</v>
      </c>
      <c r="F192" s="56"/>
      <c r="G192" s="57"/>
      <c r="H192" s="111"/>
    </row>
    <row r="193" spans="1:8" s="52" customFormat="1" x14ac:dyDescent="0.2">
      <c r="A193" s="52" t="s">
        <v>689</v>
      </c>
      <c r="B193" s="52" t="s">
        <v>304</v>
      </c>
      <c r="C193" s="22" t="s">
        <v>146</v>
      </c>
      <c r="D193" s="22" t="s">
        <v>683</v>
      </c>
      <c r="E193" s="135">
        <v>1.21</v>
      </c>
      <c r="F193" s="56"/>
      <c r="G193" s="57"/>
      <c r="H193" s="111"/>
    </row>
    <row r="194" spans="1:8" s="52" customFormat="1" x14ac:dyDescent="0.2">
      <c r="A194" s="52" t="s">
        <v>689</v>
      </c>
      <c r="B194" s="52" t="s">
        <v>304</v>
      </c>
      <c r="C194" s="22" t="s">
        <v>146</v>
      </c>
      <c r="D194" s="22" t="s">
        <v>683</v>
      </c>
      <c r="E194" s="135">
        <v>1.165</v>
      </c>
      <c r="F194" s="56"/>
      <c r="G194" s="57"/>
      <c r="H194" s="111"/>
    </row>
    <row r="195" spans="1:8" s="52" customFormat="1" x14ac:dyDescent="0.2">
      <c r="A195" s="52" t="s">
        <v>689</v>
      </c>
      <c r="B195" s="52" t="s">
        <v>304</v>
      </c>
      <c r="C195" s="22" t="s">
        <v>146</v>
      </c>
      <c r="D195" s="22" t="s">
        <v>683</v>
      </c>
      <c r="E195" s="135">
        <v>1.0105</v>
      </c>
      <c r="F195" s="56"/>
      <c r="G195" s="57"/>
      <c r="H195" s="111"/>
    </row>
    <row r="196" spans="1:8" s="52" customFormat="1" x14ac:dyDescent="0.2">
      <c r="A196" s="52" t="s">
        <v>689</v>
      </c>
      <c r="B196" s="52" t="s">
        <v>304</v>
      </c>
      <c r="C196" s="22" t="s">
        <v>146</v>
      </c>
      <c r="D196" s="22" t="s">
        <v>683</v>
      </c>
      <c r="E196" s="135">
        <v>1.1962999999999999</v>
      </c>
      <c r="F196" s="56"/>
      <c r="G196" s="57"/>
      <c r="H196" s="111"/>
    </row>
    <row r="197" spans="1:8" s="52" customFormat="1" x14ac:dyDescent="0.2">
      <c r="A197" s="52" t="s">
        <v>689</v>
      </c>
      <c r="B197" s="52" t="s">
        <v>304</v>
      </c>
      <c r="C197" s="22" t="s">
        <v>146</v>
      </c>
      <c r="D197" s="22" t="s">
        <v>683</v>
      </c>
      <c r="E197" s="135">
        <v>5.3368000000000002</v>
      </c>
      <c r="F197" s="56"/>
      <c r="G197" s="57"/>
      <c r="H197" s="111"/>
    </row>
    <row r="198" spans="1:8" s="52" customFormat="1" x14ac:dyDescent="0.2">
      <c r="A198" s="52" t="s">
        <v>689</v>
      </c>
      <c r="B198" s="52" t="s">
        <v>304</v>
      </c>
      <c r="C198" s="22" t="s">
        <v>146</v>
      </c>
      <c r="D198" s="22" t="s">
        <v>683</v>
      </c>
      <c r="E198" s="135">
        <v>0.14560000000000001</v>
      </c>
      <c r="F198" s="56"/>
      <c r="G198" s="57"/>
      <c r="H198" s="111"/>
    </row>
    <row r="199" spans="1:8" s="52" customFormat="1" x14ac:dyDescent="0.2">
      <c r="A199" s="52" t="s">
        <v>689</v>
      </c>
      <c r="B199" s="52" t="s">
        <v>304</v>
      </c>
      <c r="C199" s="22" t="s">
        <v>679</v>
      </c>
      <c r="D199" s="22" t="s">
        <v>678</v>
      </c>
      <c r="E199" s="135">
        <v>7.6899999999999996E-2</v>
      </c>
      <c r="F199" s="29">
        <v>3723.8546396297115</v>
      </c>
      <c r="G199" s="21">
        <v>3089.0773198148559</v>
      </c>
      <c r="H199" s="111">
        <f t="shared" ref="H199:H258" si="3">F199-G199</f>
        <v>634.77731981485567</v>
      </c>
    </row>
    <row r="200" spans="1:8" s="52" customFormat="1" x14ac:dyDescent="0.2">
      <c r="A200" s="52" t="s">
        <v>689</v>
      </c>
      <c r="B200" s="52" t="s">
        <v>304</v>
      </c>
      <c r="C200" s="22" t="s">
        <v>679</v>
      </c>
      <c r="D200" s="22" t="s">
        <v>678</v>
      </c>
      <c r="E200" s="135">
        <v>4.8000000000000001E-2</v>
      </c>
      <c r="F200" s="29"/>
      <c r="G200" s="21"/>
      <c r="H200" s="111"/>
    </row>
    <row r="201" spans="1:8" s="52" customFormat="1" x14ac:dyDescent="0.2">
      <c r="A201" s="52" t="s">
        <v>689</v>
      </c>
      <c r="B201" s="52" t="s">
        <v>304</v>
      </c>
      <c r="C201" s="22" t="s">
        <v>679</v>
      </c>
      <c r="D201" s="22" t="s">
        <v>678</v>
      </c>
      <c r="E201" s="135">
        <v>0.14779999999999999</v>
      </c>
      <c r="F201" s="29"/>
      <c r="G201" s="21"/>
      <c r="H201" s="111"/>
    </row>
    <row r="202" spans="1:8" s="52" customFormat="1" x14ac:dyDescent="0.2">
      <c r="A202" s="52" t="s">
        <v>689</v>
      </c>
      <c r="B202" s="52" t="s">
        <v>304</v>
      </c>
      <c r="C202" s="22" t="s">
        <v>679</v>
      </c>
      <c r="D202" s="22" t="s">
        <v>678</v>
      </c>
      <c r="E202" s="135">
        <v>0.18099999999999999</v>
      </c>
      <c r="F202" s="29">
        <v>2471.6453603702885</v>
      </c>
      <c r="G202" s="21">
        <v>2050.3226801851442</v>
      </c>
      <c r="H202" s="111">
        <f t="shared" si="3"/>
        <v>421.32268018514424</v>
      </c>
    </row>
    <row r="203" spans="1:8" s="52" customFormat="1" x14ac:dyDescent="0.2">
      <c r="A203" s="52" t="s">
        <v>689</v>
      </c>
      <c r="B203" s="52" t="s">
        <v>304</v>
      </c>
      <c r="C203" s="23" t="s">
        <v>163</v>
      </c>
      <c r="D203" s="25" t="s">
        <v>659</v>
      </c>
      <c r="E203" s="135">
        <v>0.27600000000000002</v>
      </c>
      <c r="F203" s="29">
        <v>4622.2299999999996</v>
      </c>
      <c r="G203" s="29">
        <v>3670.3379999999993</v>
      </c>
      <c r="H203" s="111">
        <f t="shared" si="3"/>
        <v>951.89200000000028</v>
      </c>
    </row>
    <row r="204" spans="1:8" s="52" customFormat="1" x14ac:dyDescent="0.2">
      <c r="A204" s="52" t="s">
        <v>689</v>
      </c>
      <c r="B204" s="52" t="s">
        <v>304</v>
      </c>
      <c r="C204" s="16" t="s">
        <v>170</v>
      </c>
      <c r="D204" s="17" t="s">
        <v>684</v>
      </c>
      <c r="E204" s="135">
        <v>0.2392</v>
      </c>
      <c r="F204" s="18">
        <v>10341.880000000001</v>
      </c>
      <c r="G204" s="19">
        <v>8792.090000000002</v>
      </c>
      <c r="H204" s="111">
        <f t="shared" si="3"/>
        <v>1549.7899999999991</v>
      </c>
    </row>
    <row r="205" spans="1:8" s="52" customFormat="1" x14ac:dyDescent="0.2">
      <c r="A205" s="52" t="s">
        <v>689</v>
      </c>
      <c r="B205" s="52" t="s">
        <v>304</v>
      </c>
      <c r="C205" s="16" t="s">
        <v>170</v>
      </c>
      <c r="D205" s="17" t="s">
        <v>684</v>
      </c>
      <c r="E205" s="135">
        <v>0.10199999999999999</v>
      </c>
      <c r="F205" s="18"/>
      <c r="G205" s="19"/>
      <c r="H205" s="111"/>
    </row>
    <row r="206" spans="1:8" s="52" customFormat="1" x14ac:dyDescent="0.2">
      <c r="A206" s="52" t="s">
        <v>689</v>
      </c>
      <c r="B206" s="52" t="s">
        <v>304</v>
      </c>
      <c r="C206" s="16" t="s">
        <v>170</v>
      </c>
      <c r="D206" s="17" t="s">
        <v>684</v>
      </c>
      <c r="E206" s="135">
        <v>0.315</v>
      </c>
      <c r="F206" s="18"/>
      <c r="G206" s="19"/>
      <c r="H206" s="111"/>
    </row>
    <row r="207" spans="1:8" s="52" customFormat="1" x14ac:dyDescent="0.2">
      <c r="A207" s="52" t="s">
        <v>689</v>
      </c>
      <c r="B207" s="52" t="s">
        <v>304</v>
      </c>
      <c r="C207" s="16" t="s">
        <v>170</v>
      </c>
      <c r="D207" s="17" t="s">
        <v>684</v>
      </c>
      <c r="E207" s="135">
        <v>0.14849999999999999</v>
      </c>
      <c r="F207" s="18"/>
      <c r="G207" s="19"/>
      <c r="H207" s="111"/>
    </row>
    <row r="208" spans="1:8" s="52" customFormat="1" x14ac:dyDescent="0.2">
      <c r="A208" s="52" t="s">
        <v>689</v>
      </c>
      <c r="B208" s="52" t="s">
        <v>304</v>
      </c>
      <c r="C208" s="24" t="s">
        <v>685</v>
      </c>
      <c r="D208" s="24" t="s">
        <v>659</v>
      </c>
      <c r="E208" s="135">
        <v>6.3E-2</v>
      </c>
      <c r="F208" s="29">
        <v>9647.73</v>
      </c>
      <c r="G208" s="21">
        <v>8379.4109999999982</v>
      </c>
      <c r="H208" s="111">
        <f t="shared" si="3"/>
        <v>1268.3190000000013</v>
      </c>
    </row>
    <row r="209" spans="1:8" s="52" customFormat="1" x14ac:dyDescent="0.2">
      <c r="A209" s="52" t="s">
        <v>689</v>
      </c>
      <c r="B209" s="52" t="s">
        <v>304</v>
      </c>
      <c r="C209" s="24" t="s">
        <v>136</v>
      </c>
      <c r="D209" s="24" t="s">
        <v>659</v>
      </c>
      <c r="E209" s="135">
        <v>9.4E-2</v>
      </c>
      <c r="F209" s="29"/>
      <c r="G209" s="21"/>
      <c r="H209" s="111"/>
    </row>
    <row r="210" spans="1:8" s="52" customFormat="1" x14ac:dyDescent="0.2">
      <c r="A210" s="52" t="s">
        <v>689</v>
      </c>
      <c r="B210" s="52" t="s">
        <v>304</v>
      </c>
      <c r="C210" s="24" t="s">
        <v>136</v>
      </c>
      <c r="D210" s="24" t="s">
        <v>659</v>
      </c>
      <c r="E210" s="135">
        <v>0.14099999999999999</v>
      </c>
      <c r="F210" s="29"/>
      <c r="G210" s="21"/>
      <c r="H210" s="111"/>
    </row>
    <row r="211" spans="1:8" s="52" customFormat="1" x14ac:dyDescent="0.2">
      <c r="A211" s="52" t="s">
        <v>689</v>
      </c>
      <c r="B211" s="52" t="s">
        <v>304</v>
      </c>
      <c r="C211" s="24" t="s">
        <v>136</v>
      </c>
      <c r="D211" s="24" t="s">
        <v>659</v>
      </c>
      <c r="E211" s="135">
        <v>0.315</v>
      </c>
      <c r="F211" s="29"/>
      <c r="G211" s="21"/>
      <c r="H211" s="111"/>
    </row>
    <row r="212" spans="1:8" s="52" customFormat="1" x14ac:dyDescent="0.2">
      <c r="A212" s="52" t="s">
        <v>689</v>
      </c>
      <c r="B212" s="52" t="s">
        <v>304</v>
      </c>
      <c r="C212" s="24" t="s">
        <v>136</v>
      </c>
      <c r="D212" s="24" t="s">
        <v>659</v>
      </c>
      <c r="E212" s="135">
        <v>0.2</v>
      </c>
      <c r="F212" s="29"/>
      <c r="G212" s="21"/>
      <c r="H212" s="111"/>
    </row>
    <row r="213" spans="1:8" s="52" customFormat="1" x14ac:dyDescent="0.2">
      <c r="A213" s="52" t="s">
        <v>689</v>
      </c>
      <c r="B213" s="52" t="s">
        <v>304</v>
      </c>
      <c r="C213" s="22" t="s">
        <v>146</v>
      </c>
      <c r="D213" s="24" t="s">
        <v>683</v>
      </c>
      <c r="E213" s="135">
        <v>1.5538000000000001</v>
      </c>
      <c r="F213" s="29">
        <v>83515.09</v>
      </c>
      <c r="G213" s="21">
        <v>67484.044999999998</v>
      </c>
      <c r="H213" s="111">
        <f t="shared" si="3"/>
        <v>16031.044999999998</v>
      </c>
    </row>
    <row r="214" spans="1:8" s="52" customFormat="1" x14ac:dyDescent="0.2">
      <c r="A214" s="52" t="s">
        <v>689</v>
      </c>
      <c r="B214" s="52" t="s">
        <v>304</v>
      </c>
      <c r="C214" s="22" t="s">
        <v>146</v>
      </c>
      <c r="D214" s="24" t="s">
        <v>683</v>
      </c>
      <c r="E214" s="135">
        <v>1.4672000000000001</v>
      </c>
      <c r="F214" s="29"/>
      <c r="G214" s="21"/>
      <c r="H214" s="111"/>
    </row>
    <row r="215" spans="1:8" s="52" customFormat="1" x14ac:dyDescent="0.2">
      <c r="A215" s="52" t="s">
        <v>689</v>
      </c>
      <c r="B215" s="52" t="s">
        <v>304</v>
      </c>
      <c r="C215" s="22" t="s">
        <v>146</v>
      </c>
      <c r="D215" s="24" t="s">
        <v>683</v>
      </c>
      <c r="E215" s="135">
        <v>1.3491</v>
      </c>
      <c r="F215" s="29"/>
      <c r="G215" s="21"/>
      <c r="H215" s="111"/>
    </row>
    <row r="216" spans="1:8" s="52" customFormat="1" x14ac:dyDescent="0.2">
      <c r="A216" s="52" t="s">
        <v>689</v>
      </c>
      <c r="B216" s="52" t="s">
        <v>304</v>
      </c>
      <c r="C216" s="22" t="s">
        <v>146</v>
      </c>
      <c r="D216" s="24" t="s">
        <v>683</v>
      </c>
      <c r="E216" s="135">
        <v>1.3469</v>
      </c>
      <c r="F216" s="29"/>
      <c r="G216" s="21"/>
      <c r="H216" s="111"/>
    </row>
    <row r="217" spans="1:8" s="52" customFormat="1" x14ac:dyDescent="0.2">
      <c r="A217" s="52" t="s">
        <v>689</v>
      </c>
      <c r="B217" s="52" t="s">
        <v>304</v>
      </c>
      <c r="C217" s="22" t="s">
        <v>307</v>
      </c>
      <c r="D217" s="22" t="s">
        <v>686</v>
      </c>
      <c r="E217" s="135">
        <v>2.6612</v>
      </c>
      <c r="F217" s="29">
        <v>41713.632388466503</v>
      </c>
      <c r="G217" s="21">
        <v>32832.216194233246</v>
      </c>
      <c r="H217" s="111">
        <f t="shared" si="3"/>
        <v>8881.4161942332576</v>
      </c>
    </row>
    <row r="218" spans="1:8" s="52" customFormat="1" x14ac:dyDescent="0.2">
      <c r="A218" s="52" t="s">
        <v>689</v>
      </c>
      <c r="B218" s="52" t="s">
        <v>304</v>
      </c>
      <c r="C218" s="22" t="s">
        <v>307</v>
      </c>
      <c r="D218" s="22" t="s">
        <v>686</v>
      </c>
      <c r="E218" s="135">
        <v>3.2023000000000001</v>
      </c>
      <c r="F218" s="29">
        <v>154969.9376115335</v>
      </c>
      <c r="G218" s="21">
        <v>121974.66880576675</v>
      </c>
      <c r="H218" s="111">
        <f t="shared" si="3"/>
        <v>32995.268805766755</v>
      </c>
    </row>
    <row r="219" spans="1:8" s="52" customFormat="1" x14ac:dyDescent="0.2">
      <c r="A219" s="52" t="s">
        <v>689</v>
      </c>
      <c r="B219" s="52" t="s">
        <v>304</v>
      </c>
      <c r="C219" s="22" t="s">
        <v>307</v>
      </c>
      <c r="D219" s="22" t="s">
        <v>686</v>
      </c>
      <c r="E219" s="135">
        <v>0.47989999999999999</v>
      </c>
      <c r="F219" s="29"/>
      <c r="G219" s="21"/>
      <c r="H219" s="111"/>
    </row>
    <row r="220" spans="1:8" s="52" customFormat="1" x14ac:dyDescent="0.2">
      <c r="A220" s="52" t="s">
        <v>689</v>
      </c>
      <c r="B220" s="52" t="s">
        <v>304</v>
      </c>
      <c r="C220" s="22" t="s">
        <v>307</v>
      </c>
      <c r="D220" s="22" t="s">
        <v>686</v>
      </c>
      <c r="E220" s="135">
        <v>6.2043999999999997</v>
      </c>
      <c r="F220" s="29"/>
      <c r="G220" s="21"/>
      <c r="H220" s="111"/>
    </row>
    <row r="221" spans="1:8" s="52" customFormat="1" x14ac:dyDescent="0.2">
      <c r="A221" s="52" t="s">
        <v>689</v>
      </c>
      <c r="B221" s="52" t="s">
        <v>304</v>
      </c>
      <c r="C221" s="22" t="s">
        <v>679</v>
      </c>
      <c r="D221" s="24" t="s">
        <v>672</v>
      </c>
      <c r="E221" s="135">
        <v>0.52100000000000002</v>
      </c>
      <c r="F221" s="29">
        <v>13591.7</v>
      </c>
      <c r="G221" s="21">
        <v>10949.349999999999</v>
      </c>
      <c r="H221" s="111">
        <f t="shared" si="3"/>
        <v>2642.3500000000022</v>
      </c>
    </row>
    <row r="222" spans="1:8" s="52" customFormat="1" x14ac:dyDescent="0.2">
      <c r="A222" s="52" t="s">
        <v>689</v>
      </c>
      <c r="B222" s="52" t="s">
        <v>304</v>
      </c>
      <c r="C222" s="22" t="s">
        <v>679</v>
      </c>
      <c r="D222" s="24" t="s">
        <v>672</v>
      </c>
      <c r="E222" s="135">
        <v>0.13400000000000001</v>
      </c>
      <c r="F222" s="29"/>
      <c r="G222" s="21"/>
      <c r="H222" s="111"/>
    </row>
    <row r="223" spans="1:8" s="52" customFormat="1" x14ac:dyDescent="0.2">
      <c r="A223" s="52" t="s">
        <v>689</v>
      </c>
      <c r="B223" s="52" t="s">
        <v>304</v>
      </c>
      <c r="C223" s="23" t="s">
        <v>163</v>
      </c>
      <c r="D223" s="25" t="s">
        <v>659</v>
      </c>
      <c r="E223" s="135">
        <v>0.26800000000000002</v>
      </c>
      <c r="F223" s="29"/>
      <c r="G223" s="29"/>
      <c r="H223" s="111"/>
    </row>
    <row r="224" spans="1:8" s="52" customFormat="1" x14ac:dyDescent="0.2">
      <c r="A224" s="52" t="s">
        <v>689</v>
      </c>
      <c r="B224" s="52" t="s">
        <v>304</v>
      </c>
      <c r="C224" s="24" t="s">
        <v>664</v>
      </c>
      <c r="D224" s="24" t="s">
        <v>663</v>
      </c>
      <c r="E224" s="135">
        <v>0.13150000000000001</v>
      </c>
      <c r="F224" s="29">
        <v>6542.11</v>
      </c>
      <c r="G224" s="21">
        <v>5298.3050000000003</v>
      </c>
      <c r="H224" s="111">
        <f t="shared" si="3"/>
        <v>1243.8049999999994</v>
      </c>
    </row>
    <row r="225" spans="1:8" s="52" customFormat="1" x14ac:dyDescent="0.2">
      <c r="A225" s="52" t="s">
        <v>689</v>
      </c>
      <c r="B225" s="52" t="s">
        <v>304</v>
      </c>
      <c r="C225" s="24" t="s">
        <v>664</v>
      </c>
      <c r="D225" s="24" t="s">
        <v>663</v>
      </c>
      <c r="E225" s="135">
        <v>0.31900000000000001</v>
      </c>
      <c r="F225" s="29"/>
      <c r="G225" s="21"/>
      <c r="H225" s="111"/>
    </row>
    <row r="226" spans="1:8" s="52" customFormat="1" x14ac:dyDescent="0.2">
      <c r="A226" s="52" t="s">
        <v>689</v>
      </c>
      <c r="B226" s="52" t="s">
        <v>304</v>
      </c>
      <c r="C226" s="22" t="s">
        <v>136</v>
      </c>
      <c r="D226" s="24" t="s">
        <v>659</v>
      </c>
      <c r="E226" s="135">
        <v>0.82199999999999995</v>
      </c>
      <c r="F226" s="29">
        <v>12557.28</v>
      </c>
      <c r="G226" s="21">
        <v>9977.64</v>
      </c>
      <c r="H226" s="111">
        <f t="shared" si="3"/>
        <v>2579.6400000000012</v>
      </c>
    </row>
    <row r="227" spans="1:8" s="52" customFormat="1" x14ac:dyDescent="0.2">
      <c r="A227" s="52" t="s">
        <v>689</v>
      </c>
      <c r="B227" s="52" t="s">
        <v>304</v>
      </c>
      <c r="C227" s="22"/>
      <c r="D227" s="24"/>
      <c r="E227" s="135">
        <v>1.5405</v>
      </c>
      <c r="F227" s="29"/>
      <c r="G227" s="21"/>
      <c r="H227" s="111"/>
    </row>
    <row r="228" spans="1:8" s="52" customFormat="1" x14ac:dyDescent="0.2">
      <c r="A228" s="52" t="s">
        <v>689</v>
      </c>
      <c r="B228" s="52" t="s">
        <v>304</v>
      </c>
      <c r="C228" s="22" t="s">
        <v>679</v>
      </c>
      <c r="D228" s="22" t="s">
        <v>678</v>
      </c>
      <c r="E228" s="135">
        <v>0.13</v>
      </c>
      <c r="F228" s="29">
        <v>2139.5864734299516</v>
      </c>
      <c r="G228" s="21">
        <v>1654.7932367149756</v>
      </c>
      <c r="H228" s="111">
        <f t="shared" si="3"/>
        <v>484.79323671497605</v>
      </c>
    </row>
    <row r="229" spans="1:8" s="52" customFormat="1" x14ac:dyDescent="0.2">
      <c r="A229" s="52" t="s">
        <v>689</v>
      </c>
      <c r="B229" s="52" t="s">
        <v>304</v>
      </c>
      <c r="C229" s="22" t="s">
        <v>679</v>
      </c>
      <c r="D229" s="22" t="s">
        <v>678</v>
      </c>
      <c r="E229" s="135">
        <v>0.18049999999999999</v>
      </c>
      <c r="F229" s="29">
        <v>2970.7335265700481</v>
      </c>
      <c r="G229" s="21">
        <v>2297.6167632850238</v>
      </c>
      <c r="H229" s="111">
        <f t="shared" si="3"/>
        <v>673.11676328502426</v>
      </c>
    </row>
    <row r="230" spans="1:8" s="52" customFormat="1" x14ac:dyDescent="0.2">
      <c r="A230" s="52" t="s">
        <v>689</v>
      </c>
      <c r="B230" s="52" t="s">
        <v>304</v>
      </c>
      <c r="C230" s="25" t="s">
        <v>685</v>
      </c>
      <c r="D230" s="25" t="s">
        <v>661</v>
      </c>
      <c r="E230" s="135">
        <v>1.4211</v>
      </c>
      <c r="F230" s="29">
        <v>26972.81</v>
      </c>
      <c r="G230" s="29">
        <v>19881.355</v>
      </c>
      <c r="H230" s="111">
        <f t="shared" si="3"/>
        <v>7091.4550000000017</v>
      </c>
    </row>
    <row r="231" spans="1:8" s="52" customFormat="1" x14ac:dyDescent="0.2">
      <c r="A231" s="52" t="s">
        <v>689</v>
      </c>
      <c r="B231" s="52" t="s">
        <v>304</v>
      </c>
      <c r="C231" s="22" t="s">
        <v>455</v>
      </c>
      <c r="D231" s="24" t="s">
        <v>661</v>
      </c>
      <c r="E231" s="135">
        <v>0.36570000000000003</v>
      </c>
      <c r="F231" s="29">
        <v>5616.86</v>
      </c>
      <c r="G231" s="21">
        <v>4454.079999999999</v>
      </c>
      <c r="H231" s="111">
        <f t="shared" si="3"/>
        <v>1162.7800000000007</v>
      </c>
    </row>
    <row r="232" spans="1:8" s="35" customFormat="1" x14ac:dyDescent="0.2">
      <c r="A232" s="44" t="s">
        <v>687</v>
      </c>
      <c r="B232" s="44" t="s">
        <v>332</v>
      </c>
      <c r="C232" s="69" t="s">
        <v>339</v>
      </c>
      <c r="D232" s="69" t="s">
        <v>338</v>
      </c>
      <c r="E232" s="45">
        <v>0.45300000000000001</v>
      </c>
      <c r="F232" s="41">
        <v>8831.58</v>
      </c>
      <c r="G232" s="41">
        <v>4167.6000000000004</v>
      </c>
      <c r="H232" s="111">
        <f t="shared" si="3"/>
        <v>4663.9799999999996</v>
      </c>
    </row>
    <row r="233" spans="1:8" s="35" customFormat="1" x14ac:dyDescent="0.2">
      <c r="A233" s="44" t="s">
        <v>687</v>
      </c>
      <c r="B233" s="44" t="s">
        <v>332</v>
      </c>
      <c r="C233" s="69" t="s">
        <v>346</v>
      </c>
      <c r="D233" s="69" t="s">
        <v>358</v>
      </c>
      <c r="E233" s="45">
        <v>0.26250000000000001</v>
      </c>
      <c r="F233" s="41">
        <v>4184.8</v>
      </c>
      <c r="G233" s="41">
        <v>3313.8</v>
      </c>
      <c r="H233" s="111">
        <f t="shared" si="3"/>
        <v>871</v>
      </c>
    </row>
    <row r="234" spans="1:8" s="35" customFormat="1" x14ac:dyDescent="0.2">
      <c r="A234" s="44" t="s">
        <v>687</v>
      </c>
      <c r="B234" s="44" t="s">
        <v>332</v>
      </c>
      <c r="C234" s="69" t="s">
        <v>24</v>
      </c>
      <c r="D234" s="69" t="s">
        <v>335</v>
      </c>
      <c r="E234" s="45">
        <v>1.635</v>
      </c>
      <c r="F234" s="41">
        <v>24395.86</v>
      </c>
      <c r="G234" s="41">
        <v>20360.02</v>
      </c>
      <c r="H234" s="111">
        <f t="shared" si="3"/>
        <v>4035.84</v>
      </c>
    </row>
    <row r="235" spans="1:8" s="35" customFormat="1" x14ac:dyDescent="0.2">
      <c r="A235" s="44" t="s">
        <v>687</v>
      </c>
      <c r="B235" s="44" t="s">
        <v>332</v>
      </c>
      <c r="C235" s="69" t="s">
        <v>462</v>
      </c>
      <c r="D235" s="69" t="s">
        <v>463</v>
      </c>
      <c r="E235" s="45">
        <v>9.1244999999999994</v>
      </c>
      <c r="F235" s="41">
        <v>234800.22</v>
      </c>
      <c r="G235" s="41">
        <v>123180.75</v>
      </c>
      <c r="H235" s="111">
        <f t="shared" si="3"/>
        <v>111619.47</v>
      </c>
    </row>
    <row r="236" spans="1:8" s="35" customFormat="1" x14ac:dyDescent="0.2">
      <c r="A236" s="44" t="s">
        <v>687</v>
      </c>
      <c r="B236" s="44" t="s">
        <v>332</v>
      </c>
      <c r="C236" s="70" t="s">
        <v>39</v>
      </c>
      <c r="D236" s="70" t="s">
        <v>464</v>
      </c>
      <c r="E236" s="45">
        <v>4.1966999999999999</v>
      </c>
      <c r="F236" s="41">
        <v>49179.11</v>
      </c>
      <c r="G236" s="41">
        <v>0</v>
      </c>
      <c r="H236" s="111">
        <f t="shared" si="3"/>
        <v>49179.11</v>
      </c>
    </row>
    <row r="237" spans="1:8" s="35" customFormat="1" x14ac:dyDescent="0.2">
      <c r="A237" s="44" t="s">
        <v>687</v>
      </c>
      <c r="B237" s="44" t="s">
        <v>332</v>
      </c>
      <c r="C237" s="70" t="s">
        <v>39</v>
      </c>
      <c r="D237" s="70" t="s">
        <v>464</v>
      </c>
      <c r="E237" s="45">
        <v>0.93899999999999995</v>
      </c>
      <c r="F237" s="41">
        <v>11003.69</v>
      </c>
      <c r="G237" s="41">
        <v>9580.58</v>
      </c>
      <c r="H237" s="111">
        <f t="shared" si="3"/>
        <v>1423.1100000000006</v>
      </c>
    </row>
    <row r="238" spans="1:8" s="35" customFormat="1" x14ac:dyDescent="0.2">
      <c r="A238" s="44" t="s">
        <v>687</v>
      </c>
      <c r="B238" s="44" t="s">
        <v>332</v>
      </c>
      <c r="C238" s="69" t="s">
        <v>48</v>
      </c>
      <c r="D238" s="69" t="s">
        <v>46</v>
      </c>
      <c r="E238" s="45">
        <v>0.26769999999999999</v>
      </c>
      <c r="F238" s="41">
        <v>6812.75</v>
      </c>
      <c r="G238" s="41">
        <v>3691.58</v>
      </c>
      <c r="H238" s="111">
        <f t="shared" si="3"/>
        <v>3121.17</v>
      </c>
    </row>
    <row r="239" spans="1:8" s="35" customFormat="1" x14ac:dyDescent="0.2">
      <c r="A239" s="44" t="s">
        <v>687</v>
      </c>
      <c r="B239" s="44" t="s">
        <v>332</v>
      </c>
      <c r="C239" s="69" t="s">
        <v>465</v>
      </c>
      <c r="D239" s="69" t="s">
        <v>55</v>
      </c>
      <c r="E239" s="45">
        <v>0.99199999999999999</v>
      </c>
      <c r="F239" s="41">
        <v>23717.66</v>
      </c>
      <c r="G239" s="41">
        <v>13392</v>
      </c>
      <c r="H239" s="111">
        <f t="shared" si="3"/>
        <v>10325.66</v>
      </c>
    </row>
    <row r="240" spans="1:8" s="35" customFormat="1" x14ac:dyDescent="0.2">
      <c r="A240" s="44" t="s">
        <v>687</v>
      </c>
      <c r="B240" s="44" t="s">
        <v>332</v>
      </c>
      <c r="C240" s="69" t="s">
        <v>20</v>
      </c>
      <c r="D240" s="69" t="s">
        <v>467</v>
      </c>
      <c r="E240" s="45">
        <v>5.2949999999999999</v>
      </c>
      <c r="F240" s="41">
        <v>101331.04000000001</v>
      </c>
      <c r="G240" s="41">
        <v>71482.5</v>
      </c>
      <c r="H240" s="111">
        <f t="shared" si="3"/>
        <v>29848.540000000008</v>
      </c>
    </row>
    <row r="241" spans="1:10" s="35" customFormat="1" x14ac:dyDescent="0.2">
      <c r="A241" s="44" t="s">
        <v>687</v>
      </c>
      <c r="B241" s="44" t="s">
        <v>332</v>
      </c>
      <c r="C241" s="69" t="s">
        <v>22</v>
      </c>
      <c r="D241" s="69" t="s">
        <v>21</v>
      </c>
      <c r="E241" s="45">
        <v>0.36070000000000002</v>
      </c>
      <c r="F241" s="41">
        <v>3264.65</v>
      </c>
      <c r="G241" s="41">
        <v>2938.19</v>
      </c>
      <c r="H241" s="111">
        <f t="shared" si="3"/>
        <v>326.46000000000004</v>
      </c>
    </row>
    <row r="242" spans="1:10" s="35" customFormat="1" x14ac:dyDescent="0.2">
      <c r="A242" s="44" t="s">
        <v>687</v>
      </c>
      <c r="B242" s="44" t="s">
        <v>332</v>
      </c>
      <c r="C242" s="69" t="s">
        <v>22</v>
      </c>
      <c r="D242" s="69" t="s">
        <v>21</v>
      </c>
      <c r="E242" s="45">
        <v>0.53</v>
      </c>
      <c r="F242" s="41">
        <v>9617.69</v>
      </c>
      <c r="G242" s="41">
        <v>7155</v>
      </c>
      <c r="H242" s="111">
        <f t="shared" si="3"/>
        <v>2462.6900000000005</v>
      </c>
    </row>
    <row r="243" spans="1:10" s="35" customFormat="1" x14ac:dyDescent="0.2">
      <c r="A243" s="44" t="s">
        <v>687</v>
      </c>
      <c r="B243" s="44" t="s">
        <v>332</v>
      </c>
      <c r="C243" s="69" t="s">
        <v>22</v>
      </c>
      <c r="D243" s="69" t="s">
        <v>21</v>
      </c>
      <c r="E243" s="45">
        <v>0.26500000000000001</v>
      </c>
      <c r="F243" s="41">
        <v>5368.14</v>
      </c>
      <c r="G243" s="41">
        <v>3577.5</v>
      </c>
      <c r="H243" s="111">
        <f t="shared" si="3"/>
        <v>1790.6400000000003</v>
      </c>
    </row>
    <row r="244" spans="1:10" s="35" customFormat="1" x14ac:dyDescent="0.2">
      <c r="A244" s="44" t="s">
        <v>687</v>
      </c>
      <c r="B244" s="44" t="s">
        <v>332</v>
      </c>
      <c r="C244" s="69" t="s">
        <v>45</v>
      </c>
      <c r="D244" s="69" t="s">
        <v>44</v>
      </c>
      <c r="E244" s="45">
        <v>4.4474999999999998</v>
      </c>
      <c r="F244" s="41">
        <v>112202.11</v>
      </c>
      <c r="G244" s="41">
        <v>45868.27</v>
      </c>
      <c r="H244" s="111">
        <f t="shared" si="3"/>
        <v>66333.84</v>
      </c>
    </row>
    <row r="245" spans="1:10" s="35" customFormat="1" x14ac:dyDescent="0.2">
      <c r="A245" s="44" t="s">
        <v>687</v>
      </c>
      <c r="B245" s="44" t="s">
        <v>332</v>
      </c>
      <c r="C245" s="69" t="s">
        <v>45</v>
      </c>
      <c r="D245" s="69" t="s">
        <v>44</v>
      </c>
      <c r="E245" s="45">
        <v>1.3680000000000001</v>
      </c>
      <c r="F245" s="41">
        <v>24395.41</v>
      </c>
      <c r="G245" s="41">
        <v>18381.86</v>
      </c>
      <c r="H245" s="111">
        <f t="shared" si="3"/>
        <v>6013.5499999999993</v>
      </c>
    </row>
    <row r="246" spans="1:10" s="35" customFormat="1" x14ac:dyDescent="0.2">
      <c r="A246" s="44" t="s">
        <v>687</v>
      </c>
      <c r="B246" s="44" t="s">
        <v>332</v>
      </c>
      <c r="C246" s="69" t="s">
        <v>47</v>
      </c>
      <c r="D246" s="69" t="s">
        <v>46</v>
      </c>
      <c r="E246" s="45">
        <v>2.8000000000000001E-2</v>
      </c>
      <c r="F246" s="41">
        <v>1602.24</v>
      </c>
      <c r="G246" s="41">
        <v>257.60000000000002</v>
      </c>
      <c r="H246" s="111">
        <f t="shared" si="3"/>
        <v>1344.6399999999999</v>
      </c>
    </row>
    <row r="247" spans="1:10" s="35" customFormat="1" x14ac:dyDescent="0.2">
      <c r="A247" s="44" t="s">
        <v>687</v>
      </c>
      <c r="B247" s="44" t="s">
        <v>332</v>
      </c>
      <c r="C247" s="69" t="s">
        <v>48</v>
      </c>
      <c r="D247" s="69" t="s">
        <v>46</v>
      </c>
      <c r="E247" s="45">
        <v>0.47599999999999998</v>
      </c>
      <c r="F247" s="41">
        <v>15373.119999999999</v>
      </c>
      <c r="G247" s="41">
        <v>4379.2</v>
      </c>
      <c r="H247" s="111">
        <f t="shared" si="3"/>
        <v>10993.919999999998</v>
      </c>
    </row>
    <row r="248" spans="1:10" s="35" customFormat="1" x14ac:dyDescent="0.2">
      <c r="A248" s="44" t="s">
        <v>687</v>
      </c>
      <c r="B248" s="44" t="s">
        <v>332</v>
      </c>
      <c r="C248" s="69" t="s">
        <v>59</v>
      </c>
      <c r="D248" s="69" t="s">
        <v>44</v>
      </c>
      <c r="E248" s="45">
        <v>0.85450000000000004</v>
      </c>
      <c r="F248" s="41">
        <v>15797.99</v>
      </c>
      <c r="G248" s="41">
        <v>11084.03</v>
      </c>
      <c r="H248" s="111">
        <f t="shared" si="3"/>
        <v>4713.9599999999991</v>
      </c>
    </row>
    <row r="249" spans="1:10" s="35" customFormat="1" x14ac:dyDescent="0.2">
      <c r="A249" s="44" t="s">
        <v>687</v>
      </c>
      <c r="B249" s="44" t="s">
        <v>332</v>
      </c>
      <c r="C249" s="69" t="s">
        <v>45</v>
      </c>
      <c r="D249" s="69" t="s">
        <v>44</v>
      </c>
      <c r="E249" s="45">
        <v>3.5684999999999998</v>
      </c>
      <c r="F249" s="41">
        <v>82323.759999999995</v>
      </c>
      <c r="G249" s="41">
        <v>48174.75</v>
      </c>
      <c r="H249" s="111">
        <f t="shared" si="3"/>
        <v>34149.009999999995</v>
      </c>
    </row>
    <row r="250" spans="1:10" s="35" customFormat="1" x14ac:dyDescent="0.2">
      <c r="A250" s="44" t="s">
        <v>687</v>
      </c>
      <c r="B250" s="44" t="s">
        <v>332</v>
      </c>
      <c r="C250" s="70" t="s">
        <v>468</v>
      </c>
      <c r="D250" s="70" t="s">
        <v>469</v>
      </c>
      <c r="E250" s="45">
        <v>2.7052</v>
      </c>
      <c r="F250" s="41">
        <v>73401.850000000006</v>
      </c>
      <c r="G250" s="41">
        <v>38681.550000000003</v>
      </c>
      <c r="H250" s="111">
        <f t="shared" si="3"/>
        <v>34720.300000000003</v>
      </c>
    </row>
    <row r="251" spans="1:10" s="35" customFormat="1" x14ac:dyDescent="0.2">
      <c r="A251" s="44" t="s">
        <v>687</v>
      </c>
      <c r="B251" s="44" t="s">
        <v>332</v>
      </c>
      <c r="C251" s="70" t="s">
        <v>39</v>
      </c>
      <c r="D251" s="70" t="s">
        <v>464</v>
      </c>
      <c r="E251" s="45">
        <v>0.84099999999999997</v>
      </c>
      <c r="F251" s="41">
        <v>12905.84</v>
      </c>
      <c r="G251" s="41">
        <v>10119.52</v>
      </c>
      <c r="H251" s="111">
        <f t="shared" si="3"/>
        <v>2786.3199999999997</v>
      </c>
    </row>
    <row r="252" spans="1:10" s="35" customFormat="1" x14ac:dyDescent="0.2">
      <c r="A252" s="44" t="s">
        <v>687</v>
      </c>
      <c r="B252" s="44" t="s">
        <v>332</v>
      </c>
      <c r="C252" s="69" t="s">
        <v>343</v>
      </c>
      <c r="D252" s="69" t="s">
        <v>342</v>
      </c>
      <c r="E252" s="45">
        <v>0.158</v>
      </c>
      <c r="F252" s="41">
        <v>3401.05</v>
      </c>
      <c r="G252" s="41">
        <v>2115.88</v>
      </c>
      <c r="H252" s="111">
        <f t="shared" si="3"/>
        <v>1285.17</v>
      </c>
    </row>
    <row r="253" spans="1:10" s="35" customFormat="1" x14ac:dyDescent="0.2">
      <c r="A253" s="44" t="s">
        <v>687</v>
      </c>
      <c r="B253" s="44" t="s">
        <v>332</v>
      </c>
      <c r="C253" s="70" t="s">
        <v>39</v>
      </c>
      <c r="D253" s="70"/>
      <c r="E253" s="45">
        <v>0.60370000000000001</v>
      </c>
      <c r="F253" s="41">
        <v>7243.37</v>
      </c>
      <c r="G253" s="41">
        <v>6429.97</v>
      </c>
      <c r="H253" s="111">
        <f t="shared" si="3"/>
        <v>813.39999999999964</v>
      </c>
    </row>
    <row r="254" spans="1:10" s="35" customFormat="1" x14ac:dyDescent="0.2">
      <c r="A254" s="44" t="s">
        <v>687</v>
      </c>
      <c r="B254" s="44" t="s">
        <v>332</v>
      </c>
      <c r="C254" s="70" t="s">
        <v>39</v>
      </c>
      <c r="D254" s="70"/>
      <c r="E254" s="45">
        <v>2.0697000000000001</v>
      </c>
      <c r="F254" s="41">
        <v>78661.23</v>
      </c>
      <c r="G254" s="41">
        <v>27797.14</v>
      </c>
      <c r="H254" s="111">
        <f t="shared" si="3"/>
        <v>50864.09</v>
      </c>
    </row>
    <row r="255" spans="1:10" s="35" customFormat="1" x14ac:dyDescent="0.2">
      <c r="A255" s="44" t="s">
        <v>687</v>
      </c>
      <c r="B255" s="44" t="s">
        <v>332</v>
      </c>
      <c r="C255" s="69" t="s">
        <v>20</v>
      </c>
      <c r="D255" s="69" t="s">
        <v>467</v>
      </c>
      <c r="E255" s="45">
        <v>1.4492</v>
      </c>
      <c r="F255" s="41">
        <v>30100.29</v>
      </c>
      <c r="G255" s="41">
        <v>19564.2</v>
      </c>
      <c r="H255" s="111">
        <f t="shared" si="3"/>
        <v>10536.09</v>
      </c>
    </row>
    <row r="256" spans="1:10" s="35" customFormat="1" x14ac:dyDescent="0.2">
      <c r="A256" s="44" t="s">
        <v>687</v>
      </c>
      <c r="B256" s="44" t="s">
        <v>332</v>
      </c>
      <c r="C256" s="70" t="s">
        <v>50</v>
      </c>
      <c r="D256" s="70"/>
      <c r="E256" s="45">
        <v>0.182</v>
      </c>
      <c r="F256" s="41">
        <v>4538.17</v>
      </c>
      <c r="G256" s="41">
        <v>2602.6</v>
      </c>
      <c r="H256" s="111">
        <f t="shared" si="3"/>
        <v>1935.5700000000002</v>
      </c>
      <c r="I256" s="30"/>
      <c r="J256" s="30"/>
    </row>
    <row r="257" spans="1:8" s="35" customFormat="1" x14ac:dyDescent="0.2">
      <c r="A257" s="44" t="s">
        <v>687</v>
      </c>
      <c r="B257" s="44" t="s">
        <v>332</v>
      </c>
      <c r="C257" s="69" t="s">
        <v>48</v>
      </c>
      <c r="D257" s="69" t="s">
        <v>46</v>
      </c>
      <c r="E257" s="45">
        <v>0.34510000000000002</v>
      </c>
      <c r="F257" s="41">
        <v>7029.43</v>
      </c>
      <c r="G257" s="41">
        <v>4934.93</v>
      </c>
      <c r="H257" s="111">
        <f t="shared" si="3"/>
        <v>2094.5</v>
      </c>
    </row>
    <row r="258" spans="1:8" s="35" customFormat="1" x14ac:dyDescent="0.2">
      <c r="A258" s="44" t="s">
        <v>687</v>
      </c>
      <c r="B258" s="44" t="s">
        <v>332</v>
      </c>
      <c r="C258" s="69" t="s">
        <v>20</v>
      </c>
      <c r="D258" s="69" t="s">
        <v>470</v>
      </c>
      <c r="E258" s="45">
        <v>0.9</v>
      </c>
      <c r="F258" s="41">
        <v>24060.59</v>
      </c>
      <c r="G258" s="41">
        <v>12150</v>
      </c>
      <c r="H258" s="111">
        <f t="shared" si="3"/>
        <v>11910.59</v>
      </c>
    </row>
    <row r="259" spans="1:8" s="35" customFormat="1" x14ac:dyDescent="0.2">
      <c r="A259" s="44" t="s">
        <v>687</v>
      </c>
      <c r="B259" s="44" t="s">
        <v>332</v>
      </c>
      <c r="C259" s="69" t="s">
        <v>48</v>
      </c>
      <c r="D259" s="69" t="s">
        <v>46</v>
      </c>
      <c r="E259" s="45">
        <v>0.86199999999999999</v>
      </c>
      <c r="F259" s="41">
        <v>12917.02</v>
      </c>
      <c r="G259" s="41">
        <v>6890.81</v>
      </c>
      <c r="H259" s="111">
        <f t="shared" ref="H259:H322" si="4">F259-G259</f>
        <v>6026.21</v>
      </c>
    </row>
    <row r="260" spans="1:8" s="35" customFormat="1" x14ac:dyDescent="0.2">
      <c r="A260" s="44" t="s">
        <v>687</v>
      </c>
      <c r="B260" s="44" t="s">
        <v>332</v>
      </c>
      <c r="C260" s="70" t="s">
        <v>45</v>
      </c>
      <c r="D260" s="70" t="s">
        <v>44</v>
      </c>
      <c r="E260" s="45">
        <v>0.18920000000000001</v>
      </c>
      <c r="F260" s="41">
        <v>3784</v>
      </c>
      <c r="G260" s="41">
        <v>2554.1999999999998</v>
      </c>
      <c r="H260" s="111">
        <f t="shared" si="4"/>
        <v>1229.8000000000002</v>
      </c>
    </row>
    <row r="261" spans="1:8" s="35" customFormat="1" x14ac:dyDescent="0.2">
      <c r="A261" s="44" t="s">
        <v>687</v>
      </c>
      <c r="B261" s="44" t="s">
        <v>332</v>
      </c>
      <c r="C261" s="69" t="s">
        <v>51</v>
      </c>
      <c r="D261" s="69" t="s">
        <v>472</v>
      </c>
      <c r="E261" s="45">
        <v>0.7843</v>
      </c>
      <c r="F261" s="41">
        <v>12312.47</v>
      </c>
      <c r="G261" s="41">
        <v>9685.58</v>
      </c>
      <c r="H261" s="111">
        <f t="shared" si="4"/>
        <v>2626.8899999999994</v>
      </c>
    </row>
    <row r="262" spans="1:8" s="35" customFormat="1" x14ac:dyDescent="0.2">
      <c r="A262" s="44" t="s">
        <v>687</v>
      </c>
      <c r="B262" s="44" t="s">
        <v>332</v>
      </c>
      <c r="C262" s="70" t="s">
        <v>39</v>
      </c>
      <c r="D262" s="70" t="s">
        <v>464</v>
      </c>
      <c r="E262" s="45">
        <v>0.78380000000000005</v>
      </c>
      <c r="F262" s="41">
        <v>11004.94</v>
      </c>
      <c r="G262" s="41">
        <v>5515.29</v>
      </c>
      <c r="H262" s="111">
        <f t="shared" si="4"/>
        <v>5489.6500000000005</v>
      </c>
    </row>
    <row r="263" spans="1:8" s="35" customFormat="1" x14ac:dyDescent="0.2">
      <c r="A263" s="44" t="s">
        <v>687</v>
      </c>
      <c r="B263" s="44" t="s">
        <v>332</v>
      </c>
      <c r="C263" s="70" t="s">
        <v>33</v>
      </c>
      <c r="D263" s="70"/>
      <c r="E263" s="45">
        <v>0.28599999999999998</v>
      </c>
      <c r="F263" s="41">
        <v>5011.5200000000004</v>
      </c>
      <c r="G263" s="41">
        <v>2895.26</v>
      </c>
      <c r="H263" s="111">
        <f t="shared" si="4"/>
        <v>2116.2600000000002</v>
      </c>
    </row>
    <row r="264" spans="1:8" s="35" customFormat="1" x14ac:dyDescent="0.2">
      <c r="A264" s="44" t="s">
        <v>687</v>
      </c>
      <c r="B264" s="44" t="s">
        <v>332</v>
      </c>
      <c r="C264" s="69" t="s">
        <v>33</v>
      </c>
      <c r="D264" s="69" t="s">
        <v>351</v>
      </c>
      <c r="E264" s="45">
        <v>0.36349999999999999</v>
      </c>
      <c r="F264" s="41">
        <v>15813.05</v>
      </c>
      <c r="G264" s="41">
        <v>4907.25</v>
      </c>
      <c r="H264" s="111">
        <f t="shared" si="4"/>
        <v>10905.8</v>
      </c>
    </row>
    <row r="265" spans="1:8" s="35" customFormat="1" x14ac:dyDescent="0.2">
      <c r="A265" s="44" t="s">
        <v>687</v>
      </c>
      <c r="B265" s="44" t="s">
        <v>332</v>
      </c>
      <c r="C265" s="70" t="s">
        <v>33</v>
      </c>
      <c r="D265" s="70"/>
      <c r="E265" s="45">
        <v>2.7736999999999998</v>
      </c>
      <c r="F265" s="41">
        <v>58814.41</v>
      </c>
      <c r="G265" s="41">
        <v>37444.949999999997</v>
      </c>
      <c r="H265" s="111">
        <f t="shared" si="4"/>
        <v>21369.460000000006</v>
      </c>
    </row>
    <row r="266" spans="1:8" s="35" customFormat="1" x14ac:dyDescent="0.2">
      <c r="A266" s="44" t="s">
        <v>687</v>
      </c>
      <c r="B266" s="44" t="s">
        <v>332</v>
      </c>
      <c r="C266" s="69" t="s">
        <v>28</v>
      </c>
      <c r="D266" s="69" t="s">
        <v>473</v>
      </c>
      <c r="E266" s="45">
        <v>0.23100000000000001</v>
      </c>
      <c r="F266" s="41">
        <v>5511.77</v>
      </c>
      <c r="G266" s="41">
        <v>3118.5</v>
      </c>
      <c r="H266" s="111">
        <f t="shared" si="4"/>
        <v>2393.2700000000004</v>
      </c>
    </row>
    <row r="267" spans="1:8" s="35" customFormat="1" x14ac:dyDescent="0.2">
      <c r="A267" s="44" t="s">
        <v>687</v>
      </c>
      <c r="B267" s="44" t="s">
        <v>332</v>
      </c>
      <c r="C267" s="69" t="s">
        <v>28</v>
      </c>
      <c r="D267" s="69" t="s">
        <v>473</v>
      </c>
      <c r="E267" s="45">
        <v>0.1734</v>
      </c>
      <c r="F267" s="41">
        <v>4666.8500000000004</v>
      </c>
      <c r="G267" s="41">
        <v>2157.1</v>
      </c>
      <c r="H267" s="111">
        <f t="shared" si="4"/>
        <v>2509.7500000000005</v>
      </c>
    </row>
    <row r="268" spans="1:8" s="35" customFormat="1" x14ac:dyDescent="0.2">
      <c r="A268" s="44" t="s">
        <v>687</v>
      </c>
      <c r="B268" s="44" t="s">
        <v>332</v>
      </c>
      <c r="C268" s="69" t="s">
        <v>39</v>
      </c>
      <c r="D268" s="69" t="s">
        <v>474</v>
      </c>
      <c r="E268" s="45">
        <v>0.39510000000000001</v>
      </c>
      <c r="F268" s="41">
        <v>7847.03</v>
      </c>
      <c r="G268" s="41">
        <v>5143.91</v>
      </c>
      <c r="H268" s="111">
        <f t="shared" si="4"/>
        <v>2703.12</v>
      </c>
    </row>
    <row r="269" spans="1:8" s="35" customFormat="1" x14ac:dyDescent="0.2">
      <c r="A269" s="44" t="s">
        <v>687</v>
      </c>
      <c r="B269" s="44" t="s">
        <v>332</v>
      </c>
      <c r="C269" s="69" t="s">
        <v>26</v>
      </c>
      <c r="D269" s="69" t="s">
        <v>25</v>
      </c>
      <c r="E269" s="45">
        <v>1.3280000000000001</v>
      </c>
      <c r="F269" s="41">
        <v>22219.83</v>
      </c>
      <c r="G269" s="41">
        <v>17999.5</v>
      </c>
      <c r="H269" s="111">
        <f t="shared" si="4"/>
        <v>4220.3300000000017</v>
      </c>
    </row>
    <row r="270" spans="1:8" s="35" customFormat="1" x14ac:dyDescent="0.2">
      <c r="A270" s="44" t="s">
        <v>687</v>
      </c>
      <c r="B270" s="44" t="s">
        <v>332</v>
      </c>
      <c r="C270" s="69" t="s">
        <v>26</v>
      </c>
      <c r="D270" s="69" t="s">
        <v>25</v>
      </c>
      <c r="E270" s="45">
        <v>3.3936000000000002</v>
      </c>
      <c r="F270" s="41">
        <v>57886.14</v>
      </c>
      <c r="G270" s="41">
        <v>46609.279999999999</v>
      </c>
      <c r="H270" s="111">
        <f t="shared" si="4"/>
        <v>11276.86</v>
      </c>
    </row>
    <row r="271" spans="1:8" s="35" customFormat="1" x14ac:dyDescent="0.2">
      <c r="A271" s="44" t="s">
        <v>687</v>
      </c>
      <c r="B271" s="44" t="s">
        <v>332</v>
      </c>
      <c r="C271" s="69" t="s">
        <v>39</v>
      </c>
      <c r="D271" s="69" t="s">
        <v>21</v>
      </c>
      <c r="E271" s="45">
        <v>3.6520000000000001</v>
      </c>
      <c r="F271" s="41">
        <v>58589.71</v>
      </c>
      <c r="G271" s="41">
        <v>45728.85</v>
      </c>
      <c r="H271" s="111">
        <f t="shared" si="4"/>
        <v>12860.86</v>
      </c>
    </row>
    <row r="272" spans="1:8" s="35" customFormat="1" x14ac:dyDescent="0.2">
      <c r="A272" s="44" t="s">
        <v>687</v>
      </c>
      <c r="B272" s="44" t="s">
        <v>332</v>
      </c>
      <c r="C272" s="69" t="s">
        <v>26</v>
      </c>
      <c r="D272" s="69" t="s">
        <v>25</v>
      </c>
      <c r="E272" s="45">
        <v>0.87350000000000005</v>
      </c>
      <c r="F272" s="41">
        <v>18848.07</v>
      </c>
      <c r="G272" s="41">
        <v>12491.05</v>
      </c>
      <c r="H272" s="111">
        <f t="shared" si="4"/>
        <v>6357.02</v>
      </c>
    </row>
    <row r="273" spans="1:8" s="35" customFormat="1" x14ac:dyDescent="0.2">
      <c r="A273" s="44" t="s">
        <v>687</v>
      </c>
      <c r="B273" s="44" t="s">
        <v>332</v>
      </c>
      <c r="C273" s="69" t="s">
        <v>22</v>
      </c>
      <c r="D273" s="69" t="s">
        <v>476</v>
      </c>
      <c r="E273" s="45">
        <v>0.22800000000000001</v>
      </c>
      <c r="F273" s="41">
        <v>4836.3500000000004</v>
      </c>
      <c r="G273" s="41">
        <v>2993.1</v>
      </c>
      <c r="H273" s="111">
        <f t="shared" si="4"/>
        <v>1843.2500000000005</v>
      </c>
    </row>
    <row r="274" spans="1:8" s="35" customFormat="1" x14ac:dyDescent="0.2">
      <c r="A274" s="44" t="s">
        <v>687</v>
      </c>
      <c r="B274" s="44" t="s">
        <v>332</v>
      </c>
      <c r="C274" s="69" t="s">
        <v>45</v>
      </c>
      <c r="D274" s="69" t="s">
        <v>44</v>
      </c>
      <c r="E274" s="45">
        <v>0.43569999999999998</v>
      </c>
      <c r="F274" s="41">
        <v>8705.7900000000009</v>
      </c>
      <c r="G274" s="41">
        <v>5881.95</v>
      </c>
      <c r="H274" s="111">
        <f t="shared" si="4"/>
        <v>2823.8400000000011</v>
      </c>
    </row>
    <row r="275" spans="1:8" s="35" customFormat="1" x14ac:dyDescent="0.2">
      <c r="A275" s="44" t="s">
        <v>687</v>
      </c>
      <c r="B275" s="44" t="s">
        <v>332</v>
      </c>
      <c r="C275" s="70" t="s">
        <v>339</v>
      </c>
      <c r="D275" s="70" t="s">
        <v>338</v>
      </c>
      <c r="E275" s="45">
        <v>0.28000000000000003</v>
      </c>
      <c r="F275" s="41">
        <v>1558.8600000000001</v>
      </c>
      <c r="G275" s="41">
        <v>0</v>
      </c>
      <c r="H275" s="111">
        <f t="shared" si="4"/>
        <v>1558.8600000000001</v>
      </c>
    </row>
    <row r="276" spans="1:8" s="35" customFormat="1" x14ac:dyDescent="0.2">
      <c r="A276" s="44" t="s">
        <v>687</v>
      </c>
      <c r="B276" s="44" t="s">
        <v>332</v>
      </c>
      <c r="C276" s="69" t="s">
        <v>468</v>
      </c>
      <c r="D276" s="69" t="s">
        <v>469</v>
      </c>
      <c r="E276" s="45">
        <v>0.76500000000000001</v>
      </c>
      <c r="F276" s="41">
        <v>29467.9</v>
      </c>
      <c r="G276" s="41">
        <v>10924.75</v>
      </c>
      <c r="H276" s="111">
        <f t="shared" si="4"/>
        <v>18543.150000000001</v>
      </c>
    </row>
    <row r="277" spans="1:8" s="35" customFormat="1" x14ac:dyDescent="0.2">
      <c r="A277" s="44" t="s">
        <v>687</v>
      </c>
      <c r="B277" s="44" t="s">
        <v>332</v>
      </c>
      <c r="C277" s="69" t="s">
        <v>26</v>
      </c>
      <c r="D277" s="69" t="s">
        <v>25</v>
      </c>
      <c r="E277" s="45">
        <v>1.5325</v>
      </c>
      <c r="F277" s="41">
        <v>28560.09</v>
      </c>
      <c r="G277" s="41">
        <v>20688.75</v>
      </c>
      <c r="H277" s="111">
        <f t="shared" si="4"/>
        <v>7871.34</v>
      </c>
    </row>
    <row r="278" spans="1:8" s="35" customFormat="1" x14ac:dyDescent="0.2">
      <c r="A278" s="44" t="s">
        <v>687</v>
      </c>
      <c r="B278" s="44" t="s">
        <v>332</v>
      </c>
      <c r="C278" s="69" t="s">
        <v>24</v>
      </c>
      <c r="D278" s="69" t="s">
        <v>335</v>
      </c>
      <c r="E278" s="45">
        <v>2.3746999999999998</v>
      </c>
      <c r="F278" s="41">
        <v>57670.92</v>
      </c>
      <c r="G278" s="41">
        <v>33057.910000000003</v>
      </c>
      <c r="H278" s="111">
        <f t="shared" si="4"/>
        <v>24613.009999999995</v>
      </c>
    </row>
    <row r="279" spans="1:8" s="35" customFormat="1" x14ac:dyDescent="0.2">
      <c r="A279" s="44" t="s">
        <v>687</v>
      </c>
      <c r="B279" s="44" t="s">
        <v>332</v>
      </c>
      <c r="C279" s="69" t="s">
        <v>50</v>
      </c>
      <c r="D279" s="69" t="s">
        <v>49</v>
      </c>
      <c r="E279" s="45">
        <v>7.1999999999999995E-2</v>
      </c>
      <c r="F279" s="41">
        <v>1913.81</v>
      </c>
      <c r="G279" s="41">
        <v>662.4</v>
      </c>
      <c r="H279" s="111">
        <f t="shared" si="4"/>
        <v>1251.4099999999999</v>
      </c>
    </row>
    <row r="280" spans="1:8" s="35" customFormat="1" x14ac:dyDescent="0.2">
      <c r="A280" s="44" t="s">
        <v>687</v>
      </c>
      <c r="B280" s="44" t="s">
        <v>332</v>
      </c>
      <c r="C280" s="70" t="s">
        <v>34</v>
      </c>
      <c r="D280" s="70" t="s">
        <v>32</v>
      </c>
      <c r="E280" s="45">
        <v>3.7999999999999999E-2</v>
      </c>
      <c r="F280" s="41">
        <v>218.31</v>
      </c>
      <c r="G280" s="41">
        <v>0</v>
      </c>
      <c r="H280" s="111">
        <f t="shared" si="4"/>
        <v>218.31</v>
      </c>
    </row>
    <row r="281" spans="1:8" s="35" customFormat="1" x14ac:dyDescent="0.2">
      <c r="A281" s="44" t="s">
        <v>687</v>
      </c>
      <c r="B281" s="44" t="s">
        <v>332</v>
      </c>
      <c r="C281" s="70" t="s">
        <v>26</v>
      </c>
      <c r="D281" s="70" t="s">
        <v>25</v>
      </c>
      <c r="E281" s="45">
        <v>0.36199999999999999</v>
      </c>
      <c r="F281" s="41">
        <v>7269.61</v>
      </c>
      <c r="G281" s="41">
        <v>5176.6000000000004</v>
      </c>
      <c r="H281" s="111">
        <f t="shared" si="4"/>
        <v>2093.0099999999993</v>
      </c>
    </row>
    <row r="282" spans="1:8" s="35" customFormat="1" x14ac:dyDescent="0.2">
      <c r="A282" s="44" t="s">
        <v>687</v>
      </c>
      <c r="B282" s="44" t="s">
        <v>332</v>
      </c>
      <c r="C282" s="69" t="s">
        <v>478</v>
      </c>
      <c r="D282" s="69" t="s">
        <v>479</v>
      </c>
      <c r="E282" s="45">
        <v>0.57999999999999996</v>
      </c>
      <c r="F282" s="41">
        <v>8100</v>
      </c>
      <c r="G282" s="41">
        <v>6890</v>
      </c>
      <c r="H282" s="111">
        <f t="shared" si="4"/>
        <v>1210</v>
      </c>
    </row>
    <row r="283" spans="1:8" s="144" customFormat="1" x14ac:dyDescent="0.2">
      <c r="A283" s="144" t="s">
        <v>690</v>
      </c>
      <c r="B283" s="144" t="s">
        <v>332</v>
      </c>
      <c r="C283" s="5" t="s">
        <v>696</v>
      </c>
      <c r="D283" s="5" t="s">
        <v>697</v>
      </c>
      <c r="E283" s="145">
        <v>1.7210000000000001</v>
      </c>
      <c r="F283" s="146">
        <v>32129.65</v>
      </c>
      <c r="G283" s="146">
        <v>24610.3</v>
      </c>
      <c r="H283" s="147">
        <f t="shared" si="4"/>
        <v>7519.3500000000022</v>
      </c>
    </row>
    <row r="284" spans="1:8" s="144" customFormat="1" x14ac:dyDescent="0.2">
      <c r="A284" s="144" t="s">
        <v>690</v>
      </c>
      <c r="B284" s="144" t="s">
        <v>332</v>
      </c>
      <c r="C284" s="5" t="s">
        <v>546</v>
      </c>
      <c r="D284" s="5" t="s">
        <v>698</v>
      </c>
      <c r="E284" s="145">
        <v>0.45929999999999999</v>
      </c>
      <c r="F284" s="146">
        <v>9474.32</v>
      </c>
      <c r="G284" s="146">
        <v>5648.39</v>
      </c>
      <c r="H284" s="147">
        <f t="shared" si="4"/>
        <v>3825.9299999999994</v>
      </c>
    </row>
    <row r="285" spans="1:8" s="144" customFormat="1" x14ac:dyDescent="0.2">
      <c r="A285" s="144" t="s">
        <v>690</v>
      </c>
      <c r="B285" s="144" t="s">
        <v>332</v>
      </c>
      <c r="C285" s="5" t="s">
        <v>692</v>
      </c>
      <c r="D285" s="5" t="s">
        <v>691</v>
      </c>
      <c r="E285" s="145">
        <v>2.6920000000000002</v>
      </c>
      <c r="F285" s="146">
        <v>49947.62</v>
      </c>
      <c r="G285" s="146">
        <v>38495.599999999999</v>
      </c>
      <c r="H285" s="147">
        <f t="shared" si="4"/>
        <v>11452.020000000004</v>
      </c>
    </row>
    <row r="286" spans="1:8" s="144" customFormat="1" x14ac:dyDescent="0.2">
      <c r="A286" s="144" t="s">
        <v>690</v>
      </c>
      <c r="B286" s="144" t="s">
        <v>332</v>
      </c>
      <c r="C286" s="5" t="s">
        <v>699</v>
      </c>
      <c r="D286" s="5" t="s">
        <v>691</v>
      </c>
      <c r="E286" s="145">
        <v>2.3820999999999999</v>
      </c>
      <c r="F286" s="146">
        <v>44157.32</v>
      </c>
      <c r="G286" s="146">
        <v>33363.15</v>
      </c>
      <c r="H286" s="147">
        <f t="shared" si="4"/>
        <v>10794.169999999998</v>
      </c>
    </row>
    <row r="287" spans="1:8" s="144" customFormat="1" x14ac:dyDescent="0.2">
      <c r="A287" s="144" t="s">
        <v>690</v>
      </c>
      <c r="B287" s="144" t="s">
        <v>332</v>
      </c>
      <c r="C287" s="5" t="s">
        <v>692</v>
      </c>
      <c r="D287" s="5" t="s">
        <v>691</v>
      </c>
      <c r="E287" s="145">
        <v>1.3324</v>
      </c>
      <c r="F287" s="146">
        <v>23988.51</v>
      </c>
      <c r="G287" s="146">
        <v>19053.32</v>
      </c>
      <c r="H287" s="147">
        <f t="shared" si="4"/>
        <v>4935.1899999999987</v>
      </c>
    </row>
    <row r="288" spans="1:8" s="35" customFormat="1" x14ac:dyDescent="0.2">
      <c r="A288" s="44" t="s">
        <v>687</v>
      </c>
      <c r="B288" s="44" t="s">
        <v>373</v>
      </c>
      <c r="C288" s="70" t="s">
        <v>197</v>
      </c>
      <c r="D288" s="70" t="s">
        <v>224</v>
      </c>
      <c r="E288" s="45">
        <v>0.28399999999999997</v>
      </c>
      <c r="F288" s="41">
        <v>4664.03</v>
      </c>
      <c r="G288" s="41">
        <v>3792.42</v>
      </c>
      <c r="H288" s="111">
        <f t="shared" si="4"/>
        <v>871.60999999999967</v>
      </c>
    </row>
    <row r="289" spans="1:8" s="35" customFormat="1" ht="22.5" x14ac:dyDescent="0.2">
      <c r="A289" s="44" t="s">
        <v>687</v>
      </c>
      <c r="B289" s="44" t="s">
        <v>373</v>
      </c>
      <c r="C289" s="69" t="s">
        <v>197</v>
      </c>
      <c r="D289" s="69" t="s">
        <v>224</v>
      </c>
      <c r="E289" s="45">
        <v>6.1800000000000001E-2</v>
      </c>
      <c r="F289" s="41">
        <v>1191.45</v>
      </c>
      <c r="G289" s="42">
        <v>869.68</v>
      </c>
      <c r="H289" s="111">
        <f t="shared" si="4"/>
        <v>321.7700000000001</v>
      </c>
    </row>
    <row r="290" spans="1:8" s="35" customFormat="1" x14ac:dyDescent="0.2">
      <c r="A290" s="44" t="s">
        <v>687</v>
      </c>
      <c r="B290" s="44" t="s">
        <v>373</v>
      </c>
      <c r="C290" s="69" t="s">
        <v>100</v>
      </c>
      <c r="D290" s="69" t="s">
        <v>245</v>
      </c>
      <c r="E290" s="45">
        <v>0.1651</v>
      </c>
      <c r="F290" s="41">
        <v>3314.21</v>
      </c>
      <c r="G290" s="42">
        <v>2325.58</v>
      </c>
      <c r="H290" s="111">
        <f t="shared" si="4"/>
        <v>988.63000000000011</v>
      </c>
    </row>
    <row r="291" spans="1:8" s="35" customFormat="1" x14ac:dyDescent="0.2">
      <c r="A291" s="44" t="s">
        <v>687</v>
      </c>
      <c r="B291" s="44" t="s">
        <v>373</v>
      </c>
      <c r="C291" s="69" t="s">
        <v>100</v>
      </c>
      <c r="D291" s="69" t="s">
        <v>303</v>
      </c>
      <c r="E291" s="45">
        <v>0.29210000000000003</v>
      </c>
      <c r="F291" s="41">
        <v>6027.15</v>
      </c>
      <c r="G291" s="41">
        <v>3943.35</v>
      </c>
      <c r="H291" s="111">
        <f t="shared" si="4"/>
        <v>2083.7999999999997</v>
      </c>
    </row>
    <row r="292" spans="1:8" s="35" customFormat="1" x14ac:dyDescent="0.2">
      <c r="A292" s="44" t="s">
        <v>687</v>
      </c>
      <c r="B292" s="44" t="s">
        <v>373</v>
      </c>
      <c r="C292" s="69" t="s">
        <v>480</v>
      </c>
      <c r="D292" s="69" t="s">
        <v>482</v>
      </c>
      <c r="E292" s="45">
        <v>0.80110000000000003</v>
      </c>
      <c r="F292" s="41">
        <v>14826.5</v>
      </c>
      <c r="G292" s="41">
        <v>11425.29</v>
      </c>
      <c r="H292" s="111">
        <f t="shared" si="4"/>
        <v>3401.2099999999991</v>
      </c>
    </row>
    <row r="293" spans="1:8" s="35" customFormat="1" x14ac:dyDescent="0.2">
      <c r="A293" s="44" t="s">
        <v>687</v>
      </c>
      <c r="B293" s="44" t="s">
        <v>373</v>
      </c>
      <c r="C293" s="69" t="s">
        <v>483</v>
      </c>
      <c r="D293" s="69" t="s">
        <v>427</v>
      </c>
      <c r="E293" s="45">
        <v>1.6120000000000001</v>
      </c>
      <c r="F293" s="41">
        <v>23792.95</v>
      </c>
      <c r="G293" s="41">
        <v>19917.77</v>
      </c>
      <c r="H293" s="111">
        <f t="shared" si="4"/>
        <v>3875.1800000000003</v>
      </c>
    </row>
    <row r="294" spans="1:8" s="35" customFormat="1" x14ac:dyDescent="0.2">
      <c r="A294" s="44" t="s">
        <v>687</v>
      </c>
      <c r="B294" s="44" t="s">
        <v>373</v>
      </c>
      <c r="C294" s="69" t="s">
        <v>100</v>
      </c>
      <c r="D294" s="69" t="s">
        <v>245</v>
      </c>
      <c r="E294" s="45">
        <v>0.66900000000000004</v>
      </c>
      <c r="F294" s="41">
        <v>10446.07</v>
      </c>
      <c r="G294" s="41">
        <v>8609.14</v>
      </c>
      <c r="H294" s="111">
        <f t="shared" si="4"/>
        <v>1836.9300000000003</v>
      </c>
    </row>
    <row r="295" spans="1:8" s="35" customFormat="1" x14ac:dyDescent="0.2">
      <c r="A295" s="44" t="s">
        <v>687</v>
      </c>
      <c r="B295" s="44" t="s">
        <v>373</v>
      </c>
      <c r="C295" s="69" t="s">
        <v>484</v>
      </c>
      <c r="D295" s="69" t="s">
        <v>485</v>
      </c>
      <c r="E295" s="45">
        <v>0.67490000000000006</v>
      </c>
      <c r="F295" s="41">
        <v>10602.5</v>
      </c>
      <c r="G295" s="41">
        <v>5590.8</v>
      </c>
      <c r="H295" s="111">
        <f t="shared" si="4"/>
        <v>5011.7</v>
      </c>
    </row>
    <row r="296" spans="1:8" s="35" customFormat="1" x14ac:dyDescent="0.2">
      <c r="A296" s="44" t="s">
        <v>687</v>
      </c>
      <c r="B296" s="44" t="s">
        <v>373</v>
      </c>
      <c r="C296" s="69" t="s">
        <v>486</v>
      </c>
      <c r="D296" s="69" t="s">
        <v>487</v>
      </c>
      <c r="E296" s="45">
        <v>0.1789</v>
      </c>
      <c r="F296" s="41">
        <v>9374.77</v>
      </c>
      <c r="G296" s="41">
        <v>2415.15</v>
      </c>
      <c r="H296" s="111">
        <f t="shared" si="4"/>
        <v>6959.6200000000008</v>
      </c>
    </row>
    <row r="297" spans="1:8" s="35" customFormat="1" x14ac:dyDescent="0.2">
      <c r="A297" s="44" t="s">
        <v>687</v>
      </c>
      <c r="B297" s="44" t="s">
        <v>373</v>
      </c>
      <c r="C297" s="69" t="s">
        <v>486</v>
      </c>
      <c r="D297" s="69" t="s">
        <v>488</v>
      </c>
      <c r="E297" s="45">
        <v>0.94189999999999996</v>
      </c>
      <c r="F297" s="41">
        <v>22374.17</v>
      </c>
      <c r="G297" s="41">
        <v>8665.48</v>
      </c>
      <c r="H297" s="111">
        <f t="shared" si="4"/>
        <v>13708.689999999999</v>
      </c>
    </row>
    <row r="298" spans="1:8" s="35" customFormat="1" x14ac:dyDescent="0.2">
      <c r="A298" s="44" t="s">
        <v>687</v>
      </c>
      <c r="B298" s="44" t="s">
        <v>373</v>
      </c>
      <c r="C298" s="69" t="s">
        <v>244</v>
      </c>
      <c r="D298" s="69" t="s">
        <v>243</v>
      </c>
      <c r="E298" s="45">
        <v>0.25</v>
      </c>
      <c r="F298" s="41">
        <v>3738.55</v>
      </c>
      <c r="G298" s="41">
        <v>3031.97</v>
      </c>
      <c r="H298" s="111">
        <f t="shared" si="4"/>
        <v>706.58000000000038</v>
      </c>
    </row>
    <row r="299" spans="1:8" s="35" customFormat="1" x14ac:dyDescent="0.2">
      <c r="A299" s="44" t="s">
        <v>687</v>
      </c>
      <c r="B299" s="44" t="s">
        <v>373</v>
      </c>
      <c r="C299" s="70" t="s">
        <v>233</v>
      </c>
      <c r="D299" s="70" t="s">
        <v>489</v>
      </c>
      <c r="E299" s="45">
        <v>7.7600000000000002E-2</v>
      </c>
      <c r="F299" s="41">
        <v>2109.0100000000002</v>
      </c>
      <c r="G299" s="41">
        <v>1109.68</v>
      </c>
      <c r="H299" s="111">
        <f t="shared" si="4"/>
        <v>999.33000000000015</v>
      </c>
    </row>
    <row r="300" spans="1:8" s="35" customFormat="1" x14ac:dyDescent="0.2">
      <c r="A300" s="44" t="s">
        <v>687</v>
      </c>
      <c r="B300" s="44" t="s">
        <v>373</v>
      </c>
      <c r="C300" s="69" t="s">
        <v>490</v>
      </c>
      <c r="D300" s="69" t="s">
        <v>191</v>
      </c>
      <c r="E300" s="45">
        <v>0.52129999999999999</v>
      </c>
      <c r="F300" s="41">
        <v>9306.7099999999991</v>
      </c>
      <c r="G300" s="41">
        <v>4765.28</v>
      </c>
      <c r="H300" s="111">
        <f t="shared" si="4"/>
        <v>4541.4299999999994</v>
      </c>
    </row>
    <row r="301" spans="1:8" s="35" customFormat="1" x14ac:dyDescent="0.2">
      <c r="A301" s="44" t="s">
        <v>687</v>
      </c>
      <c r="B301" s="44" t="s">
        <v>373</v>
      </c>
      <c r="C301" s="69" t="s">
        <v>490</v>
      </c>
      <c r="D301" s="69" t="s">
        <v>492</v>
      </c>
      <c r="E301" s="45">
        <v>0.15049999999999999</v>
      </c>
      <c r="F301" s="41">
        <v>2651.65</v>
      </c>
      <c r="G301" s="41">
        <v>2003.08</v>
      </c>
      <c r="H301" s="111">
        <f t="shared" si="4"/>
        <v>648.57000000000016</v>
      </c>
    </row>
    <row r="302" spans="1:8" s="35" customFormat="1" x14ac:dyDescent="0.2">
      <c r="A302" s="44" t="s">
        <v>687</v>
      </c>
      <c r="B302" s="44" t="s">
        <v>373</v>
      </c>
      <c r="C302" s="69" t="s">
        <v>208</v>
      </c>
      <c r="D302" s="69" t="s">
        <v>493</v>
      </c>
      <c r="E302" s="45">
        <v>0.26500000000000001</v>
      </c>
      <c r="F302" s="41">
        <v>3598.89</v>
      </c>
      <c r="G302" s="41">
        <v>3086.83</v>
      </c>
      <c r="H302" s="111">
        <f t="shared" si="4"/>
        <v>512.05999999999995</v>
      </c>
    </row>
    <row r="303" spans="1:8" s="35" customFormat="1" x14ac:dyDescent="0.2">
      <c r="A303" s="44" t="s">
        <v>687</v>
      </c>
      <c r="B303" s="44" t="s">
        <v>373</v>
      </c>
      <c r="C303" s="69" t="s">
        <v>384</v>
      </c>
      <c r="D303" s="69" t="s">
        <v>383</v>
      </c>
      <c r="E303" s="45">
        <v>0.40139999999999998</v>
      </c>
      <c r="F303" s="41">
        <v>7353.33</v>
      </c>
      <c r="G303" s="41">
        <v>5740.02</v>
      </c>
      <c r="H303" s="111">
        <f t="shared" si="4"/>
        <v>1613.3099999999995</v>
      </c>
    </row>
    <row r="304" spans="1:8" s="35" customFormat="1" x14ac:dyDescent="0.2">
      <c r="A304" s="44" t="s">
        <v>687</v>
      </c>
      <c r="B304" s="44" t="s">
        <v>373</v>
      </c>
      <c r="C304" s="70" t="s">
        <v>197</v>
      </c>
      <c r="D304" s="70" t="s">
        <v>224</v>
      </c>
      <c r="E304" s="45">
        <v>3.4</v>
      </c>
      <c r="F304" s="41">
        <v>42870</v>
      </c>
      <c r="G304" s="42">
        <v>37622</v>
      </c>
      <c r="H304" s="111">
        <f t="shared" si="4"/>
        <v>5248</v>
      </c>
    </row>
    <row r="305" spans="1:8" s="35" customFormat="1" x14ac:dyDescent="0.2">
      <c r="A305" s="44" t="s">
        <v>687</v>
      </c>
      <c r="B305" s="44" t="s">
        <v>373</v>
      </c>
      <c r="C305" s="69" t="s">
        <v>184</v>
      </c>
      <c r="D305" s="69" t="s">
        <v>223</v>
      </c>
      <c r="E305" s="45">
        <v>0.58899999999999997</v>
      </c>
      <c r="F305" s="41">
        <v>12943.43</v>
      </c>
      <c r="G305" s="41">
        <v>6937.41</v>
      </c>
      <c r="H305" s="111">
        <f t="shared" si="4"/>
        <v>6006.02</v>
      </c>
    </row>
    <row r="306" spans="1:8" s="35" customFormat="1" x14ac:dyDescent="0.2">
      <c r="A306" s="44" t="s">
        <v>687</v>
      </c>
      <c r="B306" s="44" t="s">
        <v>373</v>
      </c>
      <c r="C306" s="70" t="s">
        <v>236</v>
      </c>
      <c r="D306" s="70" t="s">
        <v>492</v>
      </c>
      <c r="E306" s="45">
        <v>9.6500000000000002E-2</v>
      </c>
      <c r="F306" s="41">
        <v>1281.1200000000001</v>
      </c>
      <c r="G306" s="41">
        <v>0</v>
      </c>
      <c r="H306" s="111">
        <f t="shared" si="4"/>
        <v>1281.1200000000001</v>
      </c>
    </row>
    <row r="307" spans="1:8" s="35" customFormat="1" x14ac:dyDescent="0.2">
      <c r="A307" s="44" t="s">
        <v>687</v>
      </c>
      <c r="B307" s="44" t="s">
        <v>373</v>
      </c>
      <c r="C307" s="69" t="s">
        <v>204</v>
      </c>
      <c r="D307" s="69" t="s">
        <v>378</v>
      </c>
      <c r="E307" s="45">
        <v>1.7179</v>
      </c>
      <c r="F307" s="41">
        <v>40881.660000000003</v>
      </c>
      <c r="G307" s="41">
        <v>15804.68</v>
      </c>
      <c r="H307" s="111">
        <f t="shared" si="4"/>
        <v>25076.980000000003</v>
      </c>
    </row>
    <row r="308" spans="1:8" s="35" customFormat="1" x14ac:dyDescent="0.2">
      <c r="A308" s="44" t="s">
        <v>687</v>
      </c>
      <c r="B308" s="44" t="s">
        <v>373</v>
      </c>
      <c r="C308" s="70" t="s">
        <v>230</v>
      </c>
      <c r="D308" s="70"/>
      <c r="E308" s="45">
        <v>1.4412</v>
      </c>
      <c r="F308" s="41">
        <v>17134.97</v>
      </c>
      <c r="G308" s="41">
        <v>15350.35</v>
      </c>
      <c r="H308" s="111">
        <f t="shared" si="4"/>
        <v>1784.6200000000008</v>
      </c>
    </row>
    <row r="309" spans="1:8" s="35" customFormat="1" x14ac:dyDescent="0.2">
      <c r="A309" s="44" t="s">
        <v>687</v>
      </c>
      <c r="B309" s="44" t="s">
        <v>373</v>
      </c>
      <c r="C309" s="70" t="s">
        <v>230</v>
      </c>
      <c r="D309" s="70"/>
      <c r="E309" s="45">
        <v>1.8504</v>
      </c>
      <c r="F309" s="41">
        <v>22225.879999999997</v>
      </c>
      <c r="G309" s="41">
        <v>19709.39</v>
      </c>
      <c r="H309" s="111">
        <f t="shared" si="4"/>
        <v>2516.489999999998</v>
      </c>
    </row>
    <row r="310" spans="1:8" s="35" customFormat="1" x14ac:dyDescent="0.2">
      <c r="A310" s="44" t="s">
        <v>687</v>
      </c>
      <c r="B310" s="44" t="s">
        <v>373</v>
      </c>
      <c r="C310" s="69" t="s">
        <v>192</v>
      </c>
      <c r="D310" s="69" t="s">
        <v>191</v>
      </c>
      <c r="E310" s="45">
        <v>0.29599999999999999</v>
      </c>
      <c r="F310" s="41">
        <v>5209.97</v>
      </c>
      <c r="G310" s="41">
        <v>3936.99</v>
      </c>
      <c r="H310" s="111">
        <f t="shared" si="4"/>
        <v>1272.9800000000005</v>
      </c>
    </row>
    <row r="311" spans="1:8" s="35" customFormat="1" x14ac:dyDescent="0.2">
      <c r="A311" s="44" t="s">
        <v>687</v>
      </c>
      <c r="B311" s="44" t="s">
        <v>373</v>
      </c>
      <c r="C311" s="69" t="s">
        <v>222</v>
      </c>
      <c r="D311" s="69" t="s">
        <v>221</v>
      </c>
      <c r="E311" s="45">
        <v>0.41899999999999998</v>
      </c>
      <c r="F311" s="41">
        <v>6767.4</v>
      </c>
      <c r="G311" s="41">
        <v>5243.68</v>
      </c>
      <c r="H311" s="111">
        <f t="shared" si="4"/>
        <v>1523.7199999999993</v>
      </c>
    </row>
    <row r="312" spans="1:8" s="35" customFormat="1" x14ac:dyDescent="0.2">
      <c r="A312" s="44" t="s">
        <v>687</v>
      </c>
      <c r="B312" s="44" t="s">
        <v>373</v>
      </c>
      <c r="C312" s="70" t="s">
        <v>100</v>
      </c>
      <c r="D312" s="70" t="s">
        <v>494</v>
      </c>
      <c r="E312" s="45">
        <v>0.89800000000000002</v>
      </c>
      <c r="F312" s="41">
        <v>28272.46</v>
      </c>
      <c r="G312" s="41">
        <v>12841.4</v>
      </c>
      <c r="H312" s="111">
        <f t="shared" si="4"/>
        <v>15431.06</v>
      </c>
    </row>
    <row r="313" spans="1:8" s="35" customFormat="1" ht="22.5" x14ac:dyDescent="0.2">
      <c r="A313" s="44" t="s">
        <v>687</v>
      </c>
      <c r="B313" s="44" t="s">
        <v>373</v>
      </c>
      <c r="C313" s="69" t="s">
        <v>197</v>
      </c>
      <c r="D313" s="69" t="s">
        <v>224</v>
      </c>
      <c r="E313" s="45">
        <v>0.45750000000000002</v>
      </c>
      <c r="F313" s="41">
        <v>7981.1100000000006</v>
      </c>
      <c r="G313" s="41">
        <v>6410.33</v>
      </c>
      <c r="H313" s="111">
        <f t="shared" si="4"/>
        <v>1570.7800000000007</v>
      </c>
    </row>
    <row r="314" spans="1:8" s="35" customFormat="1" x14ac:dyDescent="0.2">
      <c r="A314" s="44" t="s">
        <v>687</v>
      </c>
      <c r="B314" s="44" t="s">
        <v>373</v>
      </c>
      <c r="C314" s="70" t="s">
        <v>197</v>
      </c>
      <c r="D314" s="70" t="s">
        <v>224</v>
      </c>
      <c r="E314" s="45">
        <v>0.20899999999999999</v>
      </c>
      <c r="F314" s="41">
        <v>5420.16</v>
      </c>
      <c r="G314" s="41">
        <v>2988.7</v>
      </c>
      <c r="H314" s="111">
        <f t="shared" si="4"/>
        <v>2431.46</v>
      </c>
    </row>
    <row r="315" spans="1:8" s="35" customFormat="1" x14ac:dyDescent="0.2">
      <c r="A315" s="44" t="s">
        <v>687</v>
      </c>
      <c r="B315" s="44" t="s">
        <v>373</v>
      </c>
      <c r="C315" s="69" t="s">
        <v>100</v>
      </c>
      <c r="D315" s="69" t="s">
        <v>245</v>
      </c>
      <c r="E315" s="45">
        <v>0.77200000000000002</v>
      </c>
      <c r="F315" s="41">
        <v>10893.91</v>
      </c>
      <c r="G315" s="41">
        <v>9289.59</v>
      </c>
      <c r="H315" s="111">
        <f t="shared" si="4"/>
        <v>1604.3199999999997</v>
      </c>
    </row>
    <row r="316" spans="1:8" s="35" customFormat="1" x14ac:dyDescent="0.2">
      <c r="A316" s="44" t="s">
        <v>687</v>
      </c>
      <c r="B316" s="44" t="s">
        <v>373</v>
      </c>
      <c r="C316" s="69" t="s">
        <v>480</v>
      </c>
      <c r="D316" s="69" t="s">
        <v>482</v>
      </c>
      <c r="E316" s="45">
        <v>1.6158999999999999</v>
      </c>
      <c r="F316" s="41">
        <v>30937.89</v>
      </c>
      <c r="G316" s="41">
        <v>23107.37</v>
      </c>
      <c r="H316" s="111">
        <f t="shared" si="4"/>
        <v>7830.52</v>
      </c>
    </row>
    <row r="317" spans="1:8" s="35" customFormat="1" x14ac:dyDescent="0.2">
      <c r="A317" s="44" t="s">
        <v>687</v>
      </c>
      <c r="B317" s="44" t="s">
        <v>373</v>
      </c>
      <c r="C317" s="69" t="s">
        <v>244</v>
      </c>
      <c r="D317" s="69" t="s">
        <v>243</v>
      </c>
      <c r="E317" s="45">
        <v>0.55600000000000005</v>
      </c>
      <c r="F317" s="41">
        <v>7303.3600000000006</v>
      </c>
      <c r="G317" s="41">
        <v>6176.39</v>
      </c>
      <c r="H317" s="111">
        <f t="shared" si="4"/>
        <v>1126.9700000000003</v>
      </c>
    </row>
    <row r="318" spans="1:8" s="35" customFormat="1" x14ac:dyDescent="0.2">
      <c r="A318" s="44" t="s">
        <v>687</v>
      </c>
      <c r="B318" s="44" t="s">
        <v>373</v>
      </c>
      <c r="C318" s="69" t="s">
        <v>480</v>
      </c>
      <c r="D318" s="69" t="s">
        <v>482</v>
      </c>
      <c r="E318" s="45">
        <v>1.3980999999999999</v>
      </c>
      <c r="F318" s="41">
        <v>24945.18</v>
      </c>
      <c r="G318" s="41">
        <v>19841.45</v>
      </c>
      <c r="H318" s="111">
        <f t="shared" si="4"/>
        <v>5103.7299999999996</v>
      </c>
    </row>
    <row r="319" spans="1:8" s="35" customFormat="1" x14ac:dyDescent="0.2">
      <c r="A319" s="44" t="s">
        <v>687</v>
      </c>
      <c r="B319" s="44" t="s">
        <v>373</v>
      </c>
      <c r="C319" s="69" t="s">
        <v>236</v>
      </c>
      <c r="D319" s="69" t="s">
        <v>235</v>
      </c>
      <c r="E319" s="45">
        <v>9.3200000000000005E-2</v>
      </c>
      <c r="F319" s="41">
        <v>2399.66</v>
      </c>
      <c r="G319" s="41">
        <v>857.44</v>
      </c>
      <c r="H319" s="111">
        <f t="shared" si="4"/>
        <v>1542.2199999999998</v>
      </c>
    </row>
    <row r="320" spans="1:8" s="35" customFormat="1" x14ac:dyDescent="0.2">
      <c r="A320" s="44" t="s">
        <v>687</v>
      </c>
      <c r="B320" s="44" t="s">
        <v>373</v>
      </c>
      <c r="C320" s="69" t="s">
        <v>486</v>
      </c>
      <c r="D320" s="69" t="s">
        <v>495</v>
      </c>
      <c r="E320" s="45">
        <v>0.98360000000000003</v>
      </c>
      <c r="F320" s="41">
        <v>17737.72</v>
      </c>
      <c r="G320" s="41">
        <v>9049.1200000000008</v>
      </c>
      <c r="H320" s="111">
        <f t="shared" si="4"/>
        <v>8688.6</v>
      </c>
    </row>
    <row r="321" spans="1:8" s="35" customFormat="1" x14ac:dyDescent="0.2">
      <c r="A321" s="44" t="s">
        <v>687</v>
      </c>
      <c r="B321" s="44" t="s">
        <v>373</v>
      </c>
      <c r="C321" s="69" t="s">
        <v>199</v>
      </c>
      <c r="D321" s="69" t="s">
        <v>497</v>
      </c>
      <c r="E321" s="45">
        <v>0.94499999999999995</v>
      </c>
      <c r="F321" s="41">
        <v>17263.63</v>
      </c>
      <c r="G321" s="41">
        <v>13513.5</v>
      </c>
      <c r="H321" s="111">
        <f t="shared" si="4"/>
        <v>3750.130000000001</v>
      </c>
    </row>
    <row r="322" spans="1:8" s="35" customFormat="1" x14ac:dyDescent="0.2">
      <c r="A322" s="44" t="s">
        <v>687</v>
      </c>
      <c r="B322" s="44" t="s">
        <v>373</v>
      </c>
      <c r="C322" s="69" t="s">
        <v>490</v>
      </c>
      <c r="D322" s="69" t="s">
        <v>191</v>
      </c>
      <c r="E322" s="45">
        <v>0.24979999999999999</v>
      </c>
      <c r="F322" s="41">
        <v>4200.58</v>
      </c>
      <c r="G322" s="41">
        <v>2204.9</v>
      </c>
      <c r="H322" s="111">
        <f t="shared" si="4"/>
        <v>1995.6799999999998</v>
      </c>
    </row>
    <row r="323" spans="1:8" s="35" customFormat="1" x14ac:dyDescent="0.2">
      <c r="A323" s="44" t="s">
        <v>687</v>
      </c>
      <c r="B323" s="44" t="s">
        <v>373</v>
      </c>
      <c r="C323" s="69" t="s">
        <v>242</v>
      </c>
      <c r="D323" s="69" t="s">
        <v>498</v>
      </c>
      <c r="E323" s="45">
        <v>0.90900000000000003</v>
      </c>
      <c r="F323" s="41">
        <v>24021.21</v>
      </c>
      <c r="G323" s="41">
        <v>12955.8</v>
      </c>
      <c r="H323" s="111">
        <f t="shared" ref="H323:H370" si="5">F323-G323</f>
        <v>11065.41</v>
      </c>
    </row>
    <row r="324" spans="1:8" s="35" customFormat="1" x14ac:dyDescent="0.2">
      <c r="A324" s="44" t="s">
        <v>687</v>
      </c>
      <c r="B324" s="44" t="s">
        <v>373</v>
      </c>
      <c r="C324" s="69" t="s">
        <v>484</v>
      </c>
      <c r="D324" s="69" t="s">
        <v>489</v>
      </c>
      <c r="E324" s="45">
        <v>0.1447</v>
      </c>
      <c r="F324" s="41">
        <v>3070.83</v>
      </c>
      <c r="G324" s="41">
        <v>1331.24</v>
      </c>
      <c r="H324" s="111">
        <f t="shared" si="5"/>
        <v>1739.59</v>
      </c>
    </row>
    <row r="325" spans="1:8" s="35" customFormat="1" x14ac:dyDescent="0.2">
      <c r="A325" s="44" t="s">
        <v>687</v>
      </c>
      <c r="B325" s="44" t="s">
        <v>373</v>
      </c>
      <c r="C325" s="69" t="s">
        <v>188</v>
      </c>
      <c r="D325" s="69" t="s">
        <v>500</v>
      </c>
      <c r="E325" s="45">
        <v>1.216</v>
      </c>
      <c r="F325" s="41">
        <v>26064.45</v>
      </c>
      <c r="G325" s="41">
        <v>11187.2</v>
      </c>
      <c r="H325" s="111">
        <f t="shared" si="5"/>
        <v>14877.25</v>
      </c>
    </row>
    <row r="326" spans="1:8" s="35" customFormat="1" x14ac:dyDescent="0.2">
      <c r="A326" s="44" t="s">
        <v>687</v>
      </c>
      <c r="B326" s="44" t="s">
        <v>373</v>
      </c>
      <c r="C326" s="69" t="s">
        <v>201</v>
      </c>
      <c r="D326" s="69" t="s">
        <v>200</v>
      </c>
      <c r="E326" s="45">
        <v>2.6549999999999998</v>
      </c>
      <c r="F326" s="41">
        <v>46282.51</v>
      </c>
      <c r="G326" s="41">
        <v>21310</v>
      </c>
      <c r="H326" s="111">
        <f t="shared" si="5"/>
        <v>24972.510000000002</v>
      </c>
    </row>
    <row r="327" spans="1:8" s="35" customFormat="1" x14ac:dyDescent="0.2">
      <c r="A327" s="44" t="s">
        <v>687</v>
      </c>
      <c r="B327" s="44" t="s">
        <v>373</v>
      </c>
      <c r="C327" s="69" t="s">
        <v>484</v>
      </c>
      <c r="D327" s="69" t="s">
        <v>502</v>
      </c>
      <c r="E327" s="45">
        <v>0.3604</v>
      </c>
      <c r="F327" s="41">
        <v>5999.59</v>
      </c>
      <c r="G327" s="41">
        <v>4909.4399999999996</v>
      </c>
      <c r="H327" s="111">
        <f t="shared" si="5"/>
        <v>1090.1500000000005</v>
      </c>
    </row>
    <row r="328" spans="1:8" s="35" customFormat="1" x14ac:dyDescent="0.2">
      <c r="A328" s="44" t="s">
        <v>687</v>
      </c>
      <c r="B328" s="44" t="s">
        <v>373</v>
      </c>
      <c r="C328" s="69" t="s">
        <v>385</v>
      </c>
      <c r="D328" s="69" t="s">
        <v>383</v>
      </c>
      <c r="E328" s="45">
        <v>4.1978999999999997</v>
      </c>
      <c r="F328" s="41">
        <v>60754.2</v>
      </c>
      <c r="G328" s="41">
        <v>45797.9</v>
      </c>
      <c r="H328" s="111">
        <f t="shared" si="5"/>
        <v>14956.299999999996</v>
      </c>
    </row>
    <row r="329" spans="1:8" s="35" customFormat="1" x14ac:dyDescent="0.2">
      <c r="A329" s="44" t="s">
        <v>687</v>
      </c>
      <c r="B329" s="44" t="s">
        <v>373</v>
      </c>
      <c r="C329" s="70" t="s">
        <v>184</v>
      </c>
      <c r="D329" s="70" t="s">
        <v>394</v>
      </c>
      <c r="E329" s="45">
        <v>0.64839999999999998</v>
      </c>
      <c r="F329" s="41">
        <v>14340.630000000001</v>
      </c>
      <c r="G329" s="41">
        <v>9185.25</v>
      </c>
      <c r="H329" s="111">
        <f t="shared" si="5"/>
        <v>5155.380000000001</v>
      </c>
    </row>
    <row r="330" spans="1:8" s="35" customFormat="1" ht="22.5" x14ac:dyDescent="0.2">
      <c r="A330" s="44" t="s">
        <v>687</v>
      </c>
      <c r="B330" s="44" t="s">
        <v>373</v>
      </c>
      <c r="C330" s="69" t="s">
        <v>197</v>
      </c>
      <c r="D330" s="69" t="s">
        <v>122</v>
      </c>
      <c r="E330" s="45">
        <v>0.85680000000000001</v>
      </c>
      <c r="F330" s="41">
        <v>14034.08</v>
      </c>
      <c r="G330" s="41">
        <v>10981.33</v>
      </c>
      <c r="H330" s="111">
        <f t="shared" si="5"/>
        <v>3052.75</v>
      </c>
    </row>
    <row r="331" spans="1:8" s="35" customFormat="1" x14ac:dyDescent="0.2">
      <c r="A331" s="44" t="s">
        <v>687</v>
      </c>
      <c r="B331" s="44" t="s">
        <v>373</v>
      </c>
      <c r="C331" s="69" t="s">
        <v>206</v>
      </c>
      <c r="D331" s="69" t="s">
        <v>503</v>
      </c>
      <c r="E331" s="45">
        <v>3.5649000000000002</v>
      </c>
      <c r="F331" s="41">
        <v>85325.56</v>
      </c>
      <c r="G331" s="41">
        <v>40890.83</v>
      </c>
      <c r="H331" s="111">
        <f t="shared" si="5"/>
        <v>44434.729999999996</v>
      </c>
    </row>
    <row r="332" spans="1:8" s="35" customFormat="1" x14ac:dyDescent="0.2">
      <c r="A332" s="44" t="s">
        <v>687</v>
      </c>
      <c r="B332" s="44" t="s">
        <v>373</v>
      </c>
      <c r="C332" s="69" t="s">
        <v>244</v>
      </c>
      <c r="D332" s="69" t="s">
        <v>504</v>
      </c>
      <c r="E332" s="45">
        <v>0.50029999999999997</v>
      </c>
      <c r="F332" s="41">
        <v>6786.03</v>
      </c>
      <c r="G332" s="42">
        <v>5265.79</v>
      </c>
      <c r="H332" s="111">
        <f t="shared" si="5"/>
        <v>1520.2399999999998</v>
      </c>
    </row>
    <row r="333" spans="1:8" s="35" customFormat="1" x14ac:dyDescent="0.2">
      <c r="A333" s="44" t="s">
        <v>687</v>
      </c>
      <c r="B333" s="44" t="s">
        <v>373</v>
      </c>
      <c r="C333" s="69" t="s">
        <v>244</v>
      </c>
      <c r="D333" s="69" t="s">
        <v>243</v>
      </c>
      <c r="E333" s="45">
        <v>0.74039999999999995</v>
      </c>
      <c r="F333" s="41">
        <v>8324.2200000000012</v>
      </c>
      <c r="G333" s="42">
        <v>7792.78</v>
      </c>
      <c r="H333" s="111">
        <f t="shared" si="5"/>
        <v>531.44000000000142</v>
      </c>
    </row>
    <row r="334" spans="1:8" s="35" customFormat="1" x14ac:dyDescent="0.2">
      <c r="A334" s="44" t="s">
        <v>687</v>
      </c>
      <c r="B334" s="44" t="s">
        <v>373</v>
      </c>
      <c r="C334" s="69" t="s">
        <v>244</v>
      </c>
      <c r="D334" s="69" t="s">
        <v>243</v>
      </c>
      <c r="E334" s="45">
        <v>0.22500000000000001</v>
      </c>
      <c r="F334" s="41">
        <v>3605.1</v>
      </c>
      <c r="G334" s="41">
        <v>2815.05</v>
      </c>
      <c r="H334" s="111">
        <f t="shared" si="5"/>
        <v>790.04999999999973</v>
      </c>
    </row>
    <row r="335" spans="1:8" s="35" customFormat="1" x14ac:dyDescent="0.2">
      <c r="A335" s="44" t="s">
        <v>687</v>
      </c>
      <c r="B335" s="44" t="s">
        <v>373</v>
      </c>
      <c r="C335" s="70" t="s">
        <v>201</v>
      </c>
      <c r="D335" s="70" t="s">
        <v>200</v>
      </c>
      <c r="E335" s="45">
        <v>1.8240000000000001</v>
      </c>
      <c r="F335" s="41">
        <v>32481.58</v>
      </c>
      <c r="G335" s="41">
        <v>24448.79</v>
      </c>
      <c r="H335" s="111">
        <f t="shared" si="5"/>
        <v>8032.7900000000009</v>
      </c>
    </row>
    <row r="336" spans="1:8" s="35" customFormat="1" x14ac:dyDescent="0.2">
      <c r="A336" s="44" t="s">
        <v>687</v>
      </c>
      <c r="B336" s="44" t="s">
        <v>373</v>
      </c>
      <c r="C336" s="70" t="s">
        <v>201</v>
      </c>
      <c r="D336" s="70" t="s">
        <v>200</v>
      </c>
      <c r="E336" s="45">
        <v>40.609400000000001</v>
      </c>
      <c r="F336" s="41">
        <v>723167.5</v>
      </c>
      <c r="G336" s="41">
        <v>304562.8</v>
      </c>
      <c r="H336" s="111">
        <f t="shared" si="5"/>
        <v>418604.7</v>
      </c>
    </row>
    <row r="337" spans="1:10" s="35" customFormat="1" x14ac:dyDescent="0.2">
      <c r="A337" s="44" t="s">
        <v>687</v>
      </c>
      <c r="B337" s="44" t="s">
        <v>373</v>
      </c>
      <c r="C337" s="69" t="s">
        <v>230</v>
      </c>
      <c r="D337" s="69" t="s">
        <v>402</v>
      </c>
      <c r="E337" s="45">
        <v>0.96</v>
      </c>
      <c r="F337" s="41">
        <v>23708.86</v>
      </c>
      <c r="G337" s="41">
        <v>13728</v>
      </c>
      <c r="H337" s="111">
        <f t="shared" si="5"/>
        <v>9980.86</v>
      </c>
    </row>
    <row r="338" spans="1:10" s="35" customFormat="1" x14ac:dyDescent="0.2">
      <c r="A338" s="44" t="s">
        <v>687</v>
      </c>
      <c r="B338" s="44" t="s">
        <v>373</v>
      </c>
      <c r="C338" s="70" t="s">
        <v>480</v>
      </c>
      <c r="D338" s="70" t="s">
        <v>482</v>
      </c>
      <c r="E338" s="45">
        <v>0.38300000000000001</v>
      </c>
      <c r="F338" s="41">
        <v>11423.05</v>
      </c>
      <c r="G338" s="41">
        <v>5138.63</v>
      </c>
      <c r="H338" s="111">
        <f t="shared" si="5"/>
        <v>6284.4199999999992</v>
      </c>
    </row>
    <row r="339" spans="1:10" s="35" customFormat="1" x14ac:dyDescent="0.2">
      <c r="A339" s="44" t="s">
        <v>687</v>
      </c>
      <c r="B339" s="44" t="s">
        <v>373</v>
      </c>
      <c r="C339" s="69" t="s">
        <v>222</v>
      </c>
      <c r="D339" s="69" t="s">
        <v>221</v>
      </c>
      <c r="E339" s="45">
        <v>1.4333</v>
      </c>
      <c r="F339" s="41">
        <v>19965.61</v>
      </c>
      <c r="G339" s="41">
        <v>16494.61</v>
      </c>
      <c r="H339" s="111">
        <f t="shared" si="5"/>
        <v>3471</v>
      </c>
    </row>
    <row r="340" spans="1:10" s="35" customFormat="1" x14ac:dyDescent="0.2">
      <c r="A340" s="44" t="s">
        <v>687</v>
      </c>
      <c r="B340" s="44" t="s">
        <v>373</v>
      </c>
      <c r="C340" s="69" t="s">
        <v>199</v>
      </c>
      <c r="D340" s="69" t="s">
        <v>497</v>
      </c>
      <c r="E340" s="45">
        <v>3.7332999999999998</v>
      </c>
      <c r="F340" s="41">
        <v>87954.26</v>
      </c>
      <c r="G340" s="41">
        <v>53386.19</v>
      </c>
      <c r="H340" s="111">
        <f t="shared" si="5"/>
        <v>34568.069999999992</v>
      </c>
    </row>
    <row r="341" spans="1:10" s="35" customFormat="1" ht="22.5" x14ac:dyDescent="0.2">
      <c r="A341" s="44" t="s">
        <v>687</v>
      </c>
      <c r="B341" s="44" t="s">
        <v>373</v>
      </c>
      <c r="C341" s="69" t="s">
        <v>197</v>
      </c>
      <c r="D341" s="69" t="s">
        <v>224</v>
      </c>
      <c r="E341" s="45">
        <v>0.26900000000000002</v>
      </c>
      <c r="F341" s="41">
        <v>6120.84</v>
      </c>
      <c r="G341" s="41">
        <v>3846.7</v>
      </c>
      <c r="H341" s="111">
        <f t="shared" si="5"/>
        <v>2274.1400000000003</v>
      </c>
    </row>
    <row r="342" spans="1:10" s="35" customFormat="1" ht="22.5" x14ac:dyDescent="0.2">
      <c r="A342" s="44" t="s">
        <v>687</v>
      </c>
      <c r="B342" s="44" t="s">
        <v>373</v>
      </c>
      <c r="C342" s="69" t="s">
        <v>197</v>
      </c>
      <c r="D342" s="69" t="s">
        <v>224</v>
      </c>
      <c r="E342" s="45">
        <v>0.1138</v>
      </c>
      <c r="F342" s="41">
        <v>4127.91</v>
      </c>
      <c r="G342" s="41">
        <v>1536.3</v>
      </c>
      <c r="H342" s="111">
        <f t="shared" si="5"/>
        <v>2591.6099999999997</v>
      </c>
    </row>
    <row r="343" spans="1:10" s="35" customFormat="1" x14ac:dyDescent="0.2">
      <c r="A343" s="44" t="s">
        <v>687</v>
      </c>
      <c r="B343" s="44" t="s">
        <v>373</v>
      </c>
      <c r="C343" s="69" t="s">
        <v>490</v>
      </c>
      <c r="D343" s="69" t="s">
        <v>191</v>
      </c>
      <c r="E343" s="45">
        <v>0.1067</v>
      </c>
      <c r="F343" s="41">
        <v>2879.75</v>
      </c>
      <c r="G343" s="41">
        <v>981.64</v>
      </c>
      <c r="H343" s="111">
        <f t="shared" si="5"/>
        <v>1898.1100000000001</v>
      </c>
    </row>
    <row r="344" spans="1:10" s="35" customFormat="1" x14ac:dyDescent="0.2">
      <c r="A344" s="44" t="s">
        <v>687</v>
      </c>
      <c r="B344" s="44" t="s">
        <v>373</v>
      </c>
      <c r="C344" s="70" t="s">
        <v>201</v>
      </c>
      <c r="D344" s="70" t="s">
        <v>200</v>
      </c>
      <c r="E344" s="45">
        <v>1.1299999999999999</v>
      </c>
      <c r="F344" s="41">
        <v>21631.21</v>
      </c>
      <c r="G344" s="41">
        <v>10471.31</v>
      </c>
      <c r="H344" s="111">
        <f t="shared" si="5"/>
        <v>11159.9</v>
      </c>
    </row>
    <row r="345" spans="1:10" s="35" customFormat="1" x14ac:dyDescent="0.2">
      <c r="A345" s="44" t="s">
        <v>687</v>
      </c>
      <c r="B345" s="44" t="s">
        <v>373</v>
      </c>
      <c r="C345" s="70" t="s">
        <v>184</v>
      </c>
      <c r="D345" s="70" t="s">
        <v>505</v>
      </c>
      <c r="E345" s="45">
        <v>0.20200000000000001</v>
      </c>
      <c r="F345" s="41">
        <v>5772.24</v>
      </c>
      <c r="G345" s="41">
        <v>2727</v>
      </c>
      <c r="H345" s="111">
        <f t="shared" si="5"/>
        <v>3045.24</v>
      </c>
      <c r="I345" s="30"/>
      <c r="J345" s="30"/>
    </row>
    <row r="346" spans="1:10" s="35" customFormat="1" x14ac:dyDescent="0.2">
      <c r="A346" s="44" t="s">
        <v>687</v>
      </c>
      <c r="B346" s="44" t="s">
        <v>373</v>
      </c>
      <c r="C346" s="70" t="s">
        <v>480</v>
      </c>
      <c r="D346" s="70" t="s">
        <v>482</v>
      </c>
      <c r="E346" s="45">
        <v>0.27100000000000002</v>
      </c>
      <c r="F346" s="41">
        <v>6191.5599999999995</v>
      </c>
      <c r="G346" s="41">
        <v>0</v>
      </c>
      <c r="H346" s="111">
        <f t="shared" si="5"/>
        <v>6191.5599999999995</v>
      </c>
    </row>
    <row r="347" spans="1:10" s="35" customFormat="1" x14ac:dyDescent="0.2">
      <c r="A347" s="44" t="s">
        <v>687</v>
      </c>
      <c r="B347" s="44" t="s">
        <v>373</v>
      </c>
      <c r="C347" s="70" t="s">
        <v>246</v>
      </c>
      <c r="D347" s="70" t="s">
        <v>492</v>
      </c>
      <c r="E347" s="45">
        <v>0.26800000000000002</v>
      </c>
      <c r="F347" s="41">
        <v>3945.44</v>
      </c>
      <c r="G347" s="41">
        <v>3305.26</v>
      </c>
      <c r="H347" s="111">
        <f t="shared" si="5"/>
        <v>640.17999999999984</v>
      </c>
    </row>
    <row r="348" spans="1:10" s="35" customFormat="1" x14ac:dyDescent="0.2">
      <c r="A348" s="44" t="s">
        <v>687</v>
      </c>
      <c r="B348" s="44" t="s">
        <v>373</v>
      </c>
      <c r="C348" s="70" t="s">
        <v>197</v>
      </c>
      <c r="D348" s="70" t="s">
        <v>224</v>
      </c>
      <c r="E348" s="45">
        <v>0.53</v>
      </c>
      <c r="F348" s="41">
        <v>7482.6399999999994</v>
      </c>
      <c r="G348" s="41">
        <v>6344.58</v>
      </c>
      <c r="H348" s="111">
        <f t="shared" si="5"/>
        <v>1138.0599999999995</v>
      </c>
    </row>
    <row r="349" spans="1:10" s="35" customFormat="1" x14ac:dyDescent="0.2">
      <c r="A349" s="44" t="s">
        <v>687</v>
      </c>
      <c r="B349" s="44" t="s">
        <v>373</v>
      </c>
      <c r="C349" s="70" t="s">
        <v>382</v>
      </c>
      <c r="D349" s="70" t="s">
        <v>506</v>
      </c>
      <c r="E349" s="45">
        <v>4.8456999999999999</v>
      </c>
      <c r="F349" s="41">
        <v>109624.76</v>
      </c>
      <c r="G349" s="41">
        <v>44580.44</v>
      </c>
      <c r="H349" s="111">
        <f t="shared" si="5"/>
        <v>65044.319999999992</v>
      </c>
    </row>
    <row r="350" spans="1:10" s="35" customFormat="1" x14ac:dyDescent="0.2">
      <c r="A350" s="44" t="s">
        <v>687</v>
      </c>
      <c r="B350" s="44" t="s">
        <v>373</v>
      </c>
      <c r="C350" s="70" t="s">
        <v>197</v>
      </c>
      <c r="D350" s="70" t="s">
        <v>224</v>
      </c>
      <c r="E350" s="45">
        <v>1.4061999999999999</v>
      </c>
      <c r="F350" s="41">
        <v>23932.31</v>
      </c>
      <c r="G350" s="41">
        <v>19281.09</v>
      </c>
      <c r="H350" s="111">
        <f t="shared" si="5"/>
        <v>4651.2200000000012</v>
      </c>
    </row>
    <row r="351" spans="1:10" s="35" customFormat="1" x14ac:dyDescent="0.2">
      <c r="A351" s="44" t="s">
        <v>687</v>
      </c>
      <c r="B351" s="44" t="s">
        <v>373</v>
      </c>
      <c r="C351" s="70" t="s">
        <v>197</v>
      </c>
      <c r="D351" s="70" t="s">
        <v>224</v>
      </c>
      <c r="E351" s="45">
        <v>0.44650000000000001</v>
      </c>
      <c r="F351" s="41">
        <v>6846.32</v>
      </c>
      <c r="G351" s="41">
        <v>5670.54</v>
      </c>
      <c r="H351" s="111">
        <f t="shared" si="5"/>
        <v>1175.7799999999997</v>
      </c>
    </row>
    <row r="352" spans="1:10" s="35" customFormat="1" x14ac:dyDescent="0.2">
      <c r="A352" s="44" t="s">
        <v>687</v>
      </c>
      <c r="B352" s="44" t="s">
        <v>507</v>
      </c>
      <c r="C352" s="70" t="s">
        <v>508</v>
      </c>
      <c r="D352" s="70" t="s">
        <v>509</v>
      </c>
      <c r="E352" s="45">
        <v>0.25900000000000001</v>
      </c>
      <c r="F352" s="41">
        <v>1336.8000000000002</v>
      </c>
      <c r="G352" s="41">
        <v>0</v>
      </c>
      <c r="H352" s="111">
        <f t="shared" si="5"/>
        <v>1336.8000000000002</v>
      </c>
    </row>
    <row r="353" spans="1:10" s="35" customFormat="1" x14ac:dyDescent="0.2">
      <c r="A353" s="44" t="s">
        <v>687</v>
      </c>
      <c r="B353" s="44" t="s">
        <v>403</v>
      </c>
      <c r="C353" s="69" t="s">
        <v>510</v>
      </c>
      <c r="D353" s="69" t="s">
        <v>511</v>
      </c>
      <c r="E353" s="45">
        <v>0.83289999999999997</v>
      </c>
      <c r="F353" s="41">
        <v>19909.260000000002</v>
      </c>
      <c r="G353" s="41">
        <v>11910.47</v>
      </c>
      <c r="H353" s="111">
        <f t="shared" si="5"/>
        <v>7998.7900000000027</v>
      </c>
    </row>
    <row r="354" spans="1:10" s="35" customFormat="1" x14ac:dyDescent="0.2">
      <c r="A354" s="44" t="s">
        <v>687</v>
      </c>
      <c r="B354" s="44" t="s">
        <v>403</v>
      </c>
      <c r="C354" s="69" t="s">
        <v>3</v>
      </c>
      <c r="D354" s="69" t="s">
        <v>512</v>
      </c>
      <c r="E354" s="45">
        <v>6.8789999999999996</v>
      </c>
      <c r="F354" s="41">
        <v>152311.51</v>
      </c>
      <c r="G354" s="41">
        <v>92866.5</v>
      </c>
      <c r="H354" s="111">
        <f t="shared" si="5"/>
        <v>59445.010000000009</v>
      </c>
    </row>
    <row r="355" spans="1:10" s="35" customFormat="1" x14ac:dyDescent="0.2">
      <c r="A355" s="44" t="s">
        <v>687</v>
      </c>
      <c r="B355" s="44" t="s">
        <v>403</v>
      </c>
      <c r="C355" s="69" t="s">
        <v>8</v>
      </c>
      <c r="D355" s="69" t="s">
        <v>8</v>
      </c>
      <c r="E355" s="46">
        <v>1.8029999999999999</v>
      </c>
      <c r="F355" s="41">
        <v>64722.81</v>
      </c>
      <c r="G355" s="41">
        <v>25782.9</v>
      </c>
      <c r="H355" s="111">
        <f t="shared" si="5"/>
        <v>38939.909999999996</v>
      </c>
    </row>
    <row r="356" spans="1:10" s="35" customFormat="1" x14ac:dyDescent="0.2">
      <c r="A356" s="44" t="s">
        <v>687</v>
      </c>
      <c r="B356" s="44" t="s">
        <v>403</v>
      </c>
      <c r="C356" s="69" t="s">
        <v>5</v>
      </c>
      <c r="D356" s="69" t="s">
        <v>4</v>
      </c>
      <c r="E356" s="45">
        <v>2.5499999999999998</v>
      </c>
      <c r="F356" s="41">
        <v>58788.91</v>
      </c>
      <c r="G356" s="41">
        <v>36465</v>
      </c>
      <c r="H356" s="111">
        <f t="shared" si="5"/>
        <v>22323.910000000003</v>
      </c>
    </row>
    <row r="357" spans="1:10" s="35" customFormat="1" x14ac:dyDescent="0.2">
      <c r="A357" s="44" t="s">
        <v>687</v>
      </c>
      <c r="B357" s="44" t="s">
        <v>403</v>
      </c>
      <c r="C357" s="69" t="s">
        <v>513</v>
      </c>
      <c r="D357" s="69" t="s">
        <v>4</v>
      </c>
      <c r="E357" s="45">
        <v>0.63</v>
      </c>
      <c r="F357" s="41">
        <v>15040.539999999999</v>
      </c>
      <c r="G357" s="41">
        <v>9009</v>
      </c>
      <c r="H357" s="111">
        <f t="shared" si="5"/>
        <v>6031.5399999999991</v>
      </c>
    </row>
    <row r="358" spans="1:10" s="35" customFormat="1" x14ac:dyDescent="0.2">
      <c r="A358" s="44" t="s">
        <v>687</v>
      </c>
      <c r="B358" s="44" t="s">
        <v>403</v>
      </c>
      <c r="C358" s="69" t="s">
        <v>8</v>
      </c>
      <c r="D358" s="69" t="s">
        <v>8</v>
      </c>
      <c r="E358" s="45">
        <v>4.8296000000000001</v>
      </c>
      <c r="F358" s="41">
        <v>72489.7</v>
      </c>
      <c r="G358" s="41">
        <v>60397.42</v>
      </c>
      <c r="H358" s="111">
        <f t="shared" si="5"/>
        <v>12092.279999999999</v>
      </c>
    </row>
    <row r="359" spans="1:10" s="35" customFormat="1" x14ac:dyDescent="0.2">
      <c r="A359" s="44" t="s">
        <v>687</v>
      </c>
      <c r="B359" s="44" t="s">
        <v>403</v>
      </c>
      <c r="C359" s="70" t="s">
        <v>8</v>
      </c>
      <c r="D359" s="70" t="s">
        <v>8</v>
      </c>
      <c r="E359" s="45">
        <v>0.23899999999999999</v>
      </c>
      <c r="F359" s="41">
        <v>6715.8600000000006</v>
      </c>
      <c r="G359" s="41">
        <v>3417.7</v>
      </c>
      <c r="H359" s="111">
        <f t="shared" si="5"/>
        <v>3298.1600000000008</v>
      </c>
    </row>
    <row r="360" spans="1:10" s="35" customFormat="1" x14ac:dyDescent="0.2">
      <c r="A360" s="44" t="s">
        <v>687</v>
      </c>
      <c r="B360" s="44" t="s">
        <v>403</v>
      </c>
      <c r="C360" s="70" t="s">
        <v>514</v>
      </c>
      <c r="D360" s="70" t="s">
        <v>515</v>
      </c>
      <c r="E360" s="45">
        <v>0.47489999999999999</v>
      </c>
      <c r="F360" s="41">
        <v>1225</v>
      </c>
      <c r="G360" s="41">
        <v>0</v>
      </c>
      <c r="H360" s="111">
        <f t="shared" si="5"/>
        <v>1225</v>
      </c>
    </row>
    <row r="361" spans="1:10" s="35" customFormat="1" x14ac:dyDescent="0.2">
      <c r="A361" s="44" t="s">
        <v>687</v>
      </c>
      <c r="B361" s="44" t="s">
        <v>403</v>
      </c>
      <c r="C361" s="69" t="s">
        <v>10</v>
      </c>
      <c r="D361" s="69" t="s">
        <v>9</v>
      </c>
      <c r="E361" s="45">
        <v>0.76600000000000001</v>
      </c>
      <c r="F361" s="41">
        <v>17777.79</v>
      </c>
      <c r="G361" s="41">
        <v>10953.8</v>
      </c>
      <c r="H361" s="111">
        <f t="shared" si="5"/>
        <v>6823.9900000000016</v>
      </c>
    </row>
    <row r="362" spans="1:10" s="35" customFormat="1" x14ac:dyDescent="0.2">
      <c r="A362" s="44" t="s">
        <v>687</v>
      </c>
      <c r="B362" s="44" t="s">
        <v>403</v>
      </c>
      <c r="C362" s="69" t="s">
        <v>11</v>
      </c>
      <c r="D362" s="69" t="s">
        <v>9</v>
      </c>
      <c r="E362" s="45">
        <v>1.5429999999999999</v>
      </c>
      <c r="F362" s="41">
        <v>35810.879999999997</v>
      </c>
      <c r="G362" s="41">
        <v>22064.9</v>
      </c>
      <c r="H362" s="111">
        <f t="shared" si="5"/>
        <v>13745.979999999996</v>
      </c>
    </row>
    <row r="363" spans="1:10" s="35" customFormat="1" x14ac:dyDescent="0.2">
      <c r="A363" s="44" t="s">
        <v>687</v>
      </c>
      <c r="B363" s="44" t="s">
        <v>403</v>
      </c>
      <c r="C363" s="69" t="s">
        <v>517</v>
      </c>
      <c r="D363" s="69" t="s">
        <v>512</v>
      </c>
      <c r="E363" s="45">
        <v>0.42730000000000001</v>
      </c>
      <c r="F363" s="41">
        <v>12539.36</v>
      </c>
      <c r="G363" s="41">
        <v>5783.35</v>
      </c>
      <c r="H363" s="111">
        <f t="shared" si="5"/>
        <v>6756.01</v>
      </c>
    </row>
    <row r="364" spans="1:10" s="35" customFormat="1" x14ac:dyDescent="0.2">
      <c r="A364" s="44" t="s">
        <v>687</v>
      </c>
      <c r="B364" s="44" t="s">
        <v>403</v>
      </c>
      <c r="C364" s="70" t="s">
        <v>414</v>
      </c>
      <c r="D364" s="70" t="s">
        <v>519</v>
      </c>
      <c r="E364" s="45">
        <v>0.318</v>
      </c>
      <c r="F364" s="41">
        <v>12783.83</v>
      </c>
      <c r="G364" s="41">
        <v>2925.6</v>
      </c>
      <c r="H364" s="111">
        <f t="shared" si="5"/>
        <v>9858.23</v>
      </c>
    </row>
    <row r="365" spans="1:10" s="35" customFormat="1" x14ac:dyDescent="0.2">
      <c r="A365" s="44" t="s">
        <v>687</v>
      </c>
      <c r="B365" s="44" t="s">
        <v>403</v>
      </c>
      <c r="C365" s="70" t="s">
        <v>418</v>
      </c>
      <c r="D365" s="70" t="s">
        <v>520</v>
      </c>
      <c r="E365" s="45">
        <v>0.28149999999999997</v>
      </c>
      <c r="F365" s="41">
        <v>12987.9</v>
      </c>
      <c r="G365" s="41">
        <v>2759.92</v>
      </c>
      <c r="H365" s="111">
        <f t="shared" si="5"/>
        <v>10227.98</v>
      </c>
      <c r="I365" s="30"/>
      <c r="J365" s="30"/>
    </row>
    <row r="366" spans="1:10" s="35" customFormat="1" x14ac:dyDescent="0.2">
      <c r="A366" s="44" t="s">
        <v>687</v>
      </c>
      <c r="B366" s="44" t="s">
        <v>403</v>
      </c>
      <c r="C366" s="69" t="s">
        <v>521</v>
      </c>
      <c r="D366" s="69" t="s">
        <v>4</v>
      </c>
      <c r="E366" s="45">
        <v>2.0609000000000002</v>
      </c>
      <c r="F366" s="41">
        <v>36119.589999999997</v>
      </c>
      <c r="G366" s="41">
        <v>18569.64</v>
      </c>
      <c r="H366" s="111">
        <f t="shared" si="5"/>
        <v>17549.949999999997</v>
      </c>
    </row>
    <row r="367" spans="1:10" s="35" customFormat="1" x14ac:dyDescent="0.2">
      <c r="A367" s="44" t="s">
        <v>687</v>
      </c>
      <c r="B367" s="44" t="s">
        <v>403</v>
      </c>
      <c r="C367" s="69" t="s">
        <v>522</v>
      </c>
      <c r="D367" s="69" t="s">
        <v>9</v>
      </c>
      <c r="E367" s="45">
        <v>5.3445</v>
      </c>
      <c r="F367" s="41">
        <v>133365.66999999998</v>
      </c>
      <c r="G367" s="41">
        <v>73113.72</v>
      </c>
      <c r="H367" s="111">
        <f t="shared" si="5"/>
        <v>60251.949999999983</v>
      </c>
    </row>
    <row r="368" spans="1:10" s="35" customFormat="1" x14ac:dyDescent="0.2">
      <c r="A368" s="44" t="s">
        <v>687</v>
      </c>
      <c r="B368" s="44" t="s">
        <v>403</v>
      </c>
      <c r="C368" s="69" t="s">
        <v>407</v>
      </c>
      <c r="D368" s="69" t="s">
        <v>406</v>
      </c>
      <c r="E368" s="45">
        <v>0.49399999999999999</v>
      </c>
      <c r="F368" s="41">
        <v>12126.279999999999</v>
      </c>
      <c r="G368" s="41">
        <v>6669</v>
      </c>
      <c r="H368" s="111">
        <f t="shared" si="5"/>
        <v>5457.2799999999988</v>
      </c>
    </row>
    <row r="369" spans="1:8" s="35" customFormat="1" x14ac:dyDescent="0.2">
      <c r="A369" s="44" t="s">
        <v>687</v>
      </c>
      <c r="B369" s="44" t="s">
        <v>403</v>
      </c>
      <c r="C369" s="70" t="s">
        <v>523</v>
      </c>
      <c r="D369" s="70" t="s">
        <v>12</v>
      </c>
      <c r="E369" s="45">
        <v>3.0112999999999999</v>
      </c>
      <c r="F369" s="41">
        <v>105479.77</v>
      </c>
      <c r="G369" s="41">
        <v>31745.759999999998</v>
      </c>
      <c r="H369" s="111">
        <f t="shared" si="5"/>
        <v>73734.010000000009</v>
      </c>
    </row>
    <row r="370" spans="1:8" s="35" customFormat="1" x14ac:dyDescent="0.2">
      <c r="A370" s="44" t="s">
        <v>687</v>
      </c>
      <c r="B370" s="44" t="s">
        <v>403</v>
      </c>
      <c r="C370" s="69" t="s">
        <v>513</v>
      </c>
      <c r="D370" s="69" t="s">
        <v>4</v>
      </c>
      <c r="E370" s="45">
        <v>1.49</v>
      </c>
      <c r="F370" s="41">
        <v>29534.13</v>
      </c>
      <c r="G370" s="41">
        <v>21307</v>
      </c>
      <c r="H370" s="111">
        <f t="shared" si="5"/>
        <v>8227.130000000001</v>
      </c>
    </row>
    <row r="371" spans="1:8" x14ac:dyDescent="0.2">
      <c r="E371" s="136">
        <f>SUM(E2:E370)</f>
        <v>478.29260000000022</v>
      </c>
      <c r="F371" s="128">
        <f>SUM(F2:F370)</f>
        <v>8673916.6500000004</v>
      </c>
      <c r="G371" s="128">
        <f>SUM(G2:G370)</f>
        <v>5353370.0570000038</v>
      </c>
      <c r="H371" s="119">
        <f>SUM(H2:H370)</f>
        <v>3320546.5930000022</v>
      </c>
    </row>
  </sheetData>
  <printOptions gridLines="1"/>
  <pageMargins left="0.7" right="0.7" top="0.75" bottom="0.75" header="0.3" footer="0.3"/>
  <pageSetup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4"/>
  <sheetViews>
    <sheetView topLeftCell="B373" zoomScaleNormal="100" workbookViewId="0">
      <selection activeCell="I1" sqref="I1"/>
    </sheetView>
  </sheetViews>
  <sheetFormatPr defaultColWidth="10.5703125" defaultRowHeight="11.25" x14ac:dyDescent="0.2"/>
  <cols>
    <col min="1" max="2" width="19" style="30" customWidth="1"/>
    <col min="3" max="3" width="10.7109375" style="34" customWidth="1"/>
    <col min="4" max="4" width="24.7109375" style="31" customWidth="1"/>
    <col min="5" max="5" width="21" style="30" bestFit="1" customWidth="1"/>
    <col min="6" max="6" width="10" style="32" bestFit="1" customWidth="1"/>
    <col min="7" max="7" width="15.5703125" style="33" bestFit="1" customWidth="1"/>
    <col min="8" max="8" width="14.7109375" style="33" bestFit="1" customWidth="1"/>
    <col min="9" max="9" width="15" style="30" customWidth="1"/>
    <col min="10" max="16384" width="10.5703125" style="30"/>
  </cols>
  <sheetData>
    <row r="1" spans="1:9" ht="12" customHeight="1" x14ac:dyDescent="0.2">
      <c r="A1" s="48" t="s">
        <v>688</v>
      </c>
      <c r="B1" s="48" t="s">
        <v>249</v>
      </c>
      <c r="C1" s="63" t="s">
        <v>0</v>
      </c>
      <c r="D1" s="71" t="s">
        <v>524</v>
      </c>
      <c r="E1" s="48" t="s">
        <v>1</v>
      </c>
      <c r="F1" s="49" t="s">
        <v>250</v>
      </c>
      <c r="G1" s="50" t="s">
        <v>712</v>
      </c>
      <c r="H1" s="50" t="s">
        <v>713</v>
      </c>
      <c r="I1" s="50" t="s">
        <v>714</v>
      </c>
    </row>
    <row r="2" spans="1:9" ht="12" customHeight="1" x14ac:dyDescent="0.2">
      <c r="A2" s="44" t="s">
        <v>687</v>
      </c>
      <c r="B2" s="44" t="s">
        <v>403</v>
      </c>
      <c r="C2" s="80">
        <v>41827</v>
      </c>
      <c r="D2" s="69" t="s">
        <v>406</v>
      </c>
      <c r="E2" s="6" t="s">
        <v>407</v>
      </c>
      <c r="F2" s="7">
        <v>0.189</v>
      </c>
      <c r="G2" s="105">
        <v>5322.62</v>
      </c>
      <c r="H2" s="106">
        <v>2551.5</v>
      </c>
      <c r="I2" s="113">
        <f>G2-H2</f>
        <v>2771.12</v>
      </c>
    </row>
    <row r="3" spans="1:9" ht="12" customHeight="1" x14ac:dyDescent="0.2">
      <c r="A3" s="44" t="s">
        <v>687</v>
      </c>
      <c r="B3" s="44" t="s">
        <v>403</v>
      </c>
      <c r="C3" s="80">
        <v>41858</v>
      </c>
      <c r="D3" s="69" t="s">
        <v>406</v>
      </c>
      <c r="E3" s="6" t="s">
        <v>407</v>
      </c>
      <c r="F3" s="7">
        <v>2.3300000000000001E-2</v>
      </c>
      <c r="G3" s="105">
        <v>2318.9499999999998</v>
      </c>
      <c r="H3" s="106">
        <v>314.55</v>
      </c>
      <c r="I3" s="113">
        <f t="shared" ref="I3:I66" si="0">G3-H3</f>
        <v>2004.3999999999999</v>
      </c>
    </row>
    <row r="4" spans="1:9" ht="12" customHeight="1" x14ac:dyDescent="0.2">
      <c r="A4" s="44" t="s">
        <v>687</v>
      </c>
      <c r="B4" s="44" t="s">
        <v>403</v>
      </c>
      <c r="C4" s="80">
        <v>41751</v>
      </c>
      <c r="D4" s="69" t="s">
        <v>526</v>
      </c>
      <c r="E4" s="6" t="s">
        <v>405</v>
      </c>
      <c r="F4" s="7">
        <v>0.50270000000000004</v>
      </c>
      <c r="G4" s="105">
        <v>24039.4</v>
      </c>
      <c r="H4" s="106">
        <v>0</v>
      </c>
      <c r="I4" s="113">
        <f t="shared" si="0"/>
        <v>24039.4</v>
      </c>
    </row>
    <row r="5" spans="1:9" ht="12" customHeight="1" x14ac:dyDescent="0.2">
      <c r="A5" s="44" t="s">
        <v>687</v>
      </c>
      <c r="B5" s="44" t="s">
        <v>403</v>
      </c>
      <c r="C5" s="80">
        <v>41771</v>
      </c>
      <c r="D5" s="69" t="s">
        <v>4</v>
      </c>
      <c r="E5" s="6" t="s">
        <v>5</v>
      </c>
      <c r="F5" s="7">
        <v>0.91100000000000003</v>
      </c>
      <c r="G5" s="105">
        <v>18756.009999999998</v>
      </c>
      <c r="H5" s="106">
        <v>13027.3</v>
      </c>
      <c r="I5" s="113">
        <f t="shared" si="0"/>
        <v>5728.7099999999991</v>
      </c>
    </row>
    <row r="6" spans="1:9" ht="12" customHeight="1" x14ac:dyDescent="0.2">
      <c r="A6" s="44" t="s">
        <v>687</v>
      </c>
      <c r="B6" s="44" t="s">
        <v>403</v>
      </c>
      <c r="C6" s="80">
        <v>41981</v>
      </c>
      <c r="D6" s="69" t="s">
        <v>4</v>
      </c>
      <c r="E6" s="6" t="s">
        <v>5</v>
      </c>
      <c r="F6" s="7">
        <v>0.19700000000000001</v>
      </c>
      <c r="G6" s="105">
        <v>5320.18</v>
      </c>
      <c r="H6" s="106">
        <v>2817.1</v>
      </c>
      <c r="I6" s="113">
        <f t="shared" si="0"/>
        <v>2503.0800000000004</v>
      </c>
    </row>
    <row r="7" spans="1:9" ht="12" customHeight="1" x14ac:dyDescent="0.2">
      <c r="A7" s="44" t="s">
        <v>687</v>
      </c>
      <c r="B7" s="44" t="s">
        <v>403</v>
      </c>
      <c r="C7" s="80">
        <v>41894</v>
      </c>
      <c r="D7" s="69" t="s">
        <v>527</v>
      </c>
      <c r="E7" s="6" t="s">
        <v>510</v>
      </c>
      <c r="F7" s="7">
        <v>0.17499999999999999</v>
      </c>
      <c r="G7" s="105">
        <v>3130.5</v>
      </c>
      <c r="H7" s="106">
        <v>0</v>
      </c>
      <c r="I7" s="113">
        <f t="shared" si="0"/>
        <v>3130.5</v>
      </c>
    </row>
    <row r="8" spans="1:9" ht="12" customHeight="1" x14ac:dyDescent="0.2">
      <c r="A8" s="44" t="s">
        <v>687</v>
      </c>
      <c r="B8" s="44" t="s">
        <v>403</v>
      </c>
      <c r="C8" s="80">
        <v>41696</v>
      </c>
      <c r="D8" s="69" t="s">
        <v>528</v>
      </c>
      <c r="E8" s="6" t="s">
        <v>522</v>
      </c>
      <c r="F8" s="7">
        <v>0.63770000000000004</v>
      </c>
      <c r="G8" s="105">
        <v>24537.99</v>
      </c>
      <c r="H8" s="106">
        <v>0</v>
      </c>
      <c r="I8" s="113">
        <f t="shared" si="0"/>
        <v>24537.99</v>
      </c>
    </row>
    <row r="9" spans="1:9" ht="24" customHeight="1" x14ac:dyDescent="0.2">
      <c r="A9" s="44" t="s">
        <v>687</v>
      </c>
      <c r="B9" s="44" t="s">
        <v>403</v>
      </c>
      <c r="C9" s="80">
        <v>41781</v>
      </c>
      <c r="D9" s="69" t="s">
        <v>529</v>
      </c>
      <c r="E9" s="6" t="s">
        <v>7</v>
      </c>
      <c r="F9" s="7">
        <v>5.4164399999999997</v>
      </c>
      <c r="G9" s="105">
        <v>124528.77</v>
      </c>
      <c r="H9" s="106">
        <v>0</v>
      </c>
      <c r="I9" s="113">
        <f t="shared" si="0"/>
        <v>124528.77</v>
      </c>
    </row>
    <row r="10" spans="1:9" ht="12" customHeight="1" x14ac:dyDescent="0.2">
      <c r="A10" s="44" t="s">
        <v>687</v>
      </c>
      <c r="B10" s="44" t="s">
        <v>403</v>
      </c>
      <c r="C10" s="80">
        <v>41656</v>
      </c>
      <c r="D10" s="69" t="s">
        <v>8</v>
      </c>
      <c r="E10" s="6" t="s">
        <v>8</v>
      </c>
      <c r="F10" s="7">
        <v>0.85699999999999998</v>
      </c>
      <c r="G10" s="105">
        <v>21806.22</v>
      </c>
      <c r="H10" s="106">
        <v>12255.1</v>
      </c>
      <c r="I10" s="113">
        <f t="shared" si="0"/>
        <v>9551.1200000000008</v>
      </c>
    </row>
    <row r="11" spans="1:9" ht="12" customHeight="1" x14ac:dyDescent="0.2">
      <c r="A11" s="44" t="s">
        <v>687</v>
      </c>
      <c r="B11" s="44" t="s">
        <v>403</v>
      </c>
      <c r="C11" s="80">
        <v>41719</v>
      </c>
      <c r="D11" s="69" t="s">
        <v>8</v>
      </c>
      <c r="E11" s="6" t="s">
        <v>8</v>
      </c>
      <c r="F11" s="7">
        <v>1.73</v>
      </c>
      <c r="G11" s="105">
        <v>63954.86</v>
      </c>
      <c r="H11" s="106">
        <v>24739</v>
      </c>
      <c r="I11" s="113">
        <f t="shared" si="0"/>
        <v>39215.86</v>
      </c>
    </row>
    <row r="12" spans="1:9" ht="24" customHeight="1" x14ac:dyDescent="0.2">
      <c r="A12" s="44" t="s">
        <v>687</v>
      </c>
      <c r="B12" s="44" t="s">
        <v>403</v>
      </c>
      <c r="C12" s="80">
        <v>41798</v>
      </c>
      <c r="D12" s="69" t="s">
        <v>8</v>
      </c>
      <c r="E12" s="6" t="s">
        <v>8</v>
      </c>
      <c r="F12" s="7">
        <v>3.3641000000000001</v>
      </c>
      <c r="G12" s="105">
        <v>106380.28</v>
      </c>
      <c r="H12" s="106">
        <v>48106.63</v>
      </c>
      <c r="I12" s="113">
        <f t="shared" si="0"/>
        <v>58273.65</v>
      </c>
    </row>
    <row r="13" spans="1:9" ht="24" customHeight="1" x14ac:dyDescent="0.2">
      <c r="A13" s="44" t="s">
        <v>687</v>
      </c>
      <c r="B13" s="44" t="s">
        <v>403</v>
      </c>
      <c r="C13" s="80">
        <v>41893</v>
      </c>
      <c r="D13" s="69" t="s">
        <v>8</v>
      </c>
      <c r="E13" s="6" t="s">
        <v>8</v>
      </c>
      <c r="F13" s="7">
        <v>2.9382000000000001</v>
      </c>
      <c r="G13" s="105">
        <v>62228.21</v>
      </c>
      <c r="H13" s="106">
        <v>42016.26</v>
      </c>
      <c r="I13" s="113">
        <f t="shared" si="0"/>
        <v>20211.949999999997</v>
      </c>
    </row>
    <row r="14" spans="1:9" ht="24" customHeight="1" x14ac:dyDescent="0.2">
      <c r="A14" s="44" t="s">
        <v>687</v>
      </c>
      <c r="B14" s="44" t="s">
        <v>403</v>
      </c>
      <c r="C14" s="80">
        <v>41893</v>
      </c>
      <c r="D14" s="69" t="s">
        <v>8</v>
      </c>
      <c r="E14" s="6" t="s">
        <v>8</v>
      </c>
      <c r="F14" s="7">
        <v>6.9892000000000003</v>
      </c>
      <c r="G14" s="105">
        <v>157332.13</v>
      </c>
      <c r="H14" s="106">
        <v>99945.56</v>
      </c>
      <c r="I14" s="113">
        <f t="shared" si="0"/>
        <v>57386.570000000007</v>
      </c>
    </row>
    <row r="15" spans="1:9" ht="24" customHeight="1" x14ac:dyDescent="0.2">
      <c r="A15" s="44" t="s">
        <v>687</v>
      </c>
      <c r="B15" s="44" t="s">
        <v>403</v>
      </c>
      <c r="C15" s="80">
        <v>41870</v>
      </c>
      <c r="D15" s="69" t="s">
        <v>511</v>
      </c>
      <c r="E15" s="6" t="s">
        <v>510</v>
      </c>
      <c r="F15" s="7">
        <v>2.3946000000000001</v>
      </c>
      <c r="G15" s="105">
        <v>57528.59</v>
      </c>
      <c r="H15" s="106">
        <v>34242.78</v>
      </c>
      <c r="I15" s="113">
        <f t="shared" si="0"/>
        <v>23285.809999999998</v>
      </c>
    </row>
    <row r="16" spans="1:9" ht="12" customHeight="1" x14ac:dyDescent="0.2">
      <c r="A16" s="44" t="s">
        <v>687</v>
      </c>
      <c r="B16" s="44" t="s">
        <v>403</v>
      </c>
      <c r="C16" s="80">
        <v>41698</v>
      </c>
      <c r="D16" s="69" t="s">
        <v>530</v>
      </c>
      <c r="E16" s="6" t="s">
        <v>11</v>
      </c>
      <c r="F16" s="7">
        <v>1.4248000000000001</v>
      </c>
      <c r="G16" s="105">
        <v>37061.47</v>
      </c>
      <c r="H16" s="106">
        <v>20374.64</v>
      </c>
      <c r="I16" s="113">
        <f t="shared" si="0"/>
        <v>16686.830000000002</v>
      </c>
    </row>
    <row r="17" spans="1:9" ht="12" customHeight="1" x14ac:dyDescent="0.2">
      <c r="A17" s="44" t="s">
        <v>687</v>
      </c>
      <c r="B17" s="44" t="s">
        <v>403</v>
      </c>
      <c r="C17" s="80">
        <v>41684</v>
      </c>
      <c r="D17" s="69" t="s">
        <v>530</v>
      </c>
      <c r="E17" s="6" t="s">
        <v>10</v>
      </c>
      <c r="F17" s="7">
        <v>0.89959999999999996</v>
      </c>
      <c r="G17" s="105">
        <v>26350.86</v>
      </c>
      <c r="H17" s="106">
        <v>12864.28</v>
      </c>
      <c r="I17" s="113">
        <f t="shared" si="0"/>
        <v>13486.58</v>
      </c>
    </row>
    <row r="18" spans="1:9" ht="12" customHeight="1" x14ac:dyDescent="0.2">
      <c r="A18" s="44" t="s">
        <v>687</v>
      </c>
      <c r="B18" s="44" t="s">
        <v>403</v>
      </c>
      <c r="C18" s="80">
        <v>41918</v>
      </c>
      <c r="D18" s="69" t="s">
        <v>530</v>
      </c>
      <c r="E18" s="6" t="s">
        <v>11</v>
      </c>
      <c r="F18" s="7">
        <v>3.7440000000000002</v>
      </c>
      <c r="G18" s="105">
        <v>94978.85</v>
      </c>
      <c r="H18" s="106">
        <v>53539.199999999997</v>
      </c>
      <c r="I18" s="113">
        <f t="shared" si="0"/>
        <v>41439.650000000009</v>
      </c>
    </row>
    <row r="19" spans="1:9" ht="12" customHeight="1" x14ac:dyDescent="0.2">
      <c r="A19" s="44" t="s">
        <v>687</v>
      </c>
      <c r="B19" s="44" t="s">
        <v>403</v>
      </c>
      <c r="C19" s="80">
        <v>41711</v>
      </c>
      <c r="D19" s="69" t="s">
        <v>12</v>
      </c>
      <c r="E19" s="6" t="s">
        <v>13</v>
      </c>
      <c r="F19" s="7">
        <v>5.6489000000000003</v>
      </c>
      <c r="G19" s="105">
        <v>127588.33</v>
      </c>
      <c r="H19" s="106">
        <v>80779.27</v>
      </c>
      <c r="I19" s="113">
        <f t="shared" si="0"/>
        <v>46809.06</v>
      </c>
    </row>
    <row r="20" spans="1:9" ht="12" customHeight="1" x14ac:dyDescent="0.2">
      <c r="A20" s="44" t="s">
        <v>687</v>
      </c>
      <c r="B20" s="44" t="s">
        <v>332</v>
      </c>
      <c r="C20" s="80">
        <v>41736</v>
      </c>
      <c r="D20" s="69" t="s">
        <v>532</v>
      </c>
      <c r="E20" s="6" t="s">
        <v>34</v>
      </c>
      <c r="F20" s="7">
        <v>0.15</v>
      </c>
      <c r="G20" s="105">
        <v>1162.3699999999999</v>
      </c>
      <c r="H20" s="106">
        <v>0</v>
      </c>
      <c r="I20" s="113">
        <f t="shared" si="0"/>
        <v>1162.3699999999999</v>
      </c>
    </row>
    <row r="21" spans="1:9" ht="12" customHeight="1" x14ac:dyDescent="0.2">
      <c r="A21" s="44" t="s">
        <v>687</v>
      </c>
      <c r="B21" s="44" t="s">
        <v>332</v>
      </c>
      <c r="C21" s="80">
        <v>41809</v>
      </c>
      <c r="D21" s="69" t="s">
        <v>533</v>
      </c>
      <c r="E21" s="6" t="s">
        <v>534</v>
      </c>
      <c r="F21" s="7">
        <v>1.5214000000000001</v>
      </c>
      <c r="G21" s="105">
        <v>33552.79</v>
      </c>
      <c r="H21" s="106">
        <v>20538.900000000001</v>
      </c>
      <c r="I21" s="113">
        <f t="shared" si="0"/>
        <v>13013.89</v>
      </c>
    </row>
    <row r="22" spans="1:9" ht="12" customHeight="1" x14ac:dyDescent="0.2">
      <c r="A22" s="44" t="s">
        <v>687</v>
      </c>
      <c r="B22" s="44" t="s">
        <v>332</v>
      </c>
      <c r="C22" s="80">
        <v>41877</v>
      </c>
      <c r="D22" s="69" t="s">
        <v>535</v>
      </c>
      <c r="E22" s="6" t="s">
        <v>462</v>
      </c>
      <c r="F22" s="7">
        <v>0.44069999999999998</v>
      </c>
      <c r="G22" s="105">
        <v>8989.67</v>
      </c>
      <c r="H22" s="106">
        <v>6302.01</v>
      </c>
      <c r="I22" s="113">
        <f t="shared" si="0"/>
        <v>2687.66</v>
      </c>
    </row>
    <row r="23" spans="1:9" ht="12" customHeight="1" x14ac:dyDescent="0.2">
      <c r="A23" s="44" t="s">
        <v>687</v>
      </c>
      <c r="B23" s="44" t="s">
        <v>332</v>
      </c>
      <c r="C23" s="80">
        <v>41768</v>
      </c>
      <c r="D23" s="69" t="s">
        <v>18</v>
      </c>
      <c r="E23" s="6" t="s">
        <v>19</v>
      </c>
      <c r="F23" s="7">
        <v>1.6466000000000001</v>
      </c>
      <c r="G23" s="105">
        <v>34946.93</v>
      </c>
      <c r="H23" s="106">
        <v>22229.1</v>
      </c>
      <c r="I23" s="113">
        <f t="shared" si="0"/>
        <v>12717.830000000002</v>
      </c>
    </row>
    <row r="24" spans="1:9" ht="12" customHeight="1" x14ac:dyDescent="0.2">
      <c r="A24" s="44" t="s">
        <v>687</v>
      </c>
      <c r="B24" s="44" t="s">
        <v>332</v>
      </c>
      <c r="C24" s="80">
        <v>41668</v>
      </c>
      <c r="D24" s="69" t="s">
        <v>463</v>
      </c>
      <c r="E24" s="6" t="s">
        <v>536</v>
      </c>
      <c r="F24" s="7">
        <v>0.57037000000000004</v>
      </c>
      <c r="G24" s="105">
        <v>3354.63</v>
      </c>
      <c r="H24" s="106">
        <v>3170.99</v>
      </c>
      <c r="I24" s="113">
        <f t="shared" si="0"/>
        <v>183.64000000000033</v>
      </c>
    </row>
    <row r="25" spans="1:9" ht="12" customHeight="1" x14ac:dyDescent="0.2">
      <c r="A25" s="44" t="s">
        <v>687</v>
      </c>
      <c r="B25" s="44" t="s">
        <v>332</v>
      </c>
      <c r="C25" s="80">
        <v>41668</v>
      </c>
      <c r="D25" s="69" t="s">
        <v>463</v>
      </c>
      <c r="E25" s="6" t="s">
        <v>462</v>
      </c>
      <c r="F25" s="7">
        <v>1.3136000000000001</v>
      </c>
      <c r="G25" s="105">
        <v>8486.7999999999993</v>
      </c>
      <c r="H25" s="106">
        <v>7303.03</v>
      </c>
      <c r="I25" s="113">
        <f t="shared" si="0"/>
        <v>1183.7699999999995</v>
      </c>
    </row>
    <row r="26" spans="1:9" ht="12" customHeight="1" x14ac:dyDescent="0.2">
      <c r="A26" s="44" t="s">
        <v>687</v>
      </c>
      <c r="B26" s="44" t="s">
        <v>332</v>
      </c>
      <c r="C26" s="80">
        <v>41856</v>
      </c>
      <c r="D26" s="69" t="s">
        <v>463</v>
      </c>
      <c r="E26" s="6" t="s">
        <v>462</v>
      </c>
      <c r="F26" s="7">
        <v>0.81689999999999996</v>
      </c>
      <c r="G26" s="105">
        <v>19656.400000000001</v>
      </c>
      <c r="H26" s="106">
        <v>11028.15</v>
      </c>
      <c r="I26" s="113">
        <f t="shared" si="0"/>
        <v>8628.2500000000018</v>
      </c>
    </row>
    <row r="27" spans="1:9" ht="12" customHeight="1" x14ac:dyDescent="0.2">
      <c r="A27" s="44" t="s">
        <v>687</v>
      </c>
      <c r="B27" s="44" t="s">
        <v>332</v>
      </c>
      <c r="C27" s="80">
        <v>41871</v>
      </c>
      <c r="D27" s="69" t="s">
        <v>538</v>
      </c>
      <c r="E27" s="6" t="s">
        <v>54</v>
      </c>
      <c r="F27" s="7">
        <v>0.23100000000000001</v>
      </c>
      <c r="G27" s="105">
        <v>6972.88</v>
      </c>
      <c r="H27" s="106">
        <v>2125.1999999999998</v>
      </c>
      <c r="I27" s="113">
        <f t="shared" si="0"/>
        <v>4847.68</v>
      </c>
    </row>
    <row r="28" spans="1:9" ht="24" customHeight="1" x14ac:dyDescent="0.2">
      <c r="A28" s="44" t="s">
        <v>687</v>
      </c>
      <c r="B28" s="44" t="s">
        <v>332</v>
      </c>
      <c r="C28" s="80">
        <v>41778</v>
      </c>
      <c r="D28" s="69" t="s">
        <v>23</v>
      </c>
      <c r="E28" s="6" t="s">
        <v>24</v>
      </c>
      <c r="F28" s="7">
        <v>0.56899999999999995</v>
      </c>
      <c r="G28" s="105">
        <v>9265.7199999999993</v>
      </c>
      <c r="H28" s="106">
        <v>6735.76</v>
      </c>
      <c r="I28" s="113">
        <f t="shared" si="0"/>
        <v>2529.9599999999991</v>
      </c>
    </row>
    <row r="29" spans="1:9" ht="12" customHeight="1" x14ac:dyDescent="0.2">
      <c r="A29" s="44" t="s">
        <v>687</v>
      </c>
      <c r="B29" s="44" t="s">
        <v>332</v>
      </c>
      <c r="C29" s="80">
        <v>41864</v>
      </c>
      <c r="D29" s="69" t="s">
        <v>539</v>
      </c>
      <c r="E29" s="6" t="s">
        <v>51</v>
      </c>
      <c r="F29" s="7">
        <v>2.2400000000000002</v>
      </c>
      <c r="G29" s="105">
        <v>38938.559999999998</v>
      </c>
      <c r="H29" s="106">
        <v>29549.279999999999</v>
      </c>
      <c r="I29" s="113">
        <f t="shared" si="0"/>
        <v>9389.2799999999988</v>
      </c>
    </row>
    <row r="30" spans="1:9" ht="12" customHeight="1" x14ac:dyDescent="0.2">
      <c r="A30" s="44" t="s">
        <v>687</v>
      </c>
      <c r="B30" s="44" t="s">
        <v>332</v>
      </c>
      <c r="C30" s="80">
        <v>41983</v>
      </c>
      <c r="D30" s="69" t="s">
        <v>337</v>
      </c>
      <c r="E30" s="6" t="s">
        <v>20</v>
      </c>
      <c r="F30" s="7">
        <v>0.45229999999999998</v>
      </c>
      <c r="G30" s="105">
        <v>12637.03</v>
      </c>
      <c r="H30" s="106">
        <v>4863.53</v>
      </c>
      <c r="I30" s="113">
        <f t="shared" si="0"/>
        <v>7773.5000000000009</v>
      </c>
    </row>
    <row r="31" spans="1:9" ht="12" customHeight="1" x14ac:dyDescent="0.2">
      <c r="A31" s="44" t="s">
        <v>687</v>
      </c>
      <c r="B31" s="44" t="s">
        <v>332</v>
      </c>
      <c r="C31" s="80">
        <v>41732</v>
      </c>
      <c r="D31" s="69" t="s">
        <v>479</v>
      </c>
      <c r="E31" s="6" t="s">
        <v>478</v>
      </c>
      <c r="F31" s="7">
        <v>0.29799999999999999</v>
      </c>
      <c r="G31" s="105">
        <v>8775</v>
      </c>
      <c r="H31" s="106">
        <v>4261.3999999999996</v>
      </c>
      <c r="I31" s="113">
        <f t="shared" si="0"/>
        <v>4513.6000000000004</v>
      </c>
    </row>
    <row r="32" spans="1:9" ht="12" customHeight="1" x14ac:dyDescent="0.2">
      <c r="A32" s="44" t="s">
        <v>687</v>
      </c>
      <c r="B32" s="44" t="s">
        <v>332</v>
      </c>
      <c r="C32" s="80">
        <v>41949</v>
      </c>
      <c r="D32" s="69" t="s">
        <v>479</v>
      </c>
      <c r="E32" s="6" t="s">
        <v>34</v>
      </c>
      <c r="F32" s="7">
        <v>0.29332000000000003</v>
      </c>
      <c r="G32" s="105">
        <v>7629.61</v>
      </c>
      <c r="H32" s="106">
        <v>4194.4399999999996</v>
      </c>
      <c r="I32" s="113">
        <f t="shared" si="0"/>
        <v>3435.17</v>
      </c>
    </row>
    <row r="33" spans="1:9" ht="12" customHeight="1" x14ac:dyDescent="0.2">
      <c r="A33" s="44" t="s">
        <v>687</v>
      </c>
      <c r="B33" s="44" t="s">
        <v>332</v>
      </c>
      <c r="C33" s="80">
        <v>41949</v>
      </c>
      <c r="D33" s="69" t="s">
        <v>479</v>
      </c>
      <c r="E33" s="6" t="s">
        <v>478</v>
      </c>
      <c r="F33" s="7">
        <v>1.0666800000000001</v>
      </c>
      <c r="G33" s="105">
        <v>27537.33</v>
      </c>
      <c r="H33" s="106">
        <v>15253.56</v>
      </c>
      <c r="I33" s="113">
        <f t="shared" si="0"/>
        <v>12283.770000000002</v>
      </c>
    </row>
    <row r="34" spans="1:9" ht="12" customHeight="1" x14ac:dyDescent="0.2">
      <c r="A34" s="44" t="s">
        <v>687</v>
      </c>
      <c r="B34" s="44" t="s">
        <v>332</v>
      </c>
      <c r="C34" s="80">
        <v>41949</v>
      </c>
      <c r="D34" s="69" t="s">
        <v>479</v>
      </c>
      <c r="E34" s="6" t="s">
        <v>540</v>
      </c>
      <c r="F34" s="7">
        <v>0.40021000000000001</v>
      </c>
      <c r="G34" s="105">
        <v>7261.04</v>
      </c>
      <c r="H34" s="106">
        <v>5569.69</v>
      </c>
      <c r="I34" s="113">
        <f t="shared" si="0"/>
        <v>1691.3500000000004</v>
      </c>
    </row>
    <row r="35" spans="1:9" ht="12" customHeight="1" x14ac:dyDescent="0.2">
      <c r="A35" s="44" t="s">
        <v>687</v>
      </c>
      <c r="B35" s="44" t="s">
        <v>332</v>
      </c>
      <c r="C35" s="80">
        <v>41767</v>
      </c>
      <c r="D35" s="69" t="s">
        <v>25</v>
      </c>
      <c r="E35" s="6" t="s">
        <v>26</v>
      </c>
      <c r="F35" s="7">
        <v>0.375</v>
      </c>
      <c r="G35" s="105">
        <v>6429.52</v>
      </c>
      <c r="H35" s="106">
        <v>5170.21</v>
      </c>
      <c r="I35" s="113">
        <f t="shared" si="0"/>
        <v>1259.3100000000004</v>
      </c>
    </row>
    <row r="36" spans="1:9" ht="12" customHeight="1" x14ac:dyDescent="0.2">
      <c r="A36" s="44" t="s">
        <v>687</v>
      </c>
      <c r="B36" s="44" t="s">
        <v>332</v>
      </c>
      <c r="C36" s="80">
        <v>41653</v>
      </c>
      <c r="D36" s="69" t="s">
        <v>25</v>
      </c>
      <c r="E36" s="6" t="s">
        <v>26</v>
      </c>
      <c r="F36" s="7">
        <v>9.8000000000000004E-2</v>
      </c>
      <c r="G36" s="105">
        <v>3262.88</v>
      </c>
      <c r="H36" s="106">
        <v>1401.4</v>
      </c>
      <c r="I36" s="113">
        <f t="shared" si="0"/>
        <v>1861.48</v>
      </c>
    </row>
    <row r="37" spans="1:9" ht="12" customHeight="1" x14ac:dyDescent="0.2">
      <c r="A37" s="44" t="s">
        <v>687</v>
      </c>
      <c r="B37" s="44" t="s">
        <v>332</v>
      </c>
      <c r="C37" s="80">
        <v>41796</v>
      </c>
      <c r="D37" s="69" t="s">
        <v>25</v>
      </c>
      <c r="E37" s="6" t="s">
        <v>26</v>
      </c>
      <c r="F37" s="7">
        <v>0.4</v>
      </c>
      <c r="G37" s="105">
        <v>6685.2</v>
      </c>
      <c r="H37" s="106">
        <v>4400</v>
      </c>
      <c r="I37" s="113">
        <f t="shared" si="0"/>
        <v>2285.1999999999998</v>
      </c>
    </row>
    <row r="38" spans="1:9" ht="12" customHeight="1" x14ac:dyDescent="0.2">
      <c r="A38" s="44" t="s">
        <v>687</v>
      </c>
      <c r="B38" s="44" t="s">
        <v>332</v>
      </c>
      <c r="C38" s="80">
        <v>41913</v>
      </c>
      <c r="D38" s="69" t="s">
        <v>542</v>
      </c>
      <c r="E38" s="6" t="s">
        <v>34</v>
      </c>
      <c r="F38" s="7">
        <v>0.55800000000000005</v>
      </c>
      <c r="G38" s="105">
        <v>9546.23</v>
      </c>
      <c r="H38" s="106">
        <v>7284.12</v>
      </c>
      <c r="I38" s="113">
        <f t="shared" si="0"/>
        <v>2262.1099999999997</v>
      </c>
    </row>
    <row r="39" spans="1:9" ht="12" customHeight="1" x14ac:dyDescent="0.2">
      <c r="A39" s="44" t="s">
        <v>687</v>
      </c>
      <c r="B39" s="44" t="s">
        <v>332</v>
      </c>
      <c r="C39" s="80">
        <v>41897</v>
      </c>
      <c r="D39" s="69" t="s">
        <v>338</v>
      </c>
      <c r="E39" s="6" t="s">
        <v>339</v>
      </c>
      <c r="F39" s="7">
        <v>6.4405000000000001</v>
      </c>
      <c r="G39" s="105">
        <v>169669.4</v>
      </c>
      <c r="H39" s="106">
        <v>86946.75</v>
      </c>
      <c r="I39" s="113">
        <f t="shared" si="0"/>
        <v>82722.649999999994</v>
      </c>
    </row>
    <row r="40" spans="1:9" ht="12" customHeight="1" x14ac:dyDescent="0.2">
      <c r="A40" s="44" t="s">
        <v>687</v>
      </c>
      <c r="B40" s="44" t="s">
        <v>332</v>
      </c>
      <c r="C40" s="80">
        <v>41925</v>
      </c>
      <c r="D40" s="69" t="s">
        <v>543</v>
      </c>
      <c r="E40" s="6" t="s">
        <v>544</v>
      </c>
      <c r="F40" s="7">
        <v>6.8000000000000005E-2</v>
      </c>
      <c r="G40" s="105">
        <v>1938.66</v>
      </c>
      <c r="H40" s="106">
        <v>918</v>
      </c>
      <c r="I40" s="113">
        <f t="shared" si="0"/>
        <v>1020.6600000000001</v>
      </c>
    </row>
    <row r="41" spans="1:9" ht="24" customHeight="1" x14ac:dyDescent="0.2">
      <c r="A41" s="44" t="s">
        <v>687</v>
      </c>
      <c r="B41" s="44" t="s">
        <v>332</v>
      </c>
      <c r="C41" s="80">
        <v>41729</v>
      </c>
      <c r="D41" s="69" t="s">
        <v>473</v>
      </c>
      <c r="E41" s="6" t="s">
        <v>28</v>
      </c>
      <c r="F41" s="7">
        <v>0.61529999999999996</v>
      </c>
      <c r="G41" s="105">
        <v>14651.96</v>
      </c>
      <c r="H41" s="106">
        <v>0</v>
      </c>
      <c r="I41" s="113">
        <f t="shared" si="0"/>
        <v>14651.96</v>
      </c>
    </row>
    <row r="42" spans="1:9" ht="24" customHeight="1" x14ac:dyDescent="0.2">
      <c r="A42" s="44" t="s">
        <v>687</v>
      </c>
      <c r="B42" s="44" t="s">
        <v>332</v>
      </c>
      <c r="C42" s="80">
        <v>41864</v>
      </c>
      <c r="D42" s="69" t="s">
        <v>473</v>
      </c>
      <c r="E42" s="6" t="s">
        <v>28</v>
      </c>
      <c r="F42" s="7">
        <v>1.4618</v>
      </c>
      <c r="G42" s="105">
        <v>39468.06</v>
      </c>
      <c r="H42" s="106">
        <v>20645.41</v>
      </c>
      <c r="I42" s="113">
        <f t="shared" si="0"/>
        <v>18822.649999999998</v>
      </c>
    </row>
    <row r="43" spans="1:9" ht="24" customHeight="1" x14ac:dyDescent="0.2">
      <c r="A43" s="44" t="s">
        <v>687</v>
      </c>
      <c r="B43" s="44" t="s">
        <v>332</v>
      </c>
      <c r="C43" s="80">
        <v>41905</v>
      </c>
      <c r="D43" s="69" t="s">
        <v>473</v>
      </c>
      <c r="E43" s="6" t="s">
        <v>28</v>
      </c>
      <c r="F43" s="7">
        <v>2.2711999999999999</v>
      </c>
      <c r="G43" s="105">
        <v>76671.990000000005</v>
      </c>
      <c r="H43" s="106">
        <v>30661.200000000001</v>
      </c>
      <c r="I43" s="113">
        <f t="shared" si="0"/>
        <v>46010.790000000008</v>
      </c>
    </row>
    <row r="44" spans="1:9" ht="12" customHeight="1" x14ac:dyDescent="0.2">
      <c r="A44" s="44" t="s">
        <v>687</v>
      </c>
      <c r="B44" s="44" t="s">
        <v>332</v>
      </c>
      <c r="C44" s="80">
        <v>41835</v>
      </c>
      <c r="D44" s="69" t="s">
        <v>29</v>
      </c>
      <c r="E44" s="6" t="s">
        <v>30</v>
      </c>
      <c r="F44" s="7">
        <v>0.18</v>
      </c>
      <c r="G44" s="105">
        <v>5698.26</v>
      </c>
      <c r="H44" s="106">
        <v>1656</v>
      </c>
      <c r="I44" s="113">
        <f t="shared" si="0"/>
        <v>4042.26</v>
      </c>
    </row>
    <row r="45" spans="1:9" ht="12" customHeight="1" x14ac:dyDescent="0.2">
      <c r="A45" s="44" t="s">
        <v>687</v>
      </c>
      <c r="B45" s="44" t="s">
        <v>332</v>
      </c>
      <c r="C45" s="80">
        <v>41899</v>
      </c>
      <c r="D45" s="69" t="s">
        <v>545</v>
      </c>
      <c r="E45" s="6" t="s">
        <v>546</v>
      </c>
      <c r="F45" s="7">
        <v>0.31091000000000002</v>
      </c>
      <c r="G45" s="105">
        <v>3632.85</v>
      </c>
      <c r="H45" s="106">
        <v>0</v>
      </c>
      <c r="I45" s="113">
        <f t="shared" si="0"/>
        <v>3632.85</v>
      </c>
    </row>
    <row r="46" spans="1:9" ht="24" customHeight="1" x14ac:dyDescent="0.2">
      <c r="A46" s="44" t="s">
        <v>687</v>
      </c>
      <c r="B46" s="44" t="s">
        <v>332</v>
      </c>
      <c r="C46" s="80">
        <v>41725</v>
      </c>
      <c r="D46" s="69" t="s">
        <v>547</v>
      </c>
      <c r="E46" s="6" t="s">
        <v>343</v>
      </c>
      <c r="F46" s="7">
        <v>1.61629</v>
      </c>
      <c r="G46" s="105">
        <v>51455</v>
      </c>
      <c r="H46" s="106">
        <v>23112.959999999999</v>
      </c>
      <c r="I46" s="113">
        <f t="shared" si="0"/>
        <v>28342.04</v>
      </c>
    </row>
    <row r="47" spans="1:9" ht="12" customHeight="1" x14ac:dyDescent="0.2">
      <c r="A47" s="44" t="s">
        <v>687</v>
      </c>
      <c r="B47" s="44" t="s">
        <v>332</v>
      </c>
      <c r="C47" s="80">
        <v>41821</v>
      </c>
      <c r="D47" s="69" t="s">
        <v>547</v>
      </c>
      <c r="E47" s="6" t="s">
        <v>548</v>
      </c>
      <c r="F47" s="7">
        <v>0.5534</v>
      </c>
      <c r="G47" s="105">
        <v>17015.12</v>
      </c>
      <c r="H47" s="106">
        <v>7913.62</v>
      </c>
      <c r="I47" s="113">
        <f t="shared" si="0"/>
        <v>9101.5</v>
      </c>
    </row>
    <row r="48" spans="1:9" ht="12" customHeight="1" x14ac:dyDescent="0.2">
      <c r="A48" s="44" t="s">
        <v>687</v>
      </c>
      <c r="B48" s="44" t="s">
        <v>332</v>
      </c>
      <c r="C48" s="80">
        <v>41890</v>
      </c>
      <c r="D48" s="69" t="s">
        <v>547</v>
      </c>
      <c r="E48" s="6" t="s">
        <v>343</v>
      </c>
      <c r="F48" s="7">
        <v>1.236</v>
      </c>
      <c r="G48" s="105">
        <v>45625.2</v>
      </c>
      <c r="H48" s="106">
        <v>17674.8</v>
      </c>
      <c r="I48" s="113">
        <f t="shared" si="0"/>
        <v>27950.399999999998</v>
      </c>
    </row>
    <row r="49" spans="1:9" ht="24" customHeight="1" x14ac:dyDescent="0.2">
      <c r="A49" s="44" t="s">
        <v>687</v>
      </c>
      <c r="B49" s="44" t="s">
        <v>332</v>
      </c>
      <c r="C49" s="80">
        <v>41947</v>
      </c>
      <c r="D49" s="69" t="s">
        <v>549</v>
      </c>
      <c r="E49" s="6" t="s">
        <v>59</v>
      </c>
      <c r="F49" s="7">
        <v>7.9596</v>
      </c>
      <c r="G49" s="105">
        <v>56988.32</v>
      </c>
      <c r="H49" s="106">
        <v>51289.49</v>
      </c>
      <c r="I49" s="113">
        <f t="shared" si="0"/>
        <v>5698.8300000000017</v>
      </c>
    </row>
    <row r="50" spans="1:9" ht="12" customHeight="1" x14ac:dyDescent="0.2">
      <c r="A50" s="44" t="s">
        <v>687</v>
      </c>
      <c r="B50" s="44" t="s">
        <v>332</v>
      </c>
      <c r="C50" s="80">
        <v>41698</v>
      </c>
      <c r="D50" s="69" t="s">
        <v>348</v>
      </c>
      <c r="E50" s="6" t="s">
        <v>349</v>
      </c>
      <c r="F50" s="7">
        <v>0.13</v>
      </c>
      <c r="G50" s="105">
        <v>3562.83</v>
      </c>
      <c r="H50" s="106">
        <v>1755</v>
      </c>
      <c r="I50" s="113">
        <f t="shared" si="0"/>
        <v>1807.83</v>
      </c>
    </row>
    <row r="51" spans="1:9" ht="12" customHeight="1" x14ac:dyDescent="0.2">
      <c r="A51" s="44" t="s">
        <v>687</v>
      </c>
      <c r="B51" s="44" t="s">
        <v>332</v>
      </c>
      <c r="C51" s="80">
        <v>41823</v>
      </c>
      <c r="D51" s="69" t="s">
        <v>348</v>
      </c>
      <c r="E51" s="6" t="s">
        <v>550</v>
      </c>
      <c r="F51" s="7">
        <v>0.29799999999999999</v>
      </c>
      <c r="G51" s="105">
        <v>6876.42</v>
      </c>
      <c r="H51" s="106">
        <v>0</v>
      </c>
      <c r="I51" s="113">
        <f t="shared" si="0"/>
        <v>6876.42</v>
      </c>
    </row>
    <row r="52" spans="1:9" ht="12" customHeight="1" x14ac:dyDescent="0.2">
      <c r="A52" s="44" t="s">
        <v>687</v>
      </c>
      <c r="B52" s="44" t="s">
        <v>332</v>
      </c>
      <c r="C52" s="80">
        <v>41726</v>
      </c>
      <c r="D52" s="69" t="s">
        <v>38</v>
      </c>
      <c r="E52" s="6" t="s">
        <v>39</v>
      </c>
      <c r="F52" s="7">
        <v>0.83099999999999996</v>
      </c>
      <c r="G52" s="105">
        <v>14681.94</v>
      </c>
      <c r="H52" s="106">
        <v>11717.66</v>
      </c>
      <c r="I52" s="113">
        <f t="shared" si="0"/>
        <v>2964.2800000000007</v>
      </c>
    </row>
    <row r="53" spans="1:9" ht="12" customHeight="1" x14ac:dyDescent="0.2">
      <c r="A53" s="44" t="s">
        <v>687</v>
      </c>
      <c r="B53" s="44" t="s">
        <v>332</v>
      </c>
      <c r="C53" s="80">
        <v>41726</v>
      </c>
      <c r="D53" s="69" t="s">
        <v>38</v>
      </c>
      <c r="E53" s="6" t="s">
        <v>39</v>
      </c>
      <c r="F53" s="7">
        <v>0.17100000000000001</v>
      </c>
      <c r="G53" s="105">
        <v>2878.92</v>
      </c>
      <c r="H53" s="106">
        <v>2208.96</v>
      </c>
      <c r="I53" s="113">
        <f t="shared" si="0"/>
        <v>669.96</v>
      </c>
    </row>
    <row r="54" spans="1:9" ht="12" customHeight="1" x14ac:dyDescent="0.2">
      <c r="A54" s="44" t="s">
        <v>687</v>
      </c>
      <c r="B54" s="44" t="s">
        <v>332</v>
      </c>
      <c r="C54" s="80">
        <v>41781</v>
      </c>
      <c r="D54" s="69" t="s">
        <v>38</v>
      </c>
      <c r="E54" s="6" t="s">
        <v>39</v>
      </c>
      <c r="F54" s="7">
        <v>0.17515</v>
      </c>
      <c r="G54" s="105">
        <v>5077.6899999999996</v>
      </c>
      <c r="H54" s="106">
        <v>1861.61</v>
      </c>
      <c r="I54" s="113">
        <f t="shared" si="0"/>
        <v>3216.08</v>
      </c>
    </row>
    <row r="55" spans="1:9" ht="12" customHeight="1" x14ac:dyDescent="0.2">
      <c r="A55" s="44" t="s">
        <v>687</v>
      </c>
      <c r="B55" s="44" t="s">
        <v>332</v>
      </c>
      <c r="C55" s="80">
        <v>41781</v>
      </c>
      <c r="D55" s="69" t="s">
        <v>38</v>
      </c>
      <c r="E55" s="6" t="s">
        <v>551</v>
      </c>
      <c r="F55" s="7">
        <v>3.993E-2</v>
      </c>
      <c r="G55" s="105">
        <v>863.23</v>
      </c>
      <c r="H55" s="106">
        <v>424.4</v>
      </c>
      <c r="I55" s="113">
        <f t="shared" si="0"/>
        <v>438.83000000000004</v>
      </c>
    </row>
    <row r="56" spans="1:9" ht="12" customHeight="1" x14ac:dyDescent="0.2">
      <c r="A56" s="44" t="s">
        <v>687</v>
      </c>
      <c r="B56" s="44" t="s">
        <v>332</v>
      </c>
      <c r="C56" s="80">
        <v>41724</v>
      </c>
      <c r="D56" s="69" t="s">
        <v>351</v>
      </c>
      <c r="E56" s="6" t="s">
        <v>33</v>
      </c>
      <c r="F56" s="7">
        <v>1.8140000000000001</v>
      </c>
      <c r="G56" s="105">
        <v>27003.35</v>
      </c>
      <c r="H56" s="106">
        <v>17440.740000000002</v>
      </c>
      <c r="I56" s="113">
        <f t="shared" si="0"/>
        <v>9562.6099999999969</v>
      </c>
    </row>
    <row r="57" spans="1:9" ht="12" customHeight="1" x14ac:dyDescent="0.2">
      <c r="A57" s="44" t="s">
        <v>687</v>
      </c>
      <c r="B57" s="44" t="s">
        <v>332</v>
      </c>
      <c r="C57" s="80">
        <v>41781</v>
      </c>
      <c r="D57" s="69" t="s">
        <v>40</v>
      </c>
      <c r="E57" s="6" t="s">
        <v>66</v>
      </c>
      <c r="F57" s="7">
        <v>6.5056900000000004</v>
      </c>
      <c r="G57" s="105">
        <v>149571.76</v>
      </c>
      <c r="H57" s="106">
        <v>63967.47</v>
      </c>
      <c r="I57" s="113">
        <f t="shared" si="0"/>
        <v>85604.290000000008</v>
      </c>
    </row>
    <row r="58" spans="1:9" ht="12" customHeight="1" x14ac:dyDescent="0.2">
      <c r="A58" s="44" t="s">
        <v>687</v>
      </c>
      <c r="B58" s="44" t="s">
        <v>332</v>
      </c>
      <c r="C58" s="80">
        <v>41697</v>
      </c>
      <c r="D58" s="69" t="s">
        <v>552</v>
      </c>
      <c r="E58" s="6" t="s">
        <v>534</v>
      </c>
      <c r="F58" s="7">
        <v>0.1341</v>
      </c>
      <c r="G58" s="105">
        <v>1282.22</v>
      </c>
      <c r="H58" s="106">
        <v>0</v>
      </c>
      <c r="I58" s="113">
        <f t="shared" si="0"/>
        <v>1282.22</v>
      </c>
    </row>
    <row r="59" spans="1:9" ht="12" customHeight="1" x14ac:dyDescent="0.2">
      <c r="A59" s="44" t="s">
        <v>687</v>
      </c>
      <c r="B59" s="44" t="s">
        <v>332</v>
      </c>
      <c r="C59" s="80">
        <v>41815</v>
      </c>
      <c r="D59" s="69" t="s">
        <v>469</v>
      </c>
      <c r="E59" s="6" t="s">
        <v>37</v>
      </c>
      <c r="F59" s="7">
        <v>1.4823999999999999</v>
      </c>
      <c r="G59" s="105">
        <v>40102.74</v>
      </c>
      <c r="H59" s="106">
        <v>21198.32</v>
      </c>
      <c r="I59" s="113">
        <f t="shared" si="0"/>
        <v>18904.419999999998</v>
      </c>
    </row>
    <row r="60" spans="1:9" ht="12" customHeight="1" x14ac:dyDescent="0.2">
      <c r="A60" s="44" t="s">
        <v>687</v>
      </c>
      <c r="B60" s="44" t="s">
        <v>332</v>
      </c>
      <c r="C60" s="80">
        <v>41786</v>
      </c>
      <c r="D60" s="69" t="s">
        <v>44</v>
      </c>
      <c r="E60" s="6" t="s">
        <v>45</v>
      </c>
      <c r="F60" s="7">
        <v>2.9371399999999999</v>
      </c>
      <c r="G60" s="105">
        <v>74969.100000000006</v>
      </c>
      <c r="H60" s="106">
        <v>39651.370000000003</v>
      </c>
      <c r="I60" s="113">
        <f t="shared" si="0"/>
        <v>35317.730000000003</v>
      </c>
    </row>
    <row r="61" spans="1:9" ht="24" customHeight="1" x14ac:dyDescent="0.2">
      <c r="A61" s="44" t="s">
        <v>687</v>
      </c>
      <c r="B61" s="44" t="s">
        <v>332</v>
      </c>
      <c r="C61" s="80">
        <v>41757</v>
      </c>
      <c r="D61" s="69" t="s">
        <v>44</v>
      </c>
      <c r="E61" s="6" t="s">
        <v>553</v>
      </c>
      <c r="F61" s="7">
        <v>1.1747000000000001</v>
      </c>
      <c r="G61" s="105">
        <v>23519.37</v>
      </c>
      <c r="H61" s="106">
        <v>0</v>
      </c>
      <c r="I61" s="113">
        <f t="shared" si="0"/>
        <v>23519.37</v>
      </c>
    </row>
    <row r="62" spans="1:9" ht="12" customHeight="1" x14ac:dyDescent="0.2">
      <c r="A62" s="44" t="s">
        <v>687</v>
      </c>
      <c r="B62" s="44" t="s">
        <v>332</v>
      </c>
      <c r="C62" s="80">
        <v>41732</v>
      </c>
      <c r="D62" s="69" t="s">
        <v>44</v>
      </c>
      <c r="E62" s="6" t="s">
        <v>45</v>
      </c>
      <c r="F62" s="7">
        <v>0.34920000000000001</v>
      </c>
      <c r="G62" s="105">
        <v>3873.09</v>
      </c>
      <c r="H62" s="106">
        <v>0</v>
      </c>
      <c r="I62" s="113">
        <f t="shared" si="0"/>
        <v>3873.09</v>
      </c>
    </row>
    <row r="63" spans="1:9" ht="12" customHeight="1" x14ac:dyDescent="0.2">
      <c r="A63" s="44" t="s">
        <v>687</v>
      </c>
      <c r="B63" s="44" t="s">
        <v>332</v>
      </c>
      <c r="C63" s="80">
        <v>41919</v>
      </c>
      <c r="D63" s="69" t="s">
        <v>44</v>
      </c>
      <c r="E63" s="6" t="s">
        <v>45</v>
      </c>
      <c r="F63" s="7">
        <v>0.51700000000000002</v>
      </c>
      <c r="G63" s="105">
        <v>8747.69</v>
      </c>
      <c r="H63" s="106">
        <v>5314.93</v>
      </c>
      <c r="I63" s="113">
        <f t="shared" si="0"/>
        <v>3432.76</v>
      </c>
    </row>
    <row r="64" spans="1:9" ht="12" customHeight="1" x14ac:dyDescent="0.2">
      <c r="A64" s="44" t="s">
        <v>687</v>
      </c>
      <c r="B64" s="44" t="s">
        <v>332</v>
      </c>
      <c r="C64" s="80">
        <v>41856</v>
      </c>
      <c r="D64" s="69" t="s">
        <v>49</v>
      </c>
      <c r="E64" s="6" t="s">
        <v>50</v>
      </c>
      <c r="F64" s="7">
        <v>0.22109999999999999</v>
      </c>
      <c r="G64" s="105">
        <v>6006.15</v>
      </c>
      <c r="H64" s="106">
        <v>3161.73</v>
      </c>
      <c r="I64" s="113">
        <f t="shared" si="0"/>
        <v>2844.4199999999996</v>
      </c>
    </row>
    <row r="65" spans="1:9" ht="12" customHeight="1" x14ac:dyDescent="0.2">
      <c r="A65" s="44" t="s">
        <v>687</v>
      </c>
      <c r="B65" s="44" t="s">
        <v>332</v>
      </c>
      <c r="C65" s="80">
        <v>41817</v>
      </c>
      <c r="D65" s="69" t="s">
        <v>49</v>
      </c>
      <c r="E65" s="6" t="s">
        <v>50</v>
      </c>
      <c r="F65" s="7">
        <v>0.26119999999999999</v>
      </c>
      <c r="G65" s="105">
        <v>6601.7</v>
      </c>
      <c r="H65" s="106">
        <v>3735.16</v>
      </c>
      <c r="I65" s="113">
        <f t="shared" si="0"/>
        <v>2866.54</v>
      </c>
    </row>
    <row r="66" spans="1:9" ht="12" customHeight="1" x14ac:dyDescent="0.2">
      <c r="A66" s="44" t="s">
        <v>687</v>
      </c>
      <c r="B66" s="44" t="s">
        <v>332</v>
      </c>
      <c r="C66" s="80">
        <v>41911</v>
      </c>
      <c r="D66" s="69" t="s">
        <v>49</v>
      </c>
      <c r="E66" s="6" t="s">
        <v>50</v>
      </c>
      <c r="F66" s="7">
        <v>0.10680000000000001</v>
      </c>
      <c r="G66" s="105">
        <v>2524.1</v>
      </c>
      <c r="H66" s="106">
        <v>1527.24</v>
      </c>
      <c r="I66" s="113">
        <f t="shared" si="0"/>
        <v>996.8599999999999</v>
      </c>
    </row>
    <row r="67" spans="1:9" ht="12" customHeight="1" x14ac:dyDescent="0.2">
      <c r="A67" s="44" t="s">
        <v>687</v>
      </c>
      <c r="B67" s="44" t="s">
        <v>332</v>
      </c>
      <c r="C67" s="80">
        <v>41747</v>
      </c>
      <c r="D67" s="69" t="s">
        <v>52</v>
      </c>
      <c r="E67" s="6" t="s">
        <v>39</v>
      </c>
      <c r="F67" s="7">
        <v>4.3335999999999997</v>
      </c>
      <c r="G67" s="105">
        <v>68684.679999999993</v>
      </c>
      <c r="H67" s="106">
        <v>53843.54</v>
      </c>
      <c r="I67" s="113">
        <f t="shared" ref="I67:I130" si="1">G67-H67</f>
        <v>14841.139999999992</v>
      </c>
    </row>
    <row r="68" spans="1:9" ht="12" customHeight="1" x14ac:dyDescent="0.2">
      <c r="A68" s="44" t="s">
        <v>687</v>
      </c>
      <c r="B68" s="44" t="s">
        <v>332</v>
      </c>
      <c r="C68" s="80">
        <v>41726</v>
      </c>
      <c r="D68" s="69" t="s">
        <v>52</v>
      </c>
      <c r="E68" s="6" t="s">
        <v>39</v>
      </c>
      <c r="F68" s="7">
        <v>0.41799999999999998</v>
      </c>
      <c r="G68" s="105">
        <v>6670.98</v>
      </c>
      <c r="H68" s="106">
        <v>5216.49</v>
      </c>
      <c r="I68" s="113">
        <f t="shared" si="1"/>
        <v>1454.4899999999998</v>
      </c>
    </row>
    <row r="69" spans="1:9" ht="12" customHeight="1" x14ac:dyDescent="0.2">
      <c r="A69" s="44" t="s">
        <v>687</v>
      </c>
      <c r="B69" s="44" t="s">
        <v>332</v>
      </c>
      <c r="C69" s="80">
        <v>41793</v>
      </c>
      <c r="D69" s="69" t="s">
        <v>52</v>
      </c>
      <c r="E69" s="6" t="s">
        <v>39</v>
      </c>
      <c r="F69" s="7">
        <v>2.383</v>
      </c>
      <c r="G69" s="105">
        <v>40770.81</v>
      </c>
      <c r="H69" s="106">
        <v>28302.18</v>
      </c>
      <c r="I69" s="113">
        <f t="shared" si="1"/>
        <v>12468.629999999997</v>
      </c>
    </row>
    <row r="70" spans="1:9" ht="12" customHeight="1" x14ac:dyDescent="0.2">
      <c r="A70" s="44" t="s">
        <v>687</v>
      </c>
      <c r="B70" s="44" t="s">
        <v>332</v>
      </c>
      <c r="C70" s="80">
        <v>41852</v>
      </c>
      <c r="D70" s="69" t="s">
        <v>52</v>
      </c>
      <c r="E70" s="6" t="s">
        <v>39</v>
      </c>
      <c r="F70" s="7">
        <v>1.6116999999999999</v>
      </c>
      <c r="G70" s="105">
        <v>28503.72</v>
      </c>
      <c r="H70" s="106">
        <v>21504.51</v>
      </c>
      <c r="I70" s="113">
        <f t="shared" si="1"/>
        <v>6999.2100000000028</v>
      </c>
    </row>
    <row r="71" spans="1:9" ht="12" customHeight="1" x14ac:dyDescent="0.2">
      <c r="A71" s="44" t="s">
        <v>687</v>
      </c>
      <c r="B71" s="44" t="s">
        <v>332</v>
      </c>
      <c r="C71" s="80">
        <v>41925</v>
      </c>
      <c r="D71" s="69" t="s">
        <v>52</v>
      </c>
      <c r="E71" s="6" t="s">
        <v>39</v>
      </c>
      <c r="F71" s="7">
        <v>0.46</v>
      </c>
      <c r="G71" s="105">
        <v>7212.64</v>
      </c>
      <c r="H71" s="106">
        <v>5676.32</v>
      </c>
      <c r="I71" s="113">
        <f t="shared" si="1"/>
        <v>1536.3200000000006</v>
      </c>
    </row>
    <row r="72" spans="1:9" ht="12" customHeight="1" x14ac:dyDescent="0.2">
      <c r="A72" s="44" t="s">
        <v>687</v>
      </c>
      <c r="B72" s="44" t="s">
        <v>332</v>
      </c>
      <c r="C72" s="80">
        <v>41834</v>
      </c>
      <c r="D72" s="69" t="s">
        <v>358</v>
      </c>
      <c r="E72" s="6" t="s">
        <v>346</v>
      </c>
      <c r="F72" s="7">
        <v>0.15329999999999999</v>
      </c>
      <c r="G72" s="105">
        <v>2421.0300000000002</v>
      </c>
      <c r="H72" s="106">
        <v>1900.36</v>
      </c>
      <c r="I72" s="113">
        <f t="shared" si="1"/>
        <v>520.6700000000003</v>
      </c>
    </row>
    <row r="73" spans="1:9" ht="12" customHeight="1" x14ac:dyDescent="0.2">
      <c r="A73" s="44" t="s">
        <v>687</v>
      </c>
      <c r="B73" s="44" t="s">
        <v>332</v>
      </c>
      <c r="C73" s="80">
        <v>41946</v>
      </c>
      <c r="D73" s="69" t="s">
        <v>358</v>
      </c>
      <c r="E73" s="6" t="s">
        <v>346</v>
      </c>
      <c r="F73" s="7">
        <v>5.04E-2</v>
      </c>
      <c r="G73" s="105">
        <v>2428.38</v>
      </c>
      <c r="H73" s="106">
        <v>680.4</v>
      </c>
      <c r="I73" s="113">
        <f t="shared" si="1"/>
        <v>1747.98</v>
      </c>
    </row>
    <row r="74" spans="1:9" ht="12" customHeight="1" x14ac:dyDescent="0.2">
      <c r="A74" s="44" t="s">
        <v>687</v>
      </c>
      <c r="B74" s="44" t="s">
        <v>332</v>
      </c>
      <c r="C74" s="80">
        <v>41899</v>
      </c>
      <c r="D74" s="69" t="s">
        <v>360</v>
      </c>
      <c r="E74" s="6" t="s">
        <v>34</v>
      </c>
      <c r="F74" s="7">
        <v>9.1389999999999999E-2</v>
      </c>
      <c r="G74" s="105">
        <v>1067.8900000000001</v>
      </c>
      <c r="H74" s="106">
        <v>711.06</v>
      </c>
      <c r="I74" s="113">
        <f t="shared" si="1"/>
        <v>356.83000000000015</v>
      </c>
    </row>
    <row r="75" spans="1:9" ht="12" customHeight="1" x14ac:dyDescent="0.2">
      <c r="A75" s="44" t="s">
        <v>687</v>
      </c>
      <c r="B75" s="44" t="s">
        <v>332</v>
      </c>
      <c r="C75" s="80">
        <v>41899</v>
      </c>
      <c r="D75" s="69" t="s">
        <v>360</v>
      </c>
      <c r="E75" s="6" t="s">
        <v>540</v>
      </c>
      <c r="F75" s="7">
        <v>0.12396</v>
      </c>
      <c r="G75" s="105">
        <v>1448.44</v>
      </c>
      <c r="H75" s="106">
        <v>1053.8</v>
      </c>
      <c r="I75" s="113">
        <f t="shared" si="1"/>
        <v>394.6400000000001</v>
      </c>
    </row>
    <row r="76" spans="1:9" ht="12" customHeight="1" x14ac:dyDescent="0.2">
      <c r="A76" s="44" t="s">
        <v>687</v>
      </c>
      <c r="B76" s="44" t="s">
        <v>332</v>
      </c>
      <c r="C76" s="80">
        <v>41949</v>
      </c>
      <c r="D76" s="69" t="s">
        <v>556</v>
      </c>
      <c r="E76" s="6" t="s">
        <v>540</v>
      </c>
      <c r="F76" s="7">
        <v>0.28578999999999999</v>
      </c>
      <c r="G76" s="105">
        <v>5037.92</v>
      </c>
      <c r="H76" s="106">
        <v>3977.3</v>
      </c>
      <c r="I76" s="113">
        <f t="shared" si="1"/>
        <v>1060.6199999999999</v>
      </c>
    </row>
    <row r="77" spans="1:9" ht="108" customHeight="1" x14ac:dyDescent="0.2">
      <c r="A77" s="44" t="s">
        <v>687</v>
      </c>
      <c r="B77" s="44" t="s">
        <v>332</v>
      </c>
      <c r="C77" s="80">
        <v>41739</v>
      </c>
      <c r="D77" s="69" t="s">
        <v>557</v>
      </c>
      <c r="E77" s="6" t="s">
        <v>7</v>
      </c>
      <c r="F77" s="7">
        <v>29.27712</v>
      </c>
      <c r="G77" s="105">
        <v>828070.55</v>
      </c>
      <c r="H77" s="106">
        <v>267418.59999999998</v>
      </c>
      <c r="I77" s="113">
        <f t="shared" si="1"/>
        <v>560651.95000000007</v>
      </c>
    </row>
    <row r="78" spans="1:9" ht="96" customHeight="1" x14ac:dyDescent="0.2">
      <c r="A78" s="44" t="s">
        <v>687</v>
      </c>
      <c r="B78" s="44" t="s">
        <v>332</v>
      </c>
      <c r="C78" s="80">
        <v>41739</v>
      </c>
      <c r="D78" s="69" t="s">
        <v>557</v>
      </c>
      <c r="E78" s="6" t="s">
        <v>368</v>
      </c>
      <c r="F78" s="7">
        <v>36.036099999999998</v>
      </c>
      <c r="G78" s="105">
        <v>959531.1</v>
      </c>
      <c r="H78" s="106">
        <v>329155.48</v>
      </c>
      <c r="I78" s="113">
        <f t="shared" si="1"/>
        <v>630375.62</v>
      </c>
    </row>
    <row r="79" spans="1:9" ht="12" customHeight="1" x14ac:dyDescent="0.2">
      <c r="A79" s="44" t="s">
        <v>687</v>
      </c>
      <c r="B79" s="44" t="s">
        <v>332</v>
      </c>
      <c r="C79" s="80">
        <v>41781</v>
      </c>
      <c r="D79" s="69" t="s">
        <v>558</v>
      </c>
      <c r="E79" s="6" t="s">
        <v>50</v>
      </c>
      <c r="F79" s="7">
        <v>1.4498899999999999</v>
      </c>
      <c r="G79" s="105">
        <v>33334.230000000003</v>
      </c>
      <c r="H79" s="106">
        <v>18023.990000000002</v>
      </c>
      <c r="I79" s="113">
        <f t="shared" si="1"/>
        <v>15310.240000000002</v>
      </c>
    </row>
    <row r="80" spans="1:9" ht="24" customHeight="1" x14ac:dyDescent="0.2">
      <c r="A80" s="44" t="s">
        <v>687</v>
      </c>
      <c r="B80" s="44" t="s">
        <v>332</v>
      </c>
      <c r="C80" s="80">
        <v>41827</v>
      </c>
      <c r="D80" s="69" t="s">
        <v>560</v>
      </c>
      <c r="E80" s="6" t="s">
        <v>59</v>
      </c>
      <c r="F80" s="7">
        <v>4.7717000000000001</v>
      </c>
      <c r="G80" s="105">
        <v>149267.46</v>
      </c>
      <c r="H80" s="106">
        <v>64417.95</v>
      </c>
      <c r="I80" s="113">
        <f t="shared" si="1"/>
        <v>84849.51</v>
      </c>
    </row>
    <row r="81" spans="1:9" ht="12" customHeight="1" x14ac:dyDescent="0.2">
      <c r="A81" s="44" t="s">
        <v>687</v>
      </c>
      <c r="B81" s="44" t="s">
        <v>332</v>
      </c>
      <c r="C81" s="80">
        <v>41781</v>
      </c>
      <c r="D81" s="69" t="s">
        <v>65</v>
      </c>
      <c r="E81" s="6" t="s">
        <v>66</v>
      </c>
      <c r="F81" s="7">
        <v>2.40598</v>
      </c>
      <c r="G81" s="105">
        <v>55315.66</v>
      </c>
      <c r="H81" s="106">
        <v>35282.239999999998</v>
      </c>
      <c r="I81" s="113">
        <f t="shared" si="1"/>
        <v>20033.420000000006</v>
      </c>
    </row>
    <row r="82" spans="1:9" s="68" customFormat="1" ht="12" customHeight="1" x14ac:dyDescent="0.2">
      <c r="A82" s="66" t="s">
        <v>690</v>
      </c>
      <c r="B82" s="66" t="s">
        <v>332</v>
      </c>
      <c r="C82" s="89">
        <v>41759</v>
      </c>
      <c r="D82" s="114" t="s">
        <v>691</v>
      </c>
      <c r="E82" s="66" t="s">
        <v>692</v>
      </c>
      <c r="F82" s="67">
        <v>0.2155</v>
      </c>
      <c r="G82" s="107">
        <v>5638.2</v>
      </c>
      <c r="H82" s="108">
        <v>2909.25</v>
      </c>
      <c r="I82" s="113">
        <f t="shared" si="1"/>
        <v>2728.95</v>
      </c>
    </row>
    <row r="83" spans="1:9" s="68" customFormat="1" ht="12" customHeight="1" x14ac:dyDescent="0.2">
      <c r="A83" s="66" t="s">
        <v>690</v>
      </c>
      <c r="B83" s="66" t="s">
        <v>332</v>
      </c>
      <c r="C83" s="89">
        <v>41899</v>
      </c>
      <c r="D83" s="114" t="s">
        <v>693</v>
      </c>
      <c r="E83" s="66" t="s">
        <v>465</v>
      </c>
      <c r="F83" s="67">
        <v>0.47699999999999998</v>
      </c>
      <c r="G83" s="107">
        <v>5573.13</v>
      </c>
      <c r="H83" s="108">
        <v>4935.5</v>
      </c>
      <c r="I83" s="113">
        <f t="shared" si="1"/>
        <v>637.63000000000011</v>
      </c>
    </row>
    <row r="84" spans="1:9" s="68" customFormat="1" ht="12" customHeight="1" x14ac:dyDescent="0.2">
      <c r="A84" s="66" t="s">
        <v>690</v>
      </c>
      <c r="B84" s="66" t="s">
        <v>332</v>
      </c>
      <c r="C84" s="89">
        <v>41961</v>
      </c>
      <c r="D84" s="114" t="s">
        <v>694</v>
      </c>
      <c r="E84" s="66" t="s">
        <v>465</v>
      </c>
      <c r="F84" s="67">
        <v>2.0449000000000002</v>
      </c>
      <c r="G84" s="107">
        <v>56237.5</v>
      </c>
      <c r="H84" s="108">
        <v>27606.15</v>
      </c>
      <c r="I84" s="113">
        <f t="shared" si="1"/>
        <v>28631.35</v>
      </c>
    </row>
    <row r="85" spans="1:9" s="68" customFormat="1" ht="12" customHeight="1" x14ac:dyDescent="0.2">
      <c r="A85" s="66" t="s">
        <v>690</v>
      </c>
      <c r="B85" s="66" t="s">
        <v>332</v>
      </c>
      <c r="C85" s="89">
        <v>41971</v>
      </c>
      <c r="D85" s="114" t="s">
        <v>695</v>
      </c>
      <c r="E85" s="66" t="s">
        <v>696</v>
      </c>
      <c r="F85" s="67">
        <v>1.4870000000000001</v>
      </c>
      <c r="G85" s="107">
        <v>33046.35</v>
      </c>
      <c r="H85" s="108">
        <v>21264.1</v>
      </c>
      <c r="I85" s="113">
        <f t="shared" si="1"/>
        <v>11782.25</v>
      </c>
    </row>
    <row r="86" spans="1:9" ht="12" customHeight="1" x14ac:dyDescent="0.2">
      <c r="A86" s="44" t="s">
        <v>687</v>
      </c>
      <c r="B86" s="44" t="s">
        <v>252</v>
      </c>
      <c r="C86" s="80">
        <v>41743</v>
      </c>
      <c r="D86" s="69" t="s">
        <v>254</v>
      </c>
      <c r="E86" s="6" t="s">
        <v>72</v>
      </c>
      <c r="F86" s="7">
        <v>1.5725</v>
      </c>
      <c r="G86" s="105">
        <v>39463.339999999997</v>
      </c>
      <c r="H86" s="106">
        <v>22486.75</v>
      </c>
      <c r="I86" s="113">
        <f t="shared" si="1"/>
        <v>16976.589999999997</v>
      </c>
    </row>
    <row r="87" spans="1:9" ht="12" customHeight="1" x14ac:dyDescent="0.2">
      <c r="A87" s="44" t="s">
        <v>687</v>
      </c>
      <c r="B87" s="44" t="s">
        <v>252</v>
      </c>
      <c r="C87" s="80">
        <v>41785</v>
      </c>
      <c r="D87" s="69" t="s">
        <v>254</v>
      </c>
      <c r="E87" s="6" t="s">
        <v>73</v>
      </c>
      <c r="F87" s="7">
        <v>9.7479200000000006</v>
      </c>
      <c r="G87" s="105">
        <v>196106.37</v>
      </c>
      <c r="H87" s="106">
        <v>139395.32</v>
      </c>
      <c r="I87" s="113">
        <f t="shared" si="1"/>
        <v>56711.049999999988</v>
      </c>
    </row>
    <row r="88" spans="1:9" ht="12" customHeight="1" x14ac:dyDescent="0.2">
      <c r="A88" s="44" t="s">
        <v>687</v>
      </c>
      <c r="B88" s="44" t="s">
        <v>252</v>
      </c>
      <c r="C88" s="80">
        <v>41922</v>
      </c>
      <c r="D88" s="69" t="s">
        <v>254</v>
      </c>
      <c r="E88" s="6" t="s">
        <v>73</v>
      </c>
      <c r="F88" s="7">
        <v>0.17879999999999999</v>
      </c>
      <c r="G88" s="105">
        <v>4823.04</v>
      </c>
      <c r="H88" s="106">
        <v>2556.84</v>
      </c>
      <c r="I88" s="113">
        <f t="shared" si="1"/>
        <v>2266.1999999999998</v>
      </c>
    </row>
    <row r="89" spans="1:9" ht="24" customHeight="1" x14ac:dyDescent="0.2">
      <c r="A89" s="44" t="s">
        <v>687</v>
      </c>
      <c r="B89" s="44" t="s">
        <v>252</v>
      </c>
      <c r="C89" s="80">
        <v>41743</v>
      </c>
      <c r="D89" s="69" t="s">
        <v>254</v>
      </c>
      <c r="E89" s="6" t="s">
        <v>72</v>
      </c>
      <c r="F89" s="7">
        <v>7.7199</v>
      </c>
      <c r="G89" s="105">
        <v>175579.7</v>
      </c>
      <c r="H89" s="106">
        <v>110394.57</v>
      </c>
      <c r="I89" s="113">
        <f t="shared" si="1"/>
        <v>65185.130000000005</v>
      </c>
    </row>
    <row r="90" spans="1:9" ht="12" customHeight="1" x14ac:dyDescent="0.2">
      <c r="A90" s="44" t="s">
        <v>687</v>
      </c>
      <c r="B90" s="44" t="s">
        <v>252</v>
      </c>
      <c r="C90" s="80">
        <v>41718</v>
      </c>
      <c r="D90" s="69" t="s">
        <v>561</v>
      </c>
      <c r="E90" s="6" t="s">
        <v>77</v>
      </c>
      <c r="F90" s="7">
        <v>1.5368299999999999</v>
      </c>
      <c r="G90" s="105">
        <v>25587.15</v>
      </c>
      <c r="H90" s="106">
        <v>20809.88</v>
      </c>
      <c r="I90" s="113">
        <f t="shared" si="1"/>
        <v>4777.2700000000004</v>
      </c>
    </row>
    <row r="91" spans="1:9" ht="12" customHeight="1" x14ac:dyDescent="0.2">
      <c r="A91" s="44" t="s">
        <v>687</v>
      </c>
      <c r="B91" s="44" t="s">
        <v>252</v>
      </c>
      <c r="C91" s="80">
        <v>41718</v>
      </c>
      <c r="D91" s="69" t="s">
        <v>431</v>
      </c>
      <c r="E91" s="6" t="s">
        <v>77</v>
      </c>
      <c r="F91" s="7">
        <v>1.06467</v>
      </c>
      <c r="G91" s="105">
        <v>17947.830000000002</v>
      </c>
      <c r="H91" s="106">
        <v>14416.36</v>
      </c>
      <c r="I91" s="113">
        <f t="shared" si="1"/>
        <v>3531.4700000000012</v>
      </c>
    </row>
    <row r="92" spans="1:9" ht="24" customHeight="1" x14ac:dyDescent="0.2">
      <c r="A92" s="44" t="s">
        <v>687</v>
      </c>
      <c r="B92" s="44" t="s">
        <v>252</v>
      </c>
      <c r="C92" s="80">
        <v>41795</v>
      </c>
      <c r="D92" s="69" t="s">
        <v>79</v>
      </c>
      <c r="E92" s="6" t="s">
        <v>104</v>
      </c>
      <c r="F92" s="7">
        <v>1.0105999999999999</v>
      </c>
      <c r="G92" s="105">
        <v>18349.64</v>
      </c>
      <c r="H92" s="106">
        <v>10071.14</v>
      </c>
      <c r="I92" s="113">
        <f t="shared" si="1"/>
        <v>8278.5</v>
      </c>
    </row>
    <row r="93" spans="1:9" ht="24" customHeight="1" x14ac:dyDescent="0.2">
      <c r="A93" s="44" t="s">
        <v>687</v>
      </c>
      <c r="B93" s="44" t="s">
        <v>252</v>
      </c>
      <c r="C93" s="80">
        <v>41891</v>
      </c>
      <c r="D93" s="69" t="s">
        <v>79</v>
      </c>
      <c r="E93" s="6" t="s">
        <v>80</v>
      </c>
      <c r="F93" s="7">
        <v>1.3131999999999999</v>
      </c>
      <c r="G93" s="105">
        <v>29617.58</v>
      </c>
      <c r="H93" s="106">
        <v>17728.2</v>
      </c>
      <c r="I93" s="113">
        <f t="shared" si="1"/>
        <v>11889.380000000001</v>
      </c>
    </row>
    <row r="94" spans="1:9" ht="12" customHeight="1" x14ac:dyDescent="0.2">
      <c r="A94" s="44" t="s">
        <v>687</v>
      </c>
      <c r="B94" s="44" t="s">
        <v>252</v>
      </c>
      <c r="C94" s="80">
        <v>41747</v>
      </c>
      <c r="D94" s="69" t="s">
        <v>262</v>
      </c>
      <c r="E94" s="6" t="s">
        <v>263</v>
      </c>
      <c r="F94" s="7">
        <v>0.47799999999999998</v>
      </c>
      <c r="G94" s="105">
        <v>10939.6</v>
      </c>
      <c r="H94" s="106">
        <v>6453</v>
      </c>
      <c r="I94" s="113">
        <f t="shared" si="1"/>
        <v>4486.6000000000004</v>
      </c>
    </row>
    <row r="95" spans="1:9" ht="36" customHeight="1" x14ac:dyDescent="0.2">
      <c r="A95" s="44" t="s">
        <v>687</v>
      </c>
      <c r="B95" s="44" t="s">
        <v>252</v>
      </c>
      <c r="C95" s="80">
        <v>41772</v>
      </c>
      <c r="D95" s="69" t="s">
        <v>421</v>
      </c>
      <c r="E95" s="6" t="s">
        <v>419</v>
      </c>
      <c r="F95" s="7">
        <v>2.0215000000000001</v>
      </c>
      <c r="G95" s="105">
        <v>43095.86</v>
      </c>
      <c r="H95" s="106">
        <v>19082.25</v>
      </c>
      <c r="I95" s="113">
        <f t="shared" si="1"/>
        <v>24013.61</v>
      </c>
    </row>
    <row r="96" spans="1:9" ht="36" customHeight="1" x14ac:dyDescent="0.2">
      <c r="A96" s="44" t="s">
        <v>687</v>
      </c>
      <c r="B96" s="44" t="s">
        <v>252</v>
      </c>
      <c r="C96" s="80">
        <v>41824</v>
      </c>
      <c r="D96" s="69" t="s">
        <v>421</v>
      </c>
      <c r="E96" s="6" t="s">
        <v>419</v>
      </c>
      <c r="F96" s="7">
        <v>0.51100000000000001</v>
      </c>
      <c r="G96" s="105">
        <v>8455.11</v>
      </c>
      <c r="H96" s="106">
        <v>6527.06</v>
      </c>
      <c r="I96" s="113">
        <f t="shared" si="1"/>
        <v>1928.0500000000002</v>
      </c>
    </row>
    <row r="97" spans="1:9" ht="12" customHeight="1" x14ac:dyDescent="0.2">
      <c r="A97" s="44" t="s">
        <v>687</v>
      </c>
      <c r="B97" s="44" t="s">
        <v>252</v>
      </c>
      <c r="C97" s="80">
        <v>41801</v>
      </c>
      <c r="D97" s="69" t="s">
        <v>265</v>
      </c>
      <c r="E97" s="6" t="s">
        <v>75</v>
      </c>
      <c r="F97" s="7">
        <v>0.29220000000000002</v>
      </c>
      <c r="G97" s="105">
        <v>2096.71</v>
      </c>
      <c r="H97" s="106">
        <v>0</v>
      </c>
      <c r="I97" s="113">
        <f t="shared" si="1"/>
        <v>2096.71</v>
      </c>
    </row>
    <row r="98" spans="1:9" ht="24" customHeight="1" x14ac:dyDescent="0.2">
      <c r="A98" s="44" t="s">
        <v>687</v>
      </c>
      <c r="B98" s="44" t="s">
        <v>252</v>
      </c>
      <c r="C98" s="80">
        <v>41879</v>
      </c>
      <c r="D98" s="69" t="s">
        <v>81</v>
      </c>
      <c r="E98" s="6" t="s">
        <v>82</v>
      </c>
      <c r="F98" s="7">
        <v>6.3601999999999999</v>
      </c>
      <c r="G98" s="105">
        <v>189135.45</v>
      </c>
      <c r="H98" s="106">
        <v>90950.86</v>
      </c>
      <c r="I98" s="113">
        <f t="shared" si="1"/>
        <v>98184.590000000011</v>
      </c>
    </row>
    <row r="99" spans="1:9" ht="12" customHeight="1" x14ac:dyDescent="0.2">
      <c r="A99" s="44" t="s">
        <v>687</v>
      </c>
      <c r="B99" s="44" t="s">
        <v>252</v>
      </c>
      <c r="C99" s="80">
        <v>41751</v>
      </c>
      <c r="D99" s="69" t="s">
        <v>562</v>
      </c>
      <c r="E99" s="6" t="s">
        <v>563</v>
      </c>
      <c r="F99" s="7">
        <v>0.52449999999999997</v>
      </c>
      <c r="G99" s="105">
        <v>15430.47</v>
      </c>
      <c r="H99" s="106">
        <v>7080.75</v>
      </c>
      <c r="I99" s="113">
        <f t="shared" si="1"/>
        <v>8349.7199999999993</v>
      </c>
    </row>
    <row r="100" spans="1:9" ht="12" customHeight="1" x14ac:dyDescent="0.2">
      <c r="A100" s="44" t="s">
        <v>687</v>
      </c>
      <c r="B100" s="44" t="s">
        <v>252</v>
      </c>
      <c r="C100" s="80">
        <v>42003</v>
      </c>
      <c r="D100" s="69" t="s">
        <v>565</v>
      </c>
      <c r="E100" s="6" t="s">
        <v>111</v>
      </c>
      <c r="F100" s="7">
        <v>0.73950000000000005</v>
      </c>
      <c r="G100" s="105">
        <v>12101.87</v>
      </c>
      <c r="H100" s="106">
        <v>9378.68</v>
      </c>
      <c r="I100" s="113">
        <f t="shared" si="1"/>
        <v>2723.1900000000005</v>
      </c>
    </row>
    <row r="101" spans="1:9" ht="12" customHeight="1" x14ac:dyDescent="0.2">
      <c r="A101" s="44" t="s">
        <v>687</v>
      </c>
      <c r="B101" s="44" t="s">
        <v>252</v>
      </c>
      <c r="C101" s="80">
        <v>41905</v>
      </c>
      <c r="D101" s="69" t="s">
        <v>270</v>
      </c>
      <c r="E101" s="6" t="s">
        <v>271</v>
      </c>
      <c r="F101" s="7">
        <v>0.99770000000000003</v>
      </c>
      <c r="G101" s="105">
        <v>35038.519999999997</v>
      </c>
      <c r="H101" s="106">
        <v>13007.76</v>
      </c>
      <c r="I101" s="113">
        <f t="shared" si="1"/>
        <v>22030.759999999995</v>
      </c>
    </row>
    <row r="102" spans="1:9" ht="12" customHeight="1" x14ac:dyDescent="0.2">
      <c r="A102" s="44" t="s">
        <v>687</v>
      </c>
      <c r="B102" s="44" t="s">
        <v>252</v>
      </c>
      <c r="C102" s="80">
        <v>41781</v>
      </c>
      <c r="D102" s="69" t="s">
        <v>88</v>
      </c>
      <c r="E102" s="6" t="s">
        <v>89</v>
      </c>
      <c r="F102" s="7">
        <v>0.79330000000000001</v>
      </c>
      <c r="G102" s="105">
        <v>15962.5</v>
      </c>
      <c r="H102" s="106">
        <v>10709.55</v>
      </c>
      <c r="I102" s="113">
        <f t="shared" si="1"/>
        <v>5252.9500000000007</v>
      </c>
    </row>
    <row r="103" spans="1:9" ht="12" customHeight="1" x14ac:dyDescent="0.2">
      <c r="A103" s="44" t="s">
        <v>687</v>
      </c>
      <c r="B103" s="44" t="s">
        <v>252</v>
      </c>
      <c r="C103" s="80">
        <v>41870</v>
      </c>
      <c r="D103" s="69" t="s">
        <v>90</v>
      </c>
      <c r="E103" s="6" t="s">
        <v>92</v>
      </c>
      <c r="F103" s="7">
        <v>2.07037</v>
      </c>
      <c r="G103" s="105">
        <v>47840.01</v>
      </c>
      <c r="H103" s="106">
        <v>29464.22</v>
      </c>
      <c r="I103" s="113">
        <f t="shared" si="1"/>
        <v>18375.79</v>
      </c>
    </row>
    <row r="104" spans="1:9" ht="12" customHeight="1" x14ac:dyDescent="0.2">
      <c r="A104" s="44" t="s">
        <v>687</v>
      </c>
      <c r="B104" s="44" t="s">
        <v>252</v>
      </c>
      <c r="C104" s="80">
        <v>41870</v>
      </c>
      <c r="D104" s="69" t="s">
        <v>90</v>
      </c>
      <c r="E104" s="6" t="s">
        <v>91</v>
      </c>
      <c r="F104" s="7">
        <v>3.3410000000000002E-2</v>
      </c>
      <c r="G104" s="105">
        <v>532.19000000000005</v>
      </c>
      <c r="H104" s="106">
        <v>475.45</v>
      </c>
      <c r="I104" s="113">
        <f t="shared" si="1"/>
        <v>56.740000000000066</v>
      </c>
    </row>
    <row r="105" spans="1:9" ht="12" customHeight="1" x14ac:dyDescent="0.2">
      <c r="A105" s="44" t="s">
        <v>687</v>
      </c>
      <c r="B105" s="44" t="s">
        <v>252</v>
      </c>
      <c r="C105" s="80">
        <v>41711</v>
      </c>
      <c r="D105" s="69" t="s">
        <v>90</v>
      </c>
      <c r="E105" s="6" t="s">
        <v>92</v>
      </c>
      <c r="F105" s="7">
        <v>0.26800000000000002</v>
      </c>
      <c r="G105" s="105">
        <v>8912.2000000000007</v>
      </c>
      <c r="H105" s="106">
        <v>3832.4</v>
      </c>
      <c r="I105" s="113">
        <f t="shared" si="1"/>
        <v>5079.8000000000011</v>
      </c>
    </row>
    <row r="106" spans="1:9" ht="12" customHeight="1" x14ac:dyDescent="0.2">
      <c r="A106" s="44" t="s">
        <v>687</v>
      </c>
      <c r="B106" s="44" t="s">
        <v>252</v>
      </c>
      <c r="C106" s="80">
        <v>41661</v>
      </c>
      <c r="D106" s="69" t="s">
        <v>90</v>
      </c>
      <c r="E106" s="6" t="s">
        <v>91</v>
      </c>
      <c r="F106" s="7">
        <v>0.29699999999999999</v>
      </c>
      <c r="G106" s="105">
        <v>8137.27</v>
      </c>
      <c r="H106" s="106">
        <v>4247.1000000000004</v>
      </c>
      <c r="I106" s="113">
        <f t="shared" si="1"/>
        <v>3890.17</v>
      </c>
    </row>
    <row r="107" spans="1:9" ht="12" customHeight="1" x14ac:dyDescent="0.2">
      <c r="A107" s="44" t="s">
        <v>687</v>
      </c>
      <c r="B107" s="44" t="s">
        <v>252</v>
      </c>
      <c r="C107" s="80">
        <v>41653</v>
      </c>
      <c r="D107" s="69" t="s">
        <v>90</v>
      </c>
      <c r="E107" s="6" t="s">
        <v>93</v>
      </c>
      <c r="F107" s="7">
        <v>0.24030000000000001</v>
      </c>
      <c r="G107" s="105">
        <v>4408.2</v>
      </c>
      <c r="H107" s="106">
        <v>3244.05</v>
      </c>
      <c r="I107" s="113">
        <f t="shared" si="1"/>
        <v>1164.1499999999996</v>
      </c>
    </row>
    <row r="108" spans="1:9" ht="12" customHeight="1" x14ac:dyDescent="0.2">
      <c r="A108" s="44" t="s">
        <v>687</v>
      </c>
      <c r="B108" s="44" t="s">
        <v>252</v>
      </c>
      <c r="C108" s="80">
        <v>41766</v>
      </c>
      <c r="D108" s="69" t="s">
        <v>90</v>
      </c>
      <c r="E108" s="6" t="s">
        <v>85</v>
      </c>
      <c r="F108" s="7">
        <v>0.51780000000000004</v>
      </c>
      <c r="G108" s="105">
        <v>11726.01</v>
      </c>
      <c r="H108" s="106">
        <v>7404.54</v>
      </c>
      <c r="I108" s="113">
        <f t="shared" si="1"/>
        <v>4321.47</v>
      </c>
    </row>
    <row r="109" spans="1:9" ht="12" customHeight="1" x14ac:dyDescent="0.2">
      <c r="A109" s="44" t="s">
        <v>687</v>
      </c>
      <c r="B109" s="44" t="s">
        <v>252</v>
      </c>
      <c r="C109" s="80">
        <v>41962</v>
      </c>
      <c r="D109" s="69" t="s">
        <v>90</v>
      </c>
      <c r="E109" s="6" t="s">
        <v>92</v>
      </c>
      <c r="F109" s="7">
        <v>1.4769000000000001</v>
      </c>
      <c r="G109" s="105">
        <v>23939.33</v>
      </c>
      <c r="H109" s="106">
        <v>19532.75</v>
      </c>
      <c r="I109" s="113">
        <f t="shared" si="1"/>
        <v>4406.5800000000017</v>
      </c>
    </row>
    <row r="110" spans="1:9" ht="12" customHeight="1" x14ac:dyDescent="0.2">
      <c r="A110" s="44" t="s">
        <v>687</v>
      </c>
      <c r="B110" s="44" t="s">
        <v>252</v>
      </c>
      <c r="C110" s="80">
        <v>41815</v>
      </c>
      <c r="D110" s="69" t="s">
        <v>90</v>
      </c>
      <c r="E110" s="6" t="s">
        <v>85</v>
      </c>
      <c r="F110" s="7">
        <v>0.56799999999999995</v>
      </c>
      <c r="G110" s="105">
        <v>12815.32</v>
      </c>
      <c r="H110" s="106">
        <v>7988</v>
      </c>
      <c r="I110" s="113">
        <f t="shared" si="1"/>
        <v>4827.32</v>
      </c>
    </row>
    <row r="111" spans="1:9" ht="12" customHeight="1" x14ac:dyDescent="0.2">
      <c r="A111" s="44" t="s">
        <v>687</v>
      </c>
      <c r="B111" s="44" t="s">
        <v>252</v>
      </c>
      <c r="C111" s="80">
        <v>41863</v>
      </c>
      <c r="D111" s="69" t="s">
        <v>90</v>
      </c>
      <c r="E111" s="6" t="s">
        <v>92</v>
      </c>
      <c r="F111" s="7">
        <v>1.1405000000000001</v>
      </c>
      <c r="G111" s="105">
        <v>35000</v>
      </c>
      <c r="H111" s="106">
        <v>16309.15</v>
      </c>
      <c r="I111" s="113">
        <f t="shared" si="1"/>
        <v>18690.849999999999</v>
      </c>
    </row>
    <row r="112" spans="1:9" ht="12" customHeight="1" x14ac:dyDescent="0.2">
      <c r="A112" s="44" t="s">
        <v>687</v>
      </c>
      <c r="B112" s="44" t="s">
        <v>252</v>
      </c>
      <c r="C112" s="80">
        <v>41892</v>
      </c>
      <c r="D112" s="69" t="s">
        <v>90</v>
      </c>
      <c r="E112" s="6" t="s">
        <v>92</v>
      </c>
      <c r="F112" s="7">
        <v>0.6522</v>
      </c>
      <c r="G112" s="105">
        <v>18949.36</v>
      </c>
      <c r="H112" s="106">
        <v>9326.4599999999991</v>
      </c>
      <c r="I112" s="113">
        <f t="shared" si="1"/>
        <v>9622.9000000000015</v>
      </c>
    </row>
    <row r="113" spans="1:9" ht="12" customHeight="1" x14ac:dyDescent="0.2">
      <c r="A113" s="44" t="s">
        <v>687</v>
      </c>
      <c r="B113" s="44" t="s">
        <v>252</v>
      </c>
      <c r="C113" s="80">
        <v>41822</v>
      </c>
      <c r="D113" s="69" t="s">
        <v>90</v>
      </c>
      <c r="E113" s="6" t="s">
        <v>85</v>
      </c>
      <c r="F113" s="7">
        <v>0.5081</v>
      </c>
      <c r="G113" s="105">
        <v>11568.84</v>
      </c>
      <c r="H113" s="106">
        <v>7265.83</v>
      </c>
      <c r="I113" s="113">
        <f t="shared" si="1"/>
        <v>4303.01</v>
      </c>
    </row>
    <row r="114" spans="1:9" ht="12" customHeight="1" x14ac:dyDescent="0.2">
      <c r="A114" s="44" t="s">
        <v>687</v>
      </c>
      <c r="B114" s="44" t="s">
        <v>252</v>
      </c>
      <c r="C114" s="80">
        <v>41781</v>
      </c>
      <c r="D114" s="69" t="s">
        <v>566</v>
      </c>
      <c r="E114" s="6" t="s">
        <v>567</v>
      </c>
      <c r="F114" s="7">
        <v>0.50649999999999995</v>
      </c>
      <c r="G114" s="105">
        <v>9892.18</v>
      </c>
      <c r="H114" s="106">
        <v>7242.95</v>
      </c>
      <c r="I114" s="113">
        <f t="shared" si="1"/>
        <v>2649.2300000000005</v>
      </c>
    </row>
    <row r="115" spans="1:9" ht="12" customHeight="1" x14ac:dyDescent="0.2">
      <c r="A115" s="44" t="s">
        <v>687</v>
      </c>
      <c r="B115" s="44" t="s">
        <v>252</v>
      </c>
      <c r="C115" s="80">
        <v>41793</v>
      </c>
      <c r="D115" s="69" t="s">
        <v>303</v>
      </c>
      <c r="E115" s="6" t="s">
        <v>97</v>
      </c>
      <c r="F115" s="7">
        <v>2.9423900000000001</v>
      </c>
      <c r="G115" s="105">
        <v>50037.64</v>
      </c>
      <c r="H115" s="106">
        <v>38726.629999999997</v>
      </c>
      <c r="I115" s="113">
        <f t="shared" si="1"/>
        <v>11311.010000000002</v>
      </c>
    </row>
    <row r="116" spans="1:9" ht="12" customHeight="1" x14ac:dyDescent="0.2">
      <c r="A116" s="44" t="s">
        <v>687</v>
      </c>
      <c r="B116" s="44" t="s">
        <v>252</v>
      </c>
      <c r="C116" s="80">
        <v>41766</v>
      </c>
      <c r="D116" s="69" t="s">
        <v>303</v>
      </c>
      <c r="E116" s="6" t="s">
        <v>97</v>
      </c>
      <c r="F116" s="7">
        <v>1.1765000000000001</v>
      </c>
      <c r="G116" s="105">
        <v>25968.68</v>
      </c>
      <c r="H116" s="106">
        <v>16823.95</v>
      </c>
      <c r="I116" s="113">
        <f t="shared" si="1"/>
        <v>9144.73</v>
      </c>
    </row>
    <row r="117" spans="1:9" ht="12" customHeight="1" x14ac:dyDescent="0.2">
      <c r="A117" s="44" t="s">
        <v>687</v>
      </c>
      <c r="B117" s="44" t="s">
        <v>252</v>
      </c>
      <c r="C117" s="80">
        <v>41947</v>
      </c>
      <c r="D117" s="69" t="s">
        <v>303</v>
      </c>
      <c r="E117" s="6" t="s">
        <v>97</v>
      </c>
      <c r="F117" s="7">
        <v>1.78</v>
      </c>
      <c r="G117" s="105">
        <v>32402.55</v>
      </c>
      <c r="H117" s="106">
        <v>25454</v>
      </c>
      <c r="I117" s="113">
        <f t="shared" si="1"/>
        <v>6948.5499999999993</v>
      </c>
    </row>
    <row r="118" spans="1:9" ht="12" customHeight="1" x14ac:dyDescent="0.2">
      <c r="A118" s="44" t="s">
        <v>687</v>
      </c>
      <c r="B118" s="44" t="s">
        <v>252</v>
      </c>
      <c r="C118" s="80">
        <v>41877</v>
      </c>
      <c r="D118" s="69" t="s">
        <v>303</v>
      </c>
      <c r="E118" s="6" t="s">
        <v>97</v>
      </c>
      <c r="F118" s="7">
        <v>0.33</v>
      </c>
      <c r="G118" s="105">
        <v>6661.96</v>
      </c>
      <c r="H118" s="106">
        <v>4719</v>
      </c>
      <c r="I118" s="113">
        <f t="shared" si="1"/>
        <v>1942.96</v>
      </c>
    </row>
    <row r="119" spans="1:9" ht="12" customHeight="1" x14ac:dyDescent="0.2">
      <c r="A119" s="44" t="s">
        <v>687</v>
      </c>
      <c r="B119" s="44" t="s">
        <v>252</v>
      </c>
      <c r="C119" s="80">
        <v>41877</v>
      </c>
      <c r="D119" s="69" t="s">
        <v>303</v>
      </c>
      <c r="E119" s="6" t="s">
        <v>97</v>
      </c>
      <c r="F119" s="7">
        <v>0.1983</v>
      </c>
      <c r="G119" s="105">
        <v>5526.82</v>
      </c>
      <c r="H119" s="106">
        <v>2835.69</v>
      </c>
      <c r="I119" s="113">
        <f t="shared" si="1"/>
        <v>2691.1299999999997</v>
      </c>
    </row>
    <row r="120" spans="1:9" ht="12" customHeight="1" x14ac:dyDescent="0.2">
      <c r="A120" s="44" t="s">
        <v>687</v>
      </c>
      <c r="B120" s="44" t="s">
        <v>252</v>
      </c>
      <c r="C120" s="80">
        <v>41877</v>
      </c>
      <c r="D120" s="69" t="s">
        <v>303</v>
      </c>
      <c r="E120" s="6" t="s">
        <v>97</v>
      </c>
      <c r="F120" s="7">
        <v>1.0762700000000001</v>
      </c>
      <c r="G120" s="105">
        <v>19314.560000000001</v>
      </c>
      <c r="H120" s="106">
        <v>14544.24</v>
      </c>
      <c r="I120" s="113">
        <f t="shared" si="1"/>
        <v>4770.3200000000015</v>
      </c>
    </row>
    <row r="121" spans="1:9" ht="12" customHeight="1" x14ac:dyDescent="0.2">
      <c r="A121" s="44" t="s">
        <v>687</v>
      </c>
      <c r="B121" s="44" t="s">
        <v>252</v>
      </c>
      <c r="C121" s="80">
        <v>41927</v>
      </c>
      <c r="D121" s="69" t="s">
        <v>303</v>
      </c>
      <c r="E121" s="6" t="s">
        <v>97</v>
      </c>
      <c r="F121" s="7">
        <v>0.52459999999999996</v>
      </c>
      <c r="G121" s="105">
        <v>11874.02</v>
      </c>
      <c r="H121" s="106">
        <v>7501.78</v>
      </c>
      <c r="I121" s="113">
        <f t="shared" si="1"/>
        <v>4372.2400000000007</v>
      </c>
    </row>
    <row r="122" spans="1:9" ht="12" customHeight="1" x14ac:dyDescent="0.2">
      <c r="A122" s="44" t="s">
        <v>687</v>
      </c>
      <c r="B122" s="44" t="s">
        <v>252</v>
      </c>
      <c r="C122" s="80">
        <v>41901</v>
      </c>
      <c r="D122" s="69" t="s">
        <v>303</v>
      </c>
      <c r="E122" s="6" t="s">
        <v>100</v>
      </c>
      <c r="F122" s="7">
        <v>0.5907</v>
      </c>
      <c r="G122" s="105">
        <v>10036.67</v>
      </c>
      <c r="H122" s="106">
        <v>7676.48</v>
      </c>
      <c r="I122" s="113">
        <f t="shared" si="1"/>
        <v>2360.1900000000005</v>
      </c>
    </row>
    <row r="123" spans="1:9" ht="12" customHeight="1" x14ac:dyDescent="0.2">
      <c r="A123" s="44" t="s">
        <v>687</v>
      </c>
      <c r="B123" s="44" t="s">
        <v>252</v>
      </c>
      <c r="C123" s="80">
        <v>41785</v>
      </c>
      <c r="D123" s="69" t="s">
        <v>303</v>
      </c>
      <c r="E123" s="6" t="s">
        <v>100</v>
      </c>
      <c r="F123" s="7">
        <v>0.27679999999999999</v>
      </c>
      <c r="G123" s="105">
        <v>6061.15</v>
      </c>
      <c r="H123" s="106">
        <v>0</v>
      </c>
      <c r="I123" s="113">
        <f t="shared" si="1"/>
        <v>6061.15</v>
      </c>
    </row>
    <row r="124" spans="1:9" ht="12" customHeight="1" x14ac:dyDescent="0.2">
      <c r="A124" s="44" t="s">
        <v>687</v>
      </c>
      <c r="B124" s="44" t="s">
        <v>252</v>
      </c>
      <c r="C124" s="80">
        <v>41899</v>
      </c>
      <c r="D124" s="69" t="s">
        <v>303</v>
      </c>
      <c r="E124" s="6" t="s">
        <v>100</v>
      </c>
      <c r="F124" s="7">
        <v>0.253</v>
      </c>
      <c r="G124" s="105">
        <v>6423.3</v>
      </c>
      <c r="H124" s="106">
        <v>3617.9</v>
      </c>
      <c r="I124" s="113">
        <f t="shared" si="1"/>
        <v>2805.4</v>
      </c>
    </row>
    <row r="125" spans="1:9" ht="12" customHeight="1" x14ac:dyDescent="0.2">
      <c r="A125" s="44" t="s">
        <v>687</v>
      </c>
      <c r="B125" s="44" t="s">
        <v>252</v>
      </c>
      <c r="C125" s="80">
        <v>41927</v>
      </c>
      <c r="D125" s="69" t="s">
        <v>303</v>
      </c>
      <c r="E125" s="6" t="s">
        <v>100</v>
      </c>
      <c r="F125" s="7">
        <v>0.2273</v>
      </c>
      <c r="G125" s="105">
        <v>5027.6000000000004</v>
      </c>
      <c r="H125" s="106">
        <v>3250.39</v>
      </c>
      <c r="I125" s="113">
        <f t="shared" si="1"/>
        <v>1777.2100000000005</v>
      </c>
    </row>
    <row r="126" spans="1:9" ht="12" customHeight="1" x14ac:dyDescent="0.2">
      <c r="A126" s="44" t="s">
        <v>687</v>
      </c>
      <c r="B126" s="44" t="s">
        <v>252</v>
      </c>
      <c r="C126" s="80">
        <v>41660</v>
      </c>
      <c r="D126" s="69" t="s">
        <v>568</v>
      </c>
      <c r="E126" s="6" t="s">
        <v>113</v>
      </c>
      <c r="F126" s="7">
        <v>4.3823299999999996</v>
      </c>
      <c r="G126" s="105">
        <v>87526.19</v>
      </c>
      <c r="H126" s="106">
        <v>54653.26</v>
      </c>
      <c r="I126" s="113">
        <f t="shared" si="1"/>
        <v>32872.93</v>
      </c>
    </row>
    <row r="127" spans="1:9" ht="12" customHeight="1" x14ac:dyDescent="0.2">
      <c r="A127" s="44" t="s">
        <v>687</v>
      </c>
      <c r="B127" s="44" t="s">
        <v>252</v>
      </c>
      <c r="C127" s="80">
        <v>41670</v>
      </c>
      <c r="D127" s="69" t="s">
        <v>103</v>
      </c>
      <c r="E127" s="6" t="s">
        <v>75</v>
      </c>
      <c r="F127" s="7">
        <v>0.4405</v>
      </c>
      <c r="G127" s="105">
        <v>7533.36</v>
      </c>
      <c r="H127" s="106">
        <v>6061.77</v>
      </c>
      <c r="I127" s="113">
        <f t="shared" si="1"/>
        <v>1471.5899999999992</v>
      </c>
    </row>
    <row r="128" spans="1:9" ht="12" customHeight="1" x14ac:dyDescent="0.2">
      <c r="A128" s="44" t="s">
        <v>687</v>
      </c>
      <c r="B128" s="44" t="s">
        <v>252</v>
      </c>
      <c r="C128" s="80">
        <v>41724</v>
      </c>
      <c r="D128" s="69" t="s">
        <v>103</v>
      </c>
      <c r="E128" s="6" t="s">
        <v>75</v>
      </c>
      <c r="F128" s="7">
        <v>0.85050000000000003</v>
      </c>
      <c r="G128" s="105">
        <v>17499.099999999999</v>
      </c>
      <c r="H128" s="106">
        <v>12162.15</v>
      </c>
      <c r="I128" s="113">
        <f t="shared" si="1"/>
        <v>5336.9499999999989</v>
      </c>
    </row>
    <row r="129" spans="1:9" ht="12" customHeight="1" x14ac:dyDescent="0.2">
      <c r="A129" s="44" t="s">
        <v>687</v>
      </c>
      <c r="B129" s="44" t="s">
        <v>252</v>
      </c>
      <c r="C129" s="80">
        <v>41758</v>
      </c>
      <c r="D129" s="69" t="s">
        <v>569</v>
      </c>
      <c r="E129" s="6" t="s">
        <v>97</v>
      </c>
      <c r="F129" s="7">
        <v>0.48599999999999999</v>
      </c>
      <c r="G129" s="105">
        <v>8992.35</v>
      </c>
      <c r="H129" s="106">
        <v>6949.8</v>
      </c>
      <c r="I129" s="113">
        <f t="shared" si="1"/>
        <v>2042.5500000000002</v>
      </c>
    </row>
    <row r="130" spans="1:9" ht="12" customHeight="1" x14ac:dyDescent="0.2">
      <c r="A130" s="44" t="s">
        <v>687</v>
      </c>
      <c r="B130" s="44" t="s">
        <v>252</v>
      </c>
      <c r="C130" s="80">
        <v>41794</v>
      </c>
      <c r="D130" s="69" t="s">
        <v>569</v>
      </c>
      <c r="E130" s="6" t="s">
        <v>97</v>
      </c>
      <c r="F130" s="7">
        <v>2.1956000000000002</v>
      </c>
      <c r="G130" s="105">
        <v>44545.53</v>
      </c>
      <c r="H130" s="106">
        <v>31397.08</v>
      </c>
      <c r="I130" s="113">
        <f t="shared" si="1"/>
        <v>13148.449999999997</v>
      </c>
    </row>
    <row r="131" spans="1:9" ht="12" customHeight="1" x14ac:dyDescent="0.2">
      <c r="A131" s="44" t="s">
        <v>687</v>
      </c>
      <c r="B131" s="44" t="s">
        <v>252</v>
      </c>
      <c r="C131" s="80">
        <v>41877</v>
      </c>
      <c r="D131" s="69" t="s">
        <v>569</v>
      </c>
      <c r="E131" s="6" t="s">
        <v>97</v>
      </c>
      <c r="F131" s="7">
        <v>0.87099000000000004</v>
      </c>
      <c r="G131" s="105">
        <v>15062.19</v>
      </c>
      <c r="H131" s="106">
        <v>11770.15</v>
      </c>
      <c r="I131" s="113">
        <f t="shared" ref="I131:I194" si="2">G131-H131</f>
        <v>3292.0400000000009</v>
      </c>
    </row>
    <row r="132" spans="1:9" ht="12" customHeight="1" x14ac:dyDescent="0.2">
      <c r="A132" s="44" t="s">
        <v>687</v>
      </c>
      <c r="B132" s="44" t="s">
        <v>252</v>
      </c>
      <c r="C132" s="80">
        <v>41974</v>
      </c>
      <c r="D132" s="69" t="s">
        <v>570</v>
      </c>
      <c r="E132" s="6" t="s">
        <v>106</v>
      </c>
      <c r="F132" s="7">
        <v>0.32069999999999999</v>
      </c>
      <c r="G132" s="105">
        <v>6835.13</v>
      </c>
      <c r="H132" s="106">
        <v>4586.01</v>
      </c>
      <c r="I132" s="113">
        <f t="shared" si="2"/>
        <v>2249.12</v>
      </c>
    </row>
    <row r="133" spans="1:9" ht="12" customHeight="1" x14ac:dyDescent="0.2">
      <c r="A133" s="44" t="s">
        <v>687</v>
      </c>
      <c r="B133" s="44" t="s">
        <v>252</v>
      </c>
      <c r="C133" s="80">
        <v>41926</v>
      </c>
      <c r="D133" s="69" t="s">
        <v>570</v>
      </c>
      <c r="E133" s="6" t="s">
        <v>106</v>
      </c>
      <c r="F133" s="7">
        <v>0.59099999999999997</v>
      </c>
      <c r="G133" s="105">
        <v>2636.21</v>
      </c>
      <c r="H133" s="106">
        <v>0</v>
      </c>
      <c r="I133" s="113">
        <f t="shared" si="2"/>
        <v>2636.21</v>
      </c>
    </row>
    <row r="134" spans="1:9" ht="12" customHeight="1" x14ac:dyDescent="0.2">
      <c r="A134" s="44" t="s">
        <v>687</v>
      </c>
      <c r="B134" s="44" t="s">
        <v>252</v>
      </c>
      <c r="C134" s="80">
        <v>41716</v>
      </c>
      <c r="D134" s="69" t="s">
        <v>570</v>
      </c>
      <c r="E134" s="6" t="s">
        <v>106</v>
      </c>
      <c r="F134" s="7">
        <v>2.1745000000000001</v>
      </c>
      <c r="G134" s="105">
        <v>56407.98</v>
      </c>
      <c r="H134" s="106">
        <v>31095.35</v>
      </c>
      <c r="I134" s="113">
        <f t="shared" si="2"/>
        <v>25312.630000000005</v>
      </c>
    </row>
    <row r="135" spans="1:9" ht="12" customHeight="1" x14ac:dyDescent="0.2">
      <c r="A135" s="44" t="s">
        <v>687</v>
      </c>
      <c r="B135" s="44" t="s">
        <v>252</v>
      </c>
      <c r="C135" s="80">
        <v>41754</v>
      </c>
      <c r="D135" s="69" t="s">
        <v>570</v>
      </c>
      <c r="E135" s="6" t="s">
        <v>106</v>
      </c>
      <c r="F135" s="7">
        <v>1.0640000000000001</v>
      </c>
      <c r="G135" s="105">
        <v>26788.19</v>
      </c>
      <c r="H135" s="106">
        <v>5298.15</v>
      </c>
      <c r="I135" s="113">
        <f t="shared" si="2"/>
        <v>21490.04</v>
      </c>
    </row>
    <row r="136" spans="1:9" ht="12" customHeight="1" x14ac:dyDescent="0.2">
      <c r="A136" s="44" t="s">
        <v>687</v>
      </c>
      <c r="B136" s="44" t="s">
        <v>252</v>
      </c>
      <c r="C136" s="80">
        <v>41780</v>
      </c>
      <c r="D136" s="69" t="s">
        <v>570</v>
      </c>
      <c r="E136" s="6" t="s">
        <v>106</v>
      </c>
      <c r="F136" s="7">
        <v>0.16739999999999999</v>
      </c>
      <c r="G136" s="105">
        <v>7076.74</v>
      </c>
      <c r="H136" s="106">
        <v>2393.8200000000002</v>
      </c>
      <c r="I136" s="113">
        <f t="shared" si="2"/>
        <v>4682.92</v>
      </c>
    </row>
    <row r="137" spans="1:9" ht="12" customHeight="1" x14ac:dyDescent="0.2">
      <c r="A137" s="44" t="s">
        <v>687</v>
      </c>
      <c r="B137" s="44" t="s">
        <v>252</v>
      </c>
      <c r="C137" s="80">
        <v>41740</v>
      </c>
      <c r="D137" s="69" t="s">
        <v>570</v>
      </c>
      <c r="E137" s="6" t="s">
        <v>106</v>
      </c>
      <c r="F137" s="7">
        <v>1.2785</v>
      </c>
      <c r="G137" s="105">
        <v>58795.77</v>
      </c>
      <c r="H137" s="106">
        <v>18282.55</v>
      </c>
      <c r="I137" s="113">
        <f t="shared" si="2"/>
        <v>40513.22</v>
      </c>
    </row>
    <row r="138" spans="1:9" ht="12" customHeight="1" x14ac:dyDescent="0.2">
      <c r="A138" s="44" t="s">
        <v>687</v>
      </c>
      <c r="B138" s="44" t="s">
        <v>252</v>
      </c>
      <c r="C138" s="80">
        <v>41865</v>
      </c>
      <c r="D138" s="69" t="s">
        <v>570</v>
      </c>
      <c r="E138" s="6" t="s">
        <v>106</v>
      </c>
      <c r="F138" s="7">
        <v>1.5112000000000001</v>
      </c>
      <c r="G138" s="105">
        <v>60659.11</v>
      </c>
      <c r="H138" s="106">
        <v>21610.16</v>
      </c>
      <c r="I138" s="113">
        <f t="shared" si="2"/>
        <v>39048.949999999997</v>
      </c>
    </row>
    <row r="139" spans="1:9" ht="12" customHeight="1" x14ac:dyDescent="0.2">
      <c r="A139" s="44" t="s">
        <v>687</v>
      </c>
      <c r="B139" s="44" t="s">
        <v>252</v>
      </c>
      <c r="C139" s="80">
        <v>41767</v>
      </c>
      <c r="D139" s="69" t="s">
        <v>570</v>
      </c>
      <c r="E139" s="6" t="s">
        <v>106</v>
      </c>
      <c r="F139" s="7">
        <v>0.16</v>
      </c>
      <c r="G139" s="105">
        <v>4936.8</v>
      </c>
      <c r="H139" s="106">
        <v>2288</v>
      </c>
      <c r="I139" s="113">
        <f t="shared" si="2"/>
        <v>2648.8</v>
      </c>
    </row>
    <row r="140" spans="1:9" ht="12" customHeight="1" x14ac:dyDescent="0.2">
      <c r="A140" s="44" t="s">
        <v>687</v>
      </c>
      <c r="B140" s="44" t="s">
        <v>252</v>
      </c>
      <c r="C140" s="80">
        <v>41912</v>
      </c>
      <c r="D140" s="69" t="s">
        <v>570</v>
      </c>
      <c r="E140" s="6" t="s">
        <v>106</v>
      </c>
      <c r="F140" s="7">
        <v>0.44629999999999997</v>
      </c>
      <c r="G140" s="105">
        <v>16283.06</v>
      </c>
      <c r="H140" s="106">
        <v>6382.09</v>
      </c>
      <c r="I140" s="113">
        <f t="shared" si="2"/>
        <v>9900.9699999999993</v>
      </c>
    </row>
    <row r="141" spans="1:9" ht="12" customHeight="1" x14ac:dyDescent="0.2">
      <c r="A141" s="44" t="s">
        <v>687</v>
      </c>
      <c r="B141" s="44" t="s">
        <v>252</v>
      </c>
      <c r="C141" s="80">
        <v>41860</v>
      </c>
      <c r="D141" s="69" t="s">
        <v>570</v>
      </c>
      <c r="E141" s="6" t="s">
        <v>106</v>
      </c>
      <c r="F141" s="7">
        <v>0.44119999999999998</v>
      </c>
      <c r="G141" s="105">
        <v>11117.62</v>
      </c>
      <c r="H141" s="106">
        <v>6309.16</v>
      </c>
      <c r="I141" s="113">
        <f t="shared" si="2"/>
        <v>4808.4600000000009</v>
      </c>
    </row>
    <row r="142" spans="1:9" ht="12" customHeight="1" x14ac:dyDescent="0.2">
      <c r="A142" s="44" t="s">
        <v>687</v>
      </c>
      <c r="B142" s="44" t="s">
        <v>252</v>
      </c>
      <c r="C142" s="80">
        <v>41879</v>
      </c>
      <c r="D142" s="69" t="s">
        <v>570</v>
      </c>
      <c r="E142" s="6" t="s">
        <v>106</v>
      </c>
      <c r="F142" s="7">
        <v>0.316</v>
      </c>
      <c r="G142" s="105">
        <v>10911.56</v>
      </c>
      <c r="H142" s="106">
        <v>4518.8</v>
      </c>
      <c r="I142" s="113">
        <f t="shared" si="2"/>
        <v>6392.7599999999993</v>
      </c>
    </row>
    <row r="143" spans="1:9" ht="12" customHeight="1" x14ac:dyDescent="0.2">
      <c r="A143" s="44" t="s">
        <v>687</v>
      </c>
      <c r="B143" s="44" t="s">
        <v>252</v>
      </c>
      <c r="C143" s="80">
        <v>41947</v>
      </c>
      <c r="D143" s="69" t="s">
        <v>570</v>
      </c>
      <c r="E143" s="6" t="s">
        <v>106</v>
      </c>
      <c r="F143" s="7">
        <v>2.7730000000000001</v>
      </c>
      <c r="G143" s="105">
        <v>82681.83</v>
      </c>
      <c r="H143" s="106">
        <v>39653.9</v>
      </c>
      <c r="I143" s="113">
        <f t="shared" si="2"/>
        <v>43027.93</v>
      </c>
    </row>
    <row r="144" spans="1:9" ht="12" customHeight="1" x14ac:dyDescent="0.2">
      <c r="A144" s="44" t="s">
        <v>687</v>
      </c>
      <c r="B144" s="44" t="s">
        <v>252</v>
      </c>
      <c r="C144" s="80">
        <v>41810</v>
      </c>
      <c r="D144" s="69" t="s">
        <v>423</v>
      </c>
      <c r="E144" s="6" t="s">
        <v>108</v>
      </c>
      <c r="F144" s="7">
        <v>0.36559999999999998</v>
      </c>
      <c r="G144" s="105">
        <v>6815.13</v>
      </c>
      <c r="H144" s="106">
        <v>5228.08</v>
      </c>
      <c r="I144" s="113">
        <f t="shared" si="2"/>
        <v>1587.0500000000002</v>
      </c>
    </row>
    <row r="145" spans="1:9" ht="12" customHeight="1" x14ac:dyDescent="0.2">
      <c r="A145" s="44" t="s">
        <v>687</v>
      </c>
      <c r="B145" s="44" t="s">
        <v>252</v>
      </c>
      <c r="C145" s="80">
        <v>41697</v>
      </c>
      <c r="D145" s="69" t="s">
        <v>83</v>
      </c>
      <c r="E145" s="6" t="s">
        <v>111</v>
      </c>
      <c r="F145" s="7">
        <v>0.81299999999999994</v>
      </c>
      <c r="G145" s="105">
        <v>14886.84</v>
      </c>
      <c r="H145" s="106">
        <v>0</v>
      </c>
      <c r="I145" s="113">
        <f t="shared" si="2"/>
        <v>14886.84</v>
      </c>
    </row>
    <row r="146" spans="1:9" ht="12" customHeight="1" x14ac:dyDescent="0.2">
      <c r="A146" s="44" t="s">
        <v>687</v>
      </c>
      <c r="B146" s="44" t="s">
        <v>252</v>
      </c>
      <c r="C146" s="80">
        <v>41962</v>
      </c>
      <c r="D146" s="69" t="s">
        <v>83</v>
      </c>
      <c r="E146" s="6" t="s">
        <v>258</v>
      </c>
      <c r="F146" s="7">
        <v>1.2995000000000001</v>
      </c>
      <c r="G146" s="105">
        <v>27391.59</v>
      </c>
      <c r="H146" s="106">
        <v>0</v>
      </c>
      <c r="I146" s="113">
        <f t="shared" si="2"/>
        <v>27391.59</v>
      </c>
    </row>
    <row r="147" spans="1:9" ht="12" customHeight="1" x14ac:dyDescent="0.2">
      <c r="A147" s="44" t="s">
        <v>687</v>
      </c>
      <c r="B147" s="44" t="s">
        <v>252</v>
      </c>
      <c r="C147" s="80">
        <v>41719</v>
      </c>
      <c r="D147" s="69" t="s">
        <v>112</v>
      </c>
      <c r="E147" s="6" t="s">
        <v>113</v>
      </c>
      <c r="F147" s="7">
        <v>1.8280000000000001</v>
      </c>
      <c r="G147" s="105">
        <v>11631.82</v>
      </c>
      <c r="H147" s="106">
        <v>10468.64</v>
      </c>
      <c r="I147" s="113">
        <f t="shared" si="2"/>
        <v>1163.1800000000003</v>
      </c>
    </row>
    <row r="148" spans="1:9" ht="48" customHeight="1" x14ac:dyDescent="0.2">
      <c r="A148" s="44" t="s">
        <v>687</v>
      </c>
      <c r="B148" s="44" t="s">
        <v>252</v>
      </c>
      <c r="C148" s="80">
        <v>41660</v>
      </c>
      <c r="D148" s="69" t="s">
        <v>112</v>
      </c>
      <c r="E148" s="6" t="s">
        <v>113</v>
      </c>
      <c r="F148" s="7">
        <v>26.410170000000001</v>
      </c>
      <c r="G148" s="105">
        <v>538161.87</v>
      </c>
      <c r="H148" s="106">
        <v>329368.36</v>
      </c>
      <c r="I148" s="113">
        <f t="shared" si="2"/>
        <v>208793.51</v>
      </c>
    </row>
    <row r="149" spans="1:9" ht="12" customHeight="1" x14ac:dyDescent="0.2">
      <c r="A149" s="44" t="s">
        <v>687</v>
      </c>
      <c r="B149" s="44" t="s">
        <v>252</v>
      </c>
      <c r="C149" s="80">
        <v>41660</v>
      </c>
      <c r="D149" s="69" t="s">
        <v>112</v>
      </c>
      <c r="E149" s="6" t="s">
        <v>285</v>
      </c>
      <c r="F149" s="7">
        <v>4.2943199999999999</v>
      </c>
      <c r="G149" s="105">
        <v>78646.789999999994</v>
      </c>
      <c r="H149" s="106">
        <v>53555.6</v>
      </c>
      <c r="I149" s="113">
        <f t="shared" si="2"/>
        <v>25091.189999999995</v>
      </c>
    </row>
    <row r="150" spans="1:9" ht="12" customHeight="1" x14ac:dyDescent="0.2">
      <c r="A150" s="44" t="s">
        <v>687</v>
      </c>
      <c r="B150" s="44" t="s">
        <v>252</v>
      </c>
      <c r="C150" s="80">
        <v>41660</v>
      </c>
      <c r="D150" s="69" t="s">
        <v>112</v>
      </c>
      <c r="E150" s="6" t="s">
        <v>483</v>
      </c>
      <c r="F150" s="7">
        <v>0.17483000000000001</v>
      </c>
      <c r="G150" s="105">
        <v>3663.09</v>
      </c>
      <c r="H150" s="106">
        <v>2180.34</v>
      </c>
      <c r="I150" s="113">
        <f t="shared" si="2"/>
        <v>1482.75</v>
      </c>
    </row>
    <row r="151" spans="1:9" ht="12" customHeight="1" x14ac:dyDescent="0.2">
      <c r="A151" s="44" t="s">
        <v>687</v>
      </c>
      <c r="B151" s="44" t="s">
        <v>252</v>
      </c>
      <c r="C151" s="80">
        <v>41849</v>
      </c>
      <c r="D151" s="69" t="s">
        <v>112</v>
      </c>
      <c r="E151" s="6" t="s">
        <v>285</v>
      </c>
      <c r="F151" s="7">
        <v>2.7918699999999999</v>
      </c>
      <c r="G151" s="105">
        <v>40563.760000000002</v>
      </c>
      <c r="H151" s="106">
        <v>32845.269999999997</v>
      </c>
      <c r="I151" s="113">
        <f t="shared" si="2"/>
        <v>7718.4900000000052</v>
      </c>
    </row>
    <row r="152" spans="1:9" ht="36" customHeight="1" x14ac:dyDescent="0.2">
      <c r="A152" s="44" t="s">
        <v>687</v>
      </c>
      <c r="B152" s="44" t="s">
        <v>252</v>
      </c>
      <c r="C152" s="80">
        <v>41849</v>
      </c>
      <c r="D152" s="69" t="s">
        <v>112</v>
      </c>
      <c r="E152" s="6" t="s">
        <v>113</v>
      </c>
      <c r="F152" s="7">
        <v>9.6246100000000006</v>
      </c>
      <c r="G152" s="105">
        <v>139835.82999999999</v>
      </c>
      <c r="H152" s="106">
        <v>113229.95</v>
      </c>
      <c r="I152" s="113">
        <f t="shared" si="2"/>
        <v>26605.87999999999</v>
      </c>
    </row>
    <row r="153" spans="1:9" ht="12" customHeight="1" x14ac:dyDescent="0.2">
      <c r="A153" s="44" t="s">
        <v>687</v>
      </c>
      <c r="B153" s="44" t="s">
        <v>252</v>
      </c>
      <c r="C153" s="80">
        <v>41815</v>
      </c>
      <c r="D153" s="69" t="s">
        <v>114</v>
      </c>
      <c r="E153" s="6" t="s">
        <v>115</v>
      </c>
      <c r="F153" s="7">
        <v>0.44800000000000001</v>
      </c>
      <c r="G153" s="105">
        <v>18679.14</v>
      </c>
      <c r="H153" s="106">
        <v>6406.4</v>
      </c>
      <c r="I153" s="113">
        <f t="shared" si="2"/>
        <v>12272.74</v>
      </c>
    </row>
    <row r="154" spans="1:9" ht="12" customHeight="1" x14ac:dyDescent="0.2">
      <c r="A154" s="44" t="s">
        <v>687</v>
      </c>
      <c r="B154" s="44" t="s">
        <v>252</v>
      </c>
      <c r="C154" s="80">
        <v>41990</v>
      </c>
      <c r="D154" s="69" t="s">
        <v>114</v>
      </c>
      <c r="E154" s="6" t="s">
        <v>115</v>
      </c>
      <c r="F154" s="7">
        <v>0.58199999999999996</v>
      </c>
      <c r="G154" s="105">
        <v>24052.29</v>
      </c>
      <c r="H154" s="106">
        <v>8322.6</v>
      </c>
      <c r="I154" s="113">
        <f t="shared" si="2"/>
        <v>15729.69</v>
      </c>
    </row>
    <row r="155" spans="1:9" ht="12" customHeight="1" x14ac:dyDescent="0.2">
      <c r="A155" s="44" t="s">
        <v>687</v>
      </c>
      <c r="B155" s="44" t="s">
        <v>252</v>
      </c>
      <c r="C155" s="80">
        <v>41829</v>
      </c>
      <c r="D155" s="69" t="s">
        <v>572</v>
      </c>
      <c r="E155" s="6" t="s">
        <v>573</v>
      </c>
      <c r="F155" s="7">
        <v>1.3360000000000001</v>
      </c>
      <c r="G155" s="105">
        <v>53262.93</v>
      </c>
      <c r="H155" s="106">
        <v>0</v>
      </c>
      <c r="I155" s="113">
        <f t="shared" si="2"/>
        <v>53262.93</v>
      </c>
    </row>
    <row r="156" spans="1:9" ht="12" customHeight="1" x14ac:dyDescent="0.2">
      <c r="A156" s="44" t="s">
        <v>687</v>
      </c>
      <c r="B156" s="44" t="s">
        <v>252</v>
      </c>
      <c r="C156" s="80">
        <v>41670</v>
      </c>
      <c r="D156" s="69" t="s">
        <v>116</v>
      </c>
      <c r="E156" s="6" t="s">
        <v>82</v>
      </c>
      <c r="F156" s="7">
        <v>2.3336000000000001</v>
      </c>
      <c r="G156" s="105">
        <v>42702.17</v>
      </c>
      <c r="H156" s="106">
        <v>31826.87</v>
      </c>
      <c r="I156" s="113">
        <f t="shared" si="2"/>
        <v>10875.3</v>
      </c>
    </row>
    <row r="157" spans="1:9" s="35" customFormat="1" ht="12" customHeight="1" x14ac:dyDescent="0.2">
      <c r="A157" s="44" t="s">
        <v>687</v>
      </c>
      <c r="B157" s="44" t="s">
        <v>252</v>
      </c>
      <c r="C157" s="80">
        <v>41681</v>
      </c>
      <c r="D157" s="69" t="s">
        <v>116</v>
      </c>
      <c r="E157" s="6" t="s">
        <v>82</v>
      </c>
      <c r="F157" s="7">
        <v>0.28539999999999999</v>
      </c>
      <c r="G157" s="105">
        <v>7038.32</v>
      </c>
      <c r="H157" s="106">
        <v>4081.22</v>
      </c>
      <c r="I157" s="113">
        <f t="shared" si="2"/>
        <v>2957.1</v>
      </c>
    </row>
    <row r="158" spans="1:9" ht="12" customHeight="1" x14ac:dyDescent="0.2">
      <c r="A158" s="44" t="s">
        <v>687</v>
      </c>
      <c r="B158" s="44" t="s">
        <v>252</v>
      </c>
      <c r="C158" s="80">
        <v>41766</v>
      </c>
      <c r="D158" s="69" t="s">
        <v>116</v>
      </c>
      <c r="E158" s="6" t="s">
        <v>82</v>
      </c>
      <c r="F158" s="7">
        <v>0.74450000000000005</v>
      </c>
      <c r="G158" s="105">
        <v>10516.63</v>
      </c>
      <c r="H158" s="106">
        <v>0</v>
      </c>
      <c r="I158" s="113">
        <f t="shared" si="2"/>
        <v>10516.63</v>
      </c>
    </row>
    <row r="159" spans="1:9" ht="12" customHeight="1" x14ac:dyDescent="0.2">
      <c r="A159" s="44" t="s">
        <v>687</v>
      </c>
      <c r="B159" s="44" t="s">
        <v>252</v>
      </c>
      <c r="C159" s="80">
        <v>41780</v>
      </c>
      <c r="D159" s="69" t="s">
        <v>116</v>
      </c>
      <c r="E159" s="6" t="s">
        <v>82</v>
      </c>
      <c r="F159" s="7">
        <v>0.35630000000000001</v>
      </c>
      <c r="G159" s="105">
        <v>6996.83</v>
      </c>
      <c r="H159" s="106">
        <v>5095.09</v>
      </c>
      <c r="I159" s="113">
        <f t="shared" si="2"/>
        <v>1901.7399999999998</v>
      </c>
    </row>
    <row r="160" spans="1:9" ht="12" customHeight="1" x14ac:dyDescent="0.2">
      <c r="A160" s="44" t="s">
        <v>687</v>
      </c>
      <c r="B160" s="44" t="s">
        <v>252</v>
      </c>
      <c r="C160" s="80">
        <v>41876</v>
      </c>
      <c r="D160" s="69" t="s">
        <v>116</v>
      </c>
      <c r="E160" s="6" t="s">
        <v>82</v>
      </c>
      <c r="F160" s="7">
        <v>0.63149999999999995</v>
      </c>
      <c r="G160" s="105">
        <v>15018.53</v>
      </c>
      <c r="H160" s="106">
        <v>9030.4500000000007</v>
      </c>
      <c r="I160" s="113">
        <f t="shared" si="2"/>
        <v>5988.08</v>
      </c>
    </row>
    <row r="161" spans="1:9" s="35" customFormat="1" ht="12" customHeight="1" x14ac:dyDescent="0.2">
      <c r="A161" s="44" t="s">
        <v>687</v>
      </c>
      <c r="B161" s="44" t="s">
        <v>252</v>
      </c>
      <c r="C161" s="80">
        <v>41731</v>
      </c>
      <c r="D161" s="69" t="s">
        <v>426</v>
      </c>
      <c r="E161" s="6" t="s">
        <v>68</v>
      </c>
      <c r="F161" s="7">
        <v>2.4415</v>
      </c>
      <c r="G161" s="105">
        <v>31495.82</v>
      </c>
      <c r="H161" s="106">
        <v>26734.66</v>
      </c>
      <c r="I161" s="113">
        <f t="shared" si="2"/>
        <v>4761.16</v>
      </c>
    </row>
    <row r="162" spans="1:9" ht="12" customHeight="1" x14ac:dyDescent="0.2">
      <c r="A162" s="44" t="s">
        <v>687</v>
      </c>
      <c r="B162" s="44" t="s">
        <v>252</v>
      </c>
      <c r="C162" s="80">
        <v>41837</v>
      </c>
      <c r="D162" s="69" t="s">
        <v>117</v>
      </c>
      <c r="E162" s="6" t="s">
        <v>77</v>
      </c>
      <c r="F162" s="7">
        <v>0.52400000000000002</v>
      </c>
      <c r="G162" s="105">
        <v>10312.91</v>
      </c>
      <c r="H162" s="106">
        <v>7493.2</v>
      </c>
      <c r="I162" s="113">
        <f t="shared" si="2"/>
        <v>2819.71</v>
      </c>
    </row>
    <row r="163" spans="1:9" ht="12" customHeight="1" x14ac:dyDescent="0.2">
      <c r="A163" s="44" t="s">
        <v>687</v>
      </c>
      <c r="B163" s="44" t="s">
        <v>252</v>
      </c>
      <c r="C163" s="80">
        <v>41913</v>
      </c>
      <c r="D163" s="69" t="s">
        <v>117</v>
      </c>
      <c r="E163" s="6" t="s">
        <v>77</v>
      </c>
      <c r="F163" s="7">
        <v>0.6673</v>
      </c>
      <c r="G163" s="105">
        <v>12584.88</v>
      </c>
      <c r="H163" s="106">
        <v>9542.39</v>
      </c>
      <c r="I163" s="113">
        <f t="shared" si="2"/>
        <v>3042.49</v>
      </c>
    </row>
    <row r="164" spans="1:9" ht="12" customHeight="1" x14ac:dyDescent="0.2">
      <c r="A164" s="44" t="s">
        <v>687</v>
      </c>
      <c r="B164" s="44" t="s">
        <v>252</v>
      </c>
      <c r="C164" s="80">
        <v>41654</v>
      </c>
      <c r="D164" s="69" t="s">
        <v>422</v>
      </c>
      <c r="E164" s="6" t="s">
        <v>119</v>
      </c>
      <c r="F164" s="7">
        <v>0.4385</v>
      </c>
      <c r="G164" s="105">
        <v>9761.5499999999993</v>
      </c>
      <c r="H164" s="106">
        <v>0</v>
      </c>
      <c r="I164" s="113">
        <f t="shared" si="2"/>
        <v>9761.5499999999993</v>
      </c>
    </row>
    <row r="165" spans="1:9" ht="12" customHeight="1" x14ac:dyDescent="0.2">
      <c r="A165" s="44" t="s">
        <v>687</v>
      </c>
      <c r="B165" s="44" t="s">
        <v>252</v>
      </c>
      <c r="C165" s="80">
        <v>41673</v>
      </c>
      <c r="D165" s="69" t="s">
        <v>422</v>
      </c>
      <c r="E165" s="6" t="s">
        <v>119</v>
      </c>
      <c r="F165" s="7">
        <v>0.87250000000000005</v>
      </c>
      <c r="G165" s="105">
        <v>19172.810000000001</v>
      </c>
      <c r="H165" s="106">
        <v>8027</v>
      </c>
      <c r="I165" s="113">
        <f t="shared" si="2"/>
        <v>11145.810000000001</v>
      </c>
    </row>
    <row r="166" spans="1:9" ht="12" customHeight="1" x14ac:dyDescent="0.2">
      <c r="A166" s="44" t="s">
        <v>687</v>
      </c>
      <c r="B166" s="44" t="s">
        <v>252</v>
      </c>
      <c r="C166" s="80">
        <v>41683</v>
      </c>
      <c r="D166" s="69" t="s">
        <v>422</v>
      </c>
      <c r="E166" s="6" t="s">
        <v>119</v>
      </c>
      <c r="F166" s="7">
        <v>0.29149999999999998</v>
      </c>
      <c r="G166" s="105">
        <v>6560.9</v>
      </c>
      <c r="H166" s="106">
        <v>3935.25</v>
      </c>
      <c r="I166" s="113">
        <f t="shared" si="2"/>
        <v>2625.6499999999996</v>
      </c>
    </row>
    <row r="167" spans="1:9" ht="12" customHeight="1" x14ac:dyDescent="0.2">
      <c r="A167" s="44" t="s">
        <v>687</v>
      </c>
      <c r="B167" s="44" t="s">
        <v>252</v>
      </c>
      <c r="C167" s="80">
        <v>41697</v>
      </c>
      <c r="D167" s="69" t="s">
        <v>422</v>
      </c>
      <c r="E167" s="6" t="s">
        <v>119</v>
      </c>
      <c r="F167" s="7">
        <v>0.14799999999999999</v>
      </c>
      <c r="G167" s="105">
        <v>7077.58</v>
      </c>
      <c r="H167" s="106">
        <v>1998</v>
      </c>
      <c r="I167" s="113">
        <f t="shared" si="2"/>
        <v>5079.58</v>
      </c>
    </row>
    <row r="168" spans="1:9" ht="12" customHeight="1" x14ac:dyDescent="0.2">
      <c r="A168" s="44" t="s">
        <v>687</v>
      </c>
      <c r="B168" s="44" t="s">
        <v>252</v>
      </c>
      <c r="C168" s="80">
        <v>41751</v>
      </c>
      <c r="D168" s="69" t="s">
        <v>422</v>
      </c>
      <c r="E168" s="6" t="s">
        <v>119</v>
      </c>
      <c r="F168" s="7">
        <v>0.30930000000000002</v>
      </c>
      <c r="G168" s="105">
        <v>8580.08</v>
      </c>
      <c r="H168" s="106">
        <v>4175.55</v>
      </c>
      <c r="I168" s="113">
        <f t="shared" si="2"/>
        <v>4404.53</v>
      </c>
    </row>
    <row r="169" spans="1:9" ht="12" customHeight="1" x14ac:dyDescent="0.2">
      <c r="A169" s="44" t="s">
        <v>687</v>
      </c>
      <c r="B169" s="44" t="s">
        <v>252</v>
      </c>
      <c r="C169" s="80">
        <v>41877</v>
      </c>
      <c r="D169" s="69" t="s">
        <v>422</v>
      </c>
      <c r="E169" s="6" t="s">
        <v>178</v>
      </c>
      <c r="F169" s="7">
        <v>1.40754</v>
      </c>
      <c r="G169" s="105">
        <v>21987.62</v>
      </c>
      <c r="H169" s="106">
        <v>19020.82</v>
      </c>
      <c r="I169" s="113">
        <f t="shared" si="2"/>
        <v>2966.7999999999993</v>
      </c>
    </row>
    <row r="170" spans="1:9" ht="12" customHeight="1" x14ac:dyDescent="0.2">
      <c r="A170" s="44" t="s">
        <v>687</v>
      </c>
      <c r="B170" s="44" t="s">
        <v>252</v>
      </c>
      <c r="C170" s="80">
        <v>41964</v>
      </c>
      <c r="D170" s="69" t="s">
        <v>422</v>
      </c>
      <c r="E170" s="6" t="s">
        <v>289</v>
      </c>
      <c r="F170" s="7">
        <v>2.5825999999999998</v>
      </c>
      <c r="G170" s="105">
        <v>36085.15</v>
      </c>
      <c r="H170" s="106">
        <v>29642.13</v>
      </c>
      <c r="I170" s="113">
        <f t="shared" si="2"/>
        <v>6443.02</v>
      </c>
    </row>
    <row r="171" spans="1:9" ht="12" customHeight="1" x14ac:dyDescent="0.2">
      <c r="A171" s="44" t="s">
        <v>687</v>
      </c>
      <c r="B171" s="44" t="s">
        <v>252</v>
      </c>
      <c r="C171" s="80">
        <v>41667</v>
      </c>
      <c r="D171" s="69" t="s">
        <v>120</v>
      </c>
      <c r="E171" s="6" t="s">
        <v>82</v>
      </c>
      <c r="F171" s="7">
        <v>0.34499999999999997</v>
      </c>
      <c r="G171" s="105">
        <v>7806.5</v>
      </c>
      <c r="H171" s="106">
        <v>4657.5</v>
      </c>
      <c r="I171" s="113">
        <f t="shared" si="2"/>
        <v>3149</v>
      </c>
    </row>
    <row r="172" spans="1:9" ht="12" customHeight="1" x14ac:dyDescent="0.2">
      <c r="A172" s="44" t="s">
        <v>687</v>
      </c>
      <c r="B172" s="44" t="s">
        <v>252</v>
      </c>
      <c r="C172" s="80">
        <v>41667</v>
      </c>
      <c r="D172" s="69" t="s">
        <v>120</v>
      </c>
      <c r="E172" s="6" t="s">
        <v>121</v>
      </c>
      <c r="F172" s="7">
        <v>0.2545</v>
      </c>
      <c r="G172" s="105">
        <v>5437.96</v>
      </c>
      <c r="H172" s="106">
        <v>3383</v>
      </c>
      <c r="I172" s="113">
        <f t="shared" si="2"/>
        <v>2054.96</v>
      </c>
    </row>
    <row r="173" spans="1:9" ht="12" customHeight="1" x14ac:dyDescent="0.2">
      <c r="A173" s="44" t="s">
        <v>687</v>
      </c>
      <c r="B173" s="44" t="s">
        <v>252</v>
      </c>
      <c r="C173" s="80">
        <v>41904</v>
      </c>
      <c r="D173" s="69" t="s">
        <v>120</v>
      </c>
      <c r="E173" s="6" t="s">
        <v>77</v>
      </c>
      <c r="F173" s="7">
        <v>0.378</v>
      </c>
      <c r="G173" s="105">
        <v>7541.17</v>
      </c>
      <c r="H173" s="106">
        <v>5405.4</v>
      </c>
      <c r="I173" s="113">
        <f t="shared" si="2"/>
        <v>2135.7700000000004</v>
      </c>
    </row>
    <row r="174" spans="1:9" ht="12" customHeight="1" x14ac:dyDescent="0.2">
      <c r="A174" s="44" t="s">
        <v>687</v>
      </c>
      <c r="B174" s="44" t="s">
        <v>252</v>
      </c>
      <c r="C174" s="80">
        <v>41932</v>
      </c>
      <c r="D174" s="69" t="s">
        <v>120</v>
      </c>
      <c r="E174" s="6" t="s">
        <v>77</v>
      </c>
      <c r="F174" s="7">
        <v>0.31</v>
      </c>
      <c r="G174" s="105">
        <v>6508.69</v>
      </c>
      <c r="H174" s="106">
        <v>4433</v>
      </c>
      <c r="I174" s="113">
        <f t="shared" si="2"/>
        <v>2075.6899999999996</v>
      </c>
    </row>
    <row r="175" spans="1:9" ht="12" customHeight="1" x14ac:dyDescent="0.2">
      <c r="A175" s="44" t="s">
        <v>687</v>
      </c>
      <c r="B175" s="44" t="s">
        <v>252</v>
      </c>
      <c r="C175" s="80">
        <v>41725</v>
      </c>
      <c r="D175" s="69" t="s">
        <v>575</v>
      </c>
      <c r="E175" s="6" t="s">
        <v>252</v>
      </c>
      <c r="F175" s="7">
        <v>0.73499999999999999</v>
      </c>
      <c r="G175" s="105">
        <v>13679.63</v>
      </c>
      <c r="H175" s="106">
        <v>9922.5</v>
      </c>
      <c r="I175" s="113">
        <f t="shared" si="2"/>
        <v>3757.1299999999992</v>
      </c>
    </row>
    <row r="176" spans="1:9" ht="12" customHeight="1" x14ac:dyDescent="0.2">
      <c r="A176" s="44" t="s">
        <v>687</v>
      </c>
      <c r="B176" s="44" t="s">
        <v>252</v>
      </c>
      <c r="C176" s="80">
        <v>41787</v>
      </c>
      <c r="D176" s="69" t="s">
        <v>298</v>
      </c>
      <c r="E176" s="6" t="s">
        <v>289</v>
      </c>
      <c r="F176" s="7">
        <v>0.69830000000000003</v>
      </c>
      <c r="G176" s="105">
        <v>11552.63</v>
      </c>
      <c r="H176" s="106">
        <v>9375.6299999999992</v>
      </c>
      <c r="I176" s="113">
        <f t="shared" si="2"/>
        <v>2177</v>
      </c>
    </row>
    <row r="177" spans="1:9" ht="12" customHeight="1" x14ac:dyDescent="0.2">
      <c r="A177" s="44" t="s">
        <v>687</v>
      </c>
      <c r="B177" s="44" t="s">
        <v>252</v>
      </c>
      <c r="C177" s="80">
        <v>41716</v>
      </c>
      <c r="D177" s="69" t="s">
        <v>576</v>
      </c>
      <c r="E177" s="6" t="s">
        <v>577</v>
      </c>
      <c r="F177" s="7">
        <v>1.6</v>
      </c>
      <c r="G177" s="105">
        <v>23966.62</v>
      </c>
      <c r="H177" s="106">
        <v>19183.310000000001</v>
      </c>
      <c r="I177" s="113">
        <f t="shared" si="2"/>
        <v>4783.3099999999977</v>
      </c>
    </row>
    <row r="178" spans="1:9" ht="12" customHeight="1" x14ac:dyDescent="0.2">
      <c r="A178" s="44" t="s">
        <v>687</v>
      </c>
      <c r="B178" s="44" t="s">
        <v>252</v>
      </c>
      <c r="C178" s="80">
        <v>41660</v>
      </c>
      <c r="D178" s="69" t="s">
        <v>576</v>
      </c>
      <c r="E178" s="6" t="s">
        <v>577</v>
      </c>
      <c r="F178" s="7">
        <v>2.1491600000000002</v>
      </c>
      <c r="G178" s="105">
        <v>43111.05</v>
      </c>
      <c r="H178" s="106">
        <v>26802.71</v>
      </c>
      <c r="I178" s="113">
        <f t="shared" si="2"/>
        <v>16308.340000000004</v>
      </c>
    </row>
    <row r="179" spans="1:9" ht="12" customHeight="1" x14ac:dyDescent="0.2">
      <c r="A179" s="44" t="s">
        <v>687</v>
      </c>
      <c r="B179" s="44" t="s">
        <v>252</v>
      </c>
      <c r="C179" s="80">
        <v>41885</v>
      </c>
      <c r="D179" s="69" t="s">
        <v>579</v>
      </c>
      <c r="E179" s="6" t="s">
        <v>77</v>
      </c>
      <c r="F179" s="7">
        <v>1.0022</v>
      </c>
      <c r="G179" s="105">
        <v>17357.47</v>
      </c>
      <c r="H179" s="106">
        <v>13188.64</v>
      </c>
      <c r="I179" s="113">
        <f t="shared" si="2"/>
        <v>4168.8300000000017</v>
      </c>
    </row>
    <row r="180" spans="1:9" ht="12" customHeight="1" x14ac:dyDescent="0.2">
      <c r="A180" s="44" t="s">
        <v>687</v>
      </c>
      <c r="B180" s="44" t="s">
        <v>252</v>
      </c>
      <c r="C180" s="80">
        <v>41948</v>
      </c>
      <c r="D180" s="69" t="s">
        <v>123</v>
      </c>
      <c r="E180" s="6" t="s">
        <v>73</v>
      </c>
      <c r="F180" s="7">
        <v>0.18640000000000001</v>
      </c>
      <c r="G180" s="105">
        <v>6073.73</v>
      </c>
      <c r="H180" s="106">
        <v>2665.52</v>
      </c>
      <c r="I180" s="113">
        <f t="shared" si="2"/>
        <v>3408.2099999999996</v>
      </c>
    </row>
    <row r="181" spans="1:9" ht="12" customHeight="1" x14ac:dyDescent="0.2">
      <c r="A181" s="44" t="s">
        <v>687</v>
      </c>
      <c r="B181" s="44" t="s">
        <v>252</v>
      </c>
      <c r="C181" s="80">
        <v>41852</v>
      </c>
      <c r="D181" s="69" t="s">
        <v>123</v>
      </c>
      <c r="E181" s="6" t="s">
        <v>73</v>
      </c>
      <c r="F181" s="7">
        <v>0.1</v>
      </c>
      <c r="G181" s="105">
        <v>4713.09</v>
      </c>
      <c r="H181" s="106">
        <v>1430</v>
      </c>
      <c r="I181" s="113">
        <f t="shared" si="2"/>
        <v>3283.09</v>
      </c>
    </row>
    <row r="182" spans="1:9" ht="12" customHeight="1" x14ac:dyDescent="0.2">
      <c r="A182" s="44" t="s">
        <v>687</v>
      </c>
      <c r="B182" s="44" t="s">
        <v>252</v>
      </c>
      <c r="C182" s="80">
        <v>41922</v>
      </c>
      <c r="D182" s="69" t="s">
        <v>123</v>
      </c>
      <c r="E182" s="6" t="s">
        <v>73</v>
      </c>
      <c r="F182" s="7">
        <v>1.5313000000000001</v>
      </c>
      <c r="G182" s="105">
        <v>33977.78</v>
      </c>
      <c r="H182" s="106">
        <v>14087.96</v>
      </c>
      <c r="I182" s="113">
        <f t="shared" si="2"/>
        <v>19889.82</v>
      </c>
    </row>
    <row r="183" spans="1:9" ht="12" customHeight="1" x14ac:dyDescent="0.2">
      <c r="A183" s="44" t="s">
        <v>687</v>
      </c>
      <c r="B183" s="44" t="s">
        <v>252</v>
      </c>
      <c r="C183" s="80">
        <v>41680</v>
      </c>
      <c r="D183" s="69" t="s">
        <v>299</v>
      </c>
      <c r="E183" s="6" t="s">
        <v>127</v>
      </c>
      <c r="F183" s="7">
        <v>0.74670000000000003</v>
      </c>
      <c r="G183" s="105">
        <v>1699.22</v>
      </c>
      <c r="H183" s="106">
        <v>0</v>
      </c>
      <c r="I183" s="113">
        <f t="shared" si="2"/>
        <v>1699.22</v>
      </c>
    </row>
    <row r="184" spans="1:9" ht="12" customHeight="1" x14ac:dyDescent="0.2">
      <c r="A184" s="44" t="s">
        <v>687</v>
      </c>
      <c r="B184" s="44" t="s">
        <v>252</v>
      </c>
      <c r="C184" s="80">
        <v>41894</v>
      </c>
      <c r="D184" s="69" t="s">
        <v>299</v>
      </c>
      <c r="E184" s="6" t="s">
        <v>127</v>
      </c>
      <c r="F184" s="7">
        <v>0.25900000000000001</v>
      </c>
      <c r="G184" s="105">
        <v>1284.73</v>
      </c>
      <c r="H184" s="106">
        <v>0</v>
      </c>
      <c r="I184" s="113">
        <f t="shared" si="2"/>
        <v>1284.73</v>
      </c>
    </row>
    <row r="185" spans="1:9" ht="12" customHeight="1" x14ac:dyDescent="0.2">
      <c r="A185" s="44" t="s">
        <v>687</v>
      </c>
      <c r="B185" s="44" t="s">
        <v>304</v>
      </c>
      <c r="C185" s="80">
        <v>41738</v>
      </c>
      <c r="D185" s="69" t="s">
        <v>128</v>
      </c>
      <c r="E185" s="6" t="s">
        <v>129</v>
      </c>
      <c r="F185" s="7">
        <v>0.87860000000000005</v>
      </c>
      <c r="G185" s="105">
        <v>11010.73</v>
      </c>
      <c r="H185" s="106">
        <v>9681.5400000000009</v>
      </c>
      <c r="I185" s="113">
        <f t="shared" si="2"/>
        <v>1329.1899999999987</v>
      </c>
    </row>
    <row r="186" spans="1:9" ht="12" customHeight="1" x14ac:dyDescent="0.2">
      <c r="A186" s="44" t="s">
        <v>687</v>
      </c>
      <c r="B186" s="44" t="s">
        <v>304</v>
      </c>
      <c r="C186" s="80">
        <v>41702</v>
      </c>
      <c r="D186" s="69" t="s">
        <v>582</v>
      </c>
      <c r="E186" s="6" t="s">
        <v>309</v>
      </c>
      <c r="F186" s="7">
        <v>1.3260000000000001</v>
      </c>
      <c r="G186" s="105">
        <v>2975.71</v>
      </c>
      <c r="H186" s="106">
        <v>0</v>
      </c>
      <c r="I186" s="113">
        <f t="shared" si="2"/>
        <v>2975.71</v>
      </c>
    </row>
    <row r="187" spans="1:9" ht="12" customHeight="1" x14ac:dyDescent="0.2">
      <c r="A187" s="44" t="s">
        <v>687</v>
      </c>
      <c r="B187" s="44" t="s">
        <v>304</v>
      </c>
      <c r="C187" s="80">
        <v>41837</v>
      </c>
      <c r="D187" s="69" t="s">
        <v>582</v>
      </c>
      <c r="E187" s="6" t="s">
        <v>132</v>
      </c>
      <c r="F187" s="7">
        <v>2.5019999999999998</v>
      </c>
      <c r="G187" s="105">
        <v>33208.410000000003</v>
      </c>
      <c r="H187" s="106">
        <v>28682.05</v>
      </c>
      <c r="I187" s="113">
        <f t="shared" si="2"/>
        <v>4526.3600000000042</v>
      </c>
    </row>
    <row r="188" spans="1:9" ht="12" customHeight="1" x14ac:dyDescent="0.2">
      <c r="A188" s="44" t="s">
        <v>687</v>
      </c>
      <c r="B188" s="44" t="s">
        <v>304</v>
      </c>
      <c r="C188" s="80">
        <v>41865</v>
      </c>
      <c r="D188" s="69" t="s">
        <v>582</v>
      </c>
      <c r="E188" s="6" t="s">
        <v>132</v>
      </c>
      <c r="F188" s="7">
        <v>1.0717000000000001</v>
      </c>
      <c r="G188" s="105">
        <v>14686.48</v>
      </c>
      <c r="H188" s="106">
        <v>10671.7</v>
      </c>
      <c r="I188" s="113">
        <f t="shared" si="2"/>
        <v>4014.7799999999988</v>
      </c>
    </row>
    <row r="189" spans="1:9" ht="12" customHeight="1" x14ac:dyDescent="0.2">
      <c r="A189" s="44" t="s">
        <v>687</v>
      </c>
      <c r="B189" s="44" t="s">
        <v>304</v>
      </c>
      <c r="C189" s="80">
        <v>41899</v>
      </c>
      <c r="D189" s="69" t="s">
        <v>582</v>
      </c>
      <c r="E189" s="6" t="s">
        <v>131</v>
      </c>
      <c r="F189" s="7">
        <v>0.51100000000000001</v>
      </c>
      <c r="G189" s="105">
        <v>10318.56</v>
      </c>
      <c r="H189" s="106">
        <v>7307.3</v>
      </c>
      <c r="I189" s="113">
        <f t="shared" si="2"/>
        <v>3011.2599999999993</v>
      </c>
    </row>
    <row r="190" spans="1:9" ht="12" customHeight="1" x14ac:dyDescent="0.2">
      <c r="A190" s="44" t="s">
        <v>687</v>
      </c>
      <c r="B190" s="44" t="s">
        <v>304</v>
      </c>
      <c r="C190" s="80">
        <v>41933</v>
      </c>
      <c r="D190" s="69" t="s">
        <v>582</v>
      </c>
      <c r="E190" s="6" t="s">
        <v>132</v>
      </c>
      <c r="F190" s="7">
        <v>0.63300000000000001</v>
      </c>
      <c r="G190" s="105">
        <v>9175.0499999999993</v>
      </c>
      <c r="H190" s="106">
        <v>7720.53</v>
      </c>
      <c r="I190" s="113">
        <f t="shared" si="2"/>
        <v>1454.5199999999995</v>
      </c>
    </row>
    <row r="191" spans="1:9" ht="24" customHeight="1" x14ac:dyDescent="0.2">
      <c r="A191" s="44" t="s">
        <v>687</v>
      </c>
      <c r="B191" s="44" t="s">
        <v>304</v>
      </c>
      <c r="C191" s="80">
        <v>41666</v>
      </c>
      <c r="D191" s="69" t="s">
        <v>134</v>
      </c>
      <c r="E191" s="6" t="s">
        <v>136</v>
      </c>
      <c r="F191" s="7">
        <v>0.375</v>
      </c>
      <c r="G191" s="105">
        <v>6309.26</v>
      </c>
      <c r="H191" s="106">
        <v>5098.0600000000004</v>
      </c>
      <c r="I191" s="113">
        <f t="shared" si="2"/>
        <v>1211.1999999999998</v>
      </c>
    </row>
    <row r="192" spans="1:9" ht="24" customHeight="1" x14ac:dyDescent="0.2">
      <c r="A192" s="44" t="s">
        <v>687</v>
      </c>
      <c r="B192" s="44" t="s">
        <v>304</v>
      </c>
      <c r="C192" s="80">
        <v>41726</v>
      </c>
      <c r="D192" s="69" t="s">
        <v>134</v>
      </c>
      <c r="E192" s="6" t="s">
        <v>136</v>
      </c>
      <c r="F192" s="7">
        <v>0.315</v>
      </c>
      <c r="G192" s="105">
        <v>5052.1499999999996</v>
      </c>
      <c r="H192" s="106">
        <v>4133.79</v>
      </c>
      <c r="I192" s="113">
        <f t="shared" si="2"/>
        <v>918.35999999999967</v>
      </c>
    </row>
    <row r="193" spans="1:9" ht="36" customHeight="1" x14ac:dyDescent="0.2">
      <c r="A193" s="44" t="s">
        <v>687</v>
      </c>
      <c r="B193" s="44" t="s">
        <v>304</v>
      </c>
      <c r="C193" s="80">
        <v>41737</v>
      </c>
      <c r="D193" s="69" t="s">
        <v>134</v>
      </c>
      <c r="E193" s="6" t="s">
        <v>136</v>
      </c>
      <c r="F193" s="7">
        <v>5.5774999999999997</v>
      </c>
      <c r="G193" s="105">
        <v>147068.01</v>
      </c>
      <c r="H193" s="106">
        <v>79758.25</v>
      </c>
      <c r="I193" s="113">
        <f t="shared" si="2"/>
        <v>67309.760000000009</v>
      </c>
    </row>
    <row r="194" spans="1:9" ht="24" customHeight="1" x14ac:dyDescent="0.2">
      <c r="A194" s="44" t="s">
        <v>687</v>
      </c>
      <c r="B194" s="44" t="s">
        <v>304</v>
      </c>
      <c r="C194" s="80">
        <v>41852</v>
      </c>
      <c r="D194" s="69" t="s">
        <v>134</v>
      </c>
      <c r="E194" s="6" t="s">
        <v>135</v>
      </c>
      <c r="F194" s="7">
        <v>2.1475</v>
      </c>
      <c r="G194" s="105">
        <v>57366.34</v>
      </c>
      <c r="H194" s="106">
        <v>30709.25</v>
      </c>
      <c r="I194" s="113">
        <f t="shared" si="2"/>
        <v>26657.089999999997</v>
      </c>
    </row>
    <row r="195" spans="1:9" ht="12" customHeight="1" x14ac:dyDescent="0.2">
      <c r="A195" s="44" t="s">
        <v>687</v>
      </c>
      <c r="B195" s="44" t="s">
        <v>304</v>
      </c>
      <c r="C195" s="80">
        <v>41969</v>
      </c>
      <c r="D195" s="69" t="s">
        <v>584</v>
      </c>
      <c r="E195" s="6" t="s">
        <v>129</v>
      </c>
      <c r="F195" s="7">
        <v>0.41099999999999998</v>
      </c>
      <c r="G195" s="105">
        <v>8189.51</v>
      </c>
      <c r="H195" s="106">
        <v>5548.5</v>
      </c>
      <c r="I195" s="113">
        <f t="shared" ref="I195:I258" si="3">G195-H195</f>
        <v>2641.01</v>
      </c>
    </row>
    <row r="196" spans="1:9" ht="12" customHeight="1" x14ac:dyDescent="0.2">
      <c r="A196" s="44" t="s">
        <v>687</v>
      </c>
      <c r="B196" s="44" t="s">
        <v>304</v>
      </c>
      <c r="C196" s="80">
        <v>41669</v>
      </c>
      <c r="D196" s="69" t="s">
        <v>315</v>
      </c>
      <c r="E196" s="6" t="s">
        <v>138</v>
      </c>
      <c r="F196" s="7">
        <v>0.31</v>
      </c>
      <c r="G196" s="105">
        <v>5045.8500000000004</v>
      </c>
      <c r="H196" s="106">
        <v>4112.51</v>
      </c>
      <c r="I196" s="113">
        <f t="shared" si="3"/>
        <v>933.34000000000015</v>
      </c>
    </row>
    <row r="197" spans="1:9" ht="12" customHeight="1" x14ac:dyDescent="0.2">
      <c r="A197" s="44" t="s">
        <v>687</v>
      </c>
      <c r="B197" s="44" t="s">
        <v>304</v>
      </c>
      <c r="C197" s="80">
        <v>41682</v>
      </c>
      <c r="D197" s="69" t="s">
        <v>315</v>
      </c>
      <c r="E197" s="6" t="s">
        <v>138</v>
      </c>
      <c r="F197" s="7">
        <v>0.57999999999999996</v>
      </c>
      <c r="G197" s="105">
        <v>7490.19</v>
      </c>
      <c r="H197" s="106">
        <v>6355.1</v>
      </c>
      <c r="I197" s="113">
        <f t="shared" si="3"/>
        <v>1135.0899999999992</v>
      </c>
    </row>
    <row r="198" spans="1:9" ht="12" customHeight="1" x14ac:dyDescent="0.2">
      <c r="A198" s="44" t="s">
        <v>687</v>
      </c>
      <c r="B198" s="44" t="s">
        <v>304</v>
      </c>
      <c r="C198" s="80">
        <v>41731</v>
      </c>
      <c r="D198" s="69" t="s">
        <v>585</v>
      </c>
      <c r="E198" s="6" t="s">
        <v>146</v>
      </c>
      <c r="F198" s="7">
        <v>0.23899999999999999</v>
      </c>
      <c r="G198" s="105">
        <v>3784.58</v>
      </c>
      <c r="H198" s="106">
        <v>1991.83</v>
      </c>
      <c r="I198" s="113">
        <f t="shared" si="3"/>
        <v>1792.75</v>
      </c>
    </row>
    <row r="199" spans="1:9" ht="12" customHeight="1" x14ac:dyDescent="0.2">
      <c r="A199" s="44" t="s">
        <v>687</v>
      </c>
      <c r="B199" s="44" t="s">
        <v>304</v>
      </c>
      <c r="C199" s="80">
        <v>41740</v>
      </c>
      <c r="D199" s="69" t="s">
        <v>141</v>
      </c>
      <c r="E199" s="6" t="s">
        <v>142</v>
      </c>
      <c r="F199" s="7">
        <v>0.88319999999999999</v>
      </c>
      <c r="G199" s="105">
        <v>11065</v>
      </c>
      <c r="H199" s="106">
        <v>9730.2000000000007</v>
      </c>
      <c r="I199" s="113">
        <f t="shared" si="3"/>
        <v>1334.7999999999993</v>
      </c>
    </row>
    <row r="200" spans="1:9" ht="12" customHeight="1" x14ac:dyDescent="0.2">
      <c r="A200" s="44" t="s">
        <v>687</v>
      </c>
      <c r="B200" s="44" t="s">
        <v>304</v>
      </c>
      <c r="C200" s="80">
        <v>41906</v>
      </c>
      <c r="D200" s="69" t="s">
        <v>586</v>
      </c>
      <c r="E200" s="6" t="s">
        <v>144</v>
      </c>
      <c r="F200" s="7">
        <v>1.0669999999999999</v>
      </c>
      <c r="G200" s="105">
        <v>15502.13</v>
      </c>
      <c r="H200" s="106">
        <v>8334.85</v>
      </c>
      <c r="I200" s="113">
        <f t="shared" si="3"/>
        <v>7167.2799999999988</v>
      </c>
    </row>
    <row r="201" spans="1:9" ht="12" customHeight="1" x14ac:dyDescent="0.2">
      <c r="A201" s="44" t="s">
        <v>687</v>
      </c>
      <c r="B201" s="44" t="s">
        <v>304</v>
      </c>
      <c r="C201" s="80">
        <v>41746</v>
      </c>
      <c r="D201" s="69" t="s">
        <v>587</v>
      </c>
      <c r="E201" s="6" t="s">
        <v>146</v>
      </c>
      <c r="F201" s="7">
        <v>0.21199999999999999</v>
      </c>
      <c r="G201" s="105">
        <v>3490.67</v>
      </c>
      <c r="H201" s="106">
        <v>2836.4</v>
      </c>
      <c r="I201" s="113">
        <f t="shared" si="3"/>
        <v>654.27</v>
      </c>
    </row>
    <row r="202" spans="1:9" ht="12" customHeight="1" x14ac:dyDescent="0.2">
      <c r="A202" s="44" t="s">
        <v>687</v>
      </c>
      <c r="B202" s="44" t="s">
        <v>304</v>
      </c>
      <c r="C202" s="80">
        <v>41730</v>
      </c>
      <c r="D202" s="69" t="s">
        <v>587</v>
      </c>
      <c r="E202" s="6" t="s">
        <v>146</v>
      </c>
      <c r="F202" s="7">
        <v>0.2447</v>
      </c>
      <c r="G202" s="105">
        <v>2447</v>
      </c>
      <c r="H202" s="106">
        <v>2202.3000000000002</v>
      </c>
      <c r="I202" s="113">
        <f t="shared" si="3"/>
        <v>244.69999999999982</v>
      </c>
    </row>
    <row r="203" spans="1:9" ht="12" customHeight="1" x14ac:dyDescent="0.2">
      <c r="A203" s="44" t="s">
        <v>687</v>
      </c>
      <c r="B203" s="44" t="s">
        <v>304</v>
      </c>
      <c r="C203" s="80">
        <v>41801</v>
      </c>
      <c r="D203" s="69" t="s">
        <v>587</v>
      </c>
      <c r="E203" s="6" t="s">
        <v>146</v>
      </c>
      <c r="F203" s="7">
        <v>0.16</v>
      </c>
      <c r="G203" s="105">
        <v>1935</v>
      </c>
      <c r="H203" s="106">
        <v>1741.5</v>
      </c>
      <c r="I203" s="113">
        <f t="shared" si="3"/>
        <v>193.5</v>
      </c>
    </row>
    <row r="204" spans="1:9" ht="12" customHeight="1" x14ac:dyDescent="0.2">
      <c r="A204" s="44" t="s">
        <v>687</v>
      </c>
      <c r="B204" s="44" t="s">
        <v>304</v>
      </c>
      <c r="C204" s="80">
        <v>41880</v>
      </c>
      <c r="D204" s="69" t="s">
        <v>587</v>
      </c>
      <c r="E204" s="6" t="s">
        <v>146</v>
      </c>
      <c r="F204" s="7">
        <v>0.69799999999999995</v>
      </c>
      <c r="G204" s="105">
        <v>13186.25</v>
      </c>
      <c r="H204" s="106">
        <v>9981.4</v>
      </c>
      <c r="I204" s="113">
        <f t="shared" si="3"/>
        <v>3204.8500000000004</v>
      </c>
    </row>
    <row r="205" spans="1:9" ht="12" customHeight="1" x14ac:dyDescent="0.2">
      <c r="A205" s="44" t="s">
        <v>687</v>
      </c>
      <c r="B205" s="44" t="s">
        <v>304</v>
      </c>
      <c r="C205" s="80">
        <v>41857</v>
      </c>
      <c r="D205" s="69" t="s">
        <v>329</v>
      </c>
      <c r="E205" s="6" t="s">
        <v>161</v>
      </c>
      <c r="F205" s="7">
        <v>2.5121000000000002</v>
      </c>
      <c r="G205" s="105">
        <v>3049.51</v>
      </c>
      <c r="H205" s="106">
        <v>0</v>
      </c>
      <c r="I205" s="113">
        <f t="shared" si="3"/>
        <v>3049.51</v>
      </c>
    </row>
    <row r="206" spans="1:9" ht="12" customHeight="1" x14ac:dyDescent="0.2">
      <c r="A206" s="44" t="s">
        <v>687</v>
      </c>
      <c r="B206" s="44" t="s">
        <v>304</v>
      </c>
      <c r="C206" s="80">
        <v>41992</v>
      </c>
      <c r="D206" s="69" t="s">
        <v>316</v>
      </c>
      <c r="E206" s="6" t="s">
        <v>148</v>
      </c>
      <c r="F206" s="7">
        <v>0.46100000000000002</v>
      </c>
      <c r="G206" s="105">
        <v>6452.37</v>
      </c>
      <c r="H206" s="106">
        <v>5484.92</v>
      </c>
      <c r="I206" s="113">
        <f t="shared" si="3"/>
        <v>967.44999999999982</v>
      </c>
    </row>
    <row r="207" spans="1:9" ht="12" customHeight="1" x14ac:dyDescent="0.2">
      <c r="A207" s="44" t="s">
        <v>687</v>
      </c>
      <c r="B207" s="44" t="s">
        <v>304</v>
      </c>
      <c r="C207" s="80">
        <v>41726</v>
      </c>
      <c r="D207" s="69" t="s">
        <v>149</v>
      </c>
      <c r="E207" s="6" t="s">
        <v>165</v>
      </c>
      <c r="F207" s="7">
        <v>0.64754</v>
      </c>
      <c r="G207" s="105">
        <v>7703.25</v>
      </c>
      <c r="H207" s="106">
        <v>6762.39</v>
      </c>
      <c r="I207" s="113">
        <f t="shared" si="3"/>
        <v>940.85999999999967</v>
      </c>
    </row>
    <row r="208" spans="1:9" ht="12" customHeight="1" x14ac:dyDescent="0.2">
      <c r="A208" s="44" t="s">
        <v>687</v>
      </c>
      <c r="B208" s="44" t="s">
        <v>304</v>
      </c>
      <c r="C208" s="80">
        <v>41649</v>
      </c>
      <c r="D208" s="69" t="s">
        <v>149</v>
      </c>
      <c r="E208" s="6" t="s">
        <v>165</v>
      </c>
      <c r="F208" s="7">
        <v>0.42399999999999999</v>
      </c>
      <c r="G208" s="105">
        <v>5606.15</v>
      </c>
      <c r="H208" s="106">
        <v>4847.6899999999996</v>
      </c>
      <c r="I208" s="113">
        <f t="shared" si="3"/>
        <v>758.46</v>
      </c>
    </row>
    <row r="209" spans="1:9" ht="12" customHeight="1" x14ac:dyDescent="0.2">
      <c r="A209" s="44" t="s">
        <v>687</v>
      </c>
      <c r="B209" s="44" t="s">
        <v>304</v>
      </c>
      <c r="C209" s="80">
        <v>41695</v>
      </c>
      <c r="D209" s="69" t="s">
        <v>149</v>
      </c>
      <c r="E209" s="6" t="s">
        <v>150</v>
      </c>
      <c r="F209" s="7">
        <v>0.63039999999999996</v>
      </c>
      <c r="G209" s="105">
        <v>7184.34</v>
      </c>
      <c r="H209" s="106">
        <v>6377.87</v>
      </c>
      <c r="I209" s="113">
        <f t="shared" si="3"/>
        <v>806.47000000000025</v>
      </c>
    </row>
    <row r="210" spans="1:9" ht="12" customHeight="1" x14ac:dyDescent="0.2">
      <c r="A210" s="44" t="s">
        <v>687</v>
      </c>
      <c r="B210" s="44" t="s">
        <v>304</v>
      </c>
      <c r="C210" s="80">
        <v>41726</v>
      </c>
      <c r="D210" s="69" t="s">
        <v>149</v>
      </c>
      <c r="E210" s="6" t="s">
        <v>150</v>
      </c>
      <c r="F210" s="7">
        <v>0.47220000000000001</v>
      </c>
      <c r="G210" s="105">
        <v>6257.58</v>
      </c>
      <c r="H210" s="106">
        <v>5407.25</v>
      </c>
      <c r="I210" s="113">
        <f t="shared" si="3"/>
        <v>850.32999999999993</v>
      </c>
    </row>
    <row r="211" spans="1:9" ht="12" customHeight="1" x14ac:dyDescent="0.2">
      <c r="A211" s="44" t="s">
        <v>687</v>
      </c>
      <c r="B211" s="44" t="s">
        <v>304</v>
      </c>
      <c r="C211" s="80">
        <v>41927</v>
      </c>
      <c r="D211" s="69" t="s">
        <v>149</v>
      </c>
      <c r="E211" s="6" t="s">
        <v>165</v>
      </c>
      <c r="F211" s="7">
        <v>0.26800000000000002</v>
      </c>
      <c r="G211" s="105">
        <v>2671.82</v>
      </c>
      <c r="H211" s="106">
        <v>2404.64</v>
      </c>
      <c r="I211" s="113">
        <f t="shared" si="3"/>
        <v>267.18000000000029</v>
      </c>
    </row>
    <row r="212" spans="1:9" ht="12" customHeight="1" x14ac:dyDescent="0.2">
      <c r="A212" s="44" t="s">
        <v>687</v>
      </c>
      <c r="B212" s="44" t="s">
        <v>304</v>
      </c>
      <c r="C212" s="80">
        <v>41817</v>
      </c>
      <c r="D212" s="69" t="s">
        <v>149</v>
      </c>
      <c r="E212" s="6" t="s">
        <v>165</v>
      </c>
      <c r="F212" s="7">
        <v>1.0855999999999999</v>
      </c>
      <c r="G212" s="105">
        <v>13006.8</v>
      </c>
      <c r="H212" s="106">
        <v>11491.04</v>
      </c>
      <c r="I212" s="113">
        <f t="shared" si="3"/>
        <v>1515.7599999999984</v>
      </c>
    </row>
    <row r="213" spans="1:9" ht="12" customHeight="1" x14ac:dyDescent="0.2">
      <c r="A213" s="44" t="s">
        <v>687</v>
      </c>
      <c r="B213" s="44" t="s">
        <v>304</v>
      </c>
      <c r="C213" s="80">
        <v>41669</v>
      </c>
      <c r="D213" s="69" t="s">
        <v>151</v>
      </c>
      <c r="E213" s="6" t="s">
        <v>153</v>
      </c>
      <c r="F213" s="7">
        <v>0.3</v>
      </c>
      <c r="G213" s="105">
        <v>7183.44</v>
      </c>
      <c r="H213" s="106">
        <v>4236.7</v>
      </c>
      <c r="I213" s="113">
        <f t="shared" si="3"/>
        <v>2946.74</v>
      </c>
    </row>
    <row r="214" spans="1:9" ht="12" customHeight="1" x14ac:dyDescent="0.2">
      <c r="A214" s="44" t="s">
        <v>687</v>
      </c>
      <c r="B214" s="44" t="s">
        <v>304</v>
      </c>
      <c r="C214" s="80">
        <v>41726</v>
      </c>
      <c r="D214" s="69" t="s">
        <v>151</v>
      </c>
      <c r="E214" s="6" t="s">
        <v>153</v>
      </c>
      <c r="F214" s="7">
        <v>0.18106</v>
      </c>
      <c r="G214" s="105">
        <v>2077.4899999999998</v>
      </c>
      <c r="H214" s="106">
        <v>1890.8</v>
      </c>
      <c r="I214" s="113">
        <f t="shared" si="3"/>
        <v>186.68999999999983</v>
      </c>
    </row>
    <row r="215" spans="1:9" ht="12" customHeight="1" x14ac:dyDescent="0.2">
      <c r="A215" s="44" t="s">
        <v>687</v>
      </c>
      <c r="B215" s="44" t="s">
        <v>304</v>
      </c>
      <c r="C215" s="80">
        <v>41646</v>
      </c>
      <c r="D215" s="69" t="s">
        <v>151</v>
      </c>
      <c r="E215" s="6" t="s">
        <v>152</v>
      </c>
      <c r="F215" s="7">
        <v>0.23400000000000001</v>
      </c>
      <c r="G215" s="105">
        <v>3632.58</v>
      </c>
      <c r="H215" s="106">
        <v>2998.55</v>
      </c>
      <c r="I215" s="113">
        <f t="shared" si="3"/>
        <v>634.02999999999975</v>
      </c>
    </row>
    <row r="216" spans="1:9" ht="12" customHeight="1" x14ac:dyDescent="0.2">
      <c r="A216" s="44" t="s">
        <v>687</v>
      </c>
      <c r="B216" s="44" t="s">
        <v>304</v>
      </c>
      <c r="C216" s="80">
        <v>41669</v>
      </c>
      <c r="D216" s="69" t="s">
        <v>151</v>
      </c>
      <c r="E216" s="6" t="s">
        <v>152</v>
      </c>
      <c r="F216" s="7">
        <v>0.41399999999999998</v>
      </c>
      <c r="G216" s="105">
        <v>6913.62</v>
      </c>
      <c r="H216" s="106">
        <v>5353.12</v>
      </c>
      <c r="I216" s="113">
        <f t="shared" si="3"/>
        <v>1560.5</v>
      </c>
    </row>
    <row r="217" spans="1:9" ht="12" customHeight="1" x14ac:dyDescent="0.2">
      <c r="A217" s="44" t="s">
        <v>687</v>
      </c>
      <c r="B217" s="44" t="s">
        <v>304</v>
      </c>
      <c r="C217" s="80">
        <v>41711</v>
      </c>
      <c r="D217" s="69" t="s">
        <v>151</v>
      </c>
      <c r="E217" s="6" t="s">
        <v>152</v>
      </c>
      <c r="F217" s="7">
        <v>0.71150000000000002</v>
      </c>
      <c r="G217" s="105">
        <v>16050.46</v>
      </c>
      <c r="H217" s="106">
        <v>10041.94</v>
      </c>
      <c r="I217" s="113">
        <f t="shared" si="3"/>
        <v>6008.5199999999986</v>
      </c>
    </row>
    <row r="218" spans="1:9" ht="12" customHeight="1" x14ac:dyDescent="0.2">
      <c r="A218" s="44" t="s">
        <v>687</v>
      </c>
      <c r="B218" s="44" t="s">
        <v>304</v>
      </c>
      <c r="C218" s="80">
        <v>41922</v>
      </c>
      <c r="D218" s="69" t="s">
        <v>151</v>
      </c>
      <c r="E218" s="6" t="s">
        <v>152</v>
      </c>
      <c r="F218" s="7">
        <v>0.33250000000000002</v>
      </c>
      <c r="G218" s="105">
        <v>5725.05</v>
      </c>
      <c r="H218" s="106">
        <v>5152.55</v>
      </c>
      <c r="I218" s="113">
        <f t="shared" si="3"/>
        <v>572.5</v>
      </c>
    </row>
    <row r="219" spans="1:9" ht="12" customHeight="1" x14ac:dyDescent="0.2">
      <c r="A219" s="44" t="s">
        <v>687</v>
      </c>
      <c r="B219" s="44" t="s">
        <v>304</v>
      </c>
      <c r="C219" s="80">
        <v>41754</v>
      </c>
      <c r="D219" s="69" t="s">
        <v>154</v>
      </c>
      <c r="E219" s="6" t="s">
        <v>136</v>
      </c>
      <c r="F219" s="7">
        <v>6.5</v>
      </c>
      <c r="G219" s="105">
        <v>8804.4</v>
      </c>
      <c r="H219" s="106">
        <v>0</v>
      </c>
      <c r="I219" s="113">
        <f t="shared" si="3"/>
        <v>8804.4</v>
      </c>
    </row>
    <row r="220" spans="1:9" ht="12" customHeight="1" x14ac:dyDescent="0.2">
      <c r="A220" s="44" t="s">
        <v>687</v>
      </c>
      <c r="B220" s="44" t="s">
        <v>304</v>
      </c>
      <c r="C220" s="80">
        <v>41971</v>
      </c>
      <c r="D220" s="69" t="s">
        <v>154</v>
      </c>
      <c r="E220" s="6" t="s">
        <v>155</v>
      </c>
      <c r="F220" s="7">
        <v>0.91200000000000003</v>
      </c>
      <c r="G220" s="105">
        <v>17775.32</v>
      </c>
      <c r="H220" s="106">
        <v>13041.6</v>
      </c>
      <c r="I220" s="113">
        <f t="shared" si="3"/>
        <v>4733.7199999999993</v>
      </c>
    </row>
    <row r="221" spans="1:9" ht="12" customHeight="1" x14ac:dyDescent="0.2">
      <c r="A221" s="44" t="s">
        <v>687</v>
      </c>
      <c r="B221" s="44" t="s">
        <v>304</v>
      </c>
      <c r="C221" s="80">
        <v>41838</v>
      </c>
      <c r="D221" s="69" t="s">
        <v>160</v>
      </c>
      <c r="E221" s="6" t="s">
        <v>148</v>
      </c>
      <c r="F221" s="7">
        <v>0.56799999999999995</v>
      </c>
      <c r="G221" s="105">
        <v>11177.46</v>
      </c>
      <c r="H221" s="106">
        <v>5476.46</v>
      </c>
      <c r="I221" s="113">
        <f t="shared" si="3"/>
        <v>5700.9999999999991</v>
      </c>
    </row>
    <row r="222" spans="1:9" ht="12" customHeight="1" x14ac:dyDescent="0.2">
      <c r="A222" s="44" t="s">
        <v>687</v>
      </c>
      <c r="B222" s="44" t="s">
        <v>304</v>
      </c>
      <c r="C222" s="80">
        <v>41890</v>
      </c>
      <c r="D222" s="69" t="s">
        <v>160</v>
      </c>
      <c r="E222" s="6" t="s">
        <v>148</v>
      </c>
      <c r="F222" s="7">
        <v>0.47599999999999998</v>
      </c>
      <c r="G222" s="105">
        <v>6701.88</v>
      </c>
      <c r="H222" s="106">
        <v>3632.75</v>
      </c>
      <c r="I222" s="113">
        <f t="shared" si="3"/>
        <v>3069.13</v>
      </c>
    </row>
    <row r="223" spans="1:9" ht="12" customHeight="1" x14ac:dyDescent="0.2">
      <c r="A223" s="44" t="s">
        <v>687</v>
      </c>
      <c r="B223" s="44" t="s">
        <v>304</v>
      </c>
      <c r="C223" s="80">
        <v>41902</v>
      </c>
      <c r="D223" s="69" t="s">
        <v>160</v>
      </c>
      <c r="E223" s="6" t="s">
        <v>148</v>
      </c>
      <c r="F223" s="7">
        <v>0.32900000000000001</v>
      </c>
      <c r="G223" s="105">
        <v>6990.67</v>
      </c>
      <c r="H223" s="106">
        <v>3708.4</v>
      </c>
      <c r="I223" s="113">
        <f t="shared" si="3"/>
        <v>3282.27</v>
      </c>
    </row>
    <row r="224" spans="1:9" ht="36" customHeight="1" x14ac:dyDescent="0.2">
      <c r="A224" s="44" t="s">
        <v>687</v>
      </c>
      <c r="B224" s="44" t="s">
        <v>304</v>
      </c>
      <c r="C224" s="80">
        <v>41932</v>
      </c>
      <c r="D224" s="69" t="s">
        <v>454</v>
      </c>
      <c r="E224" s="6" t="s">
        <v>144</v>
      </c>
      <c r="F224" s="7">
        <v>6.94672</v>
      </c>
      <c r="G224" s="105">
        <v>139613.24</v>
      </c>
      <c r="H224" s="106">
        <v>91050.47</v>
      </c>
      <c r="I224" s="113">
        <f t="shared" si="3"/>
        <v>48562.76999999999</v>
      </c>
    </row>
    <row r="225" spans="1:9" ht="12" customHeight="1" x14ac:dyDescent="0.2">
      <c r="A225" s="44" t="s">
        <v>687</v>
      </c>
      <c r="B225" s="44" t="s">
        <v>304</v>
      </c>
      <c r="C225" s="80">
        <v>41932</v>
      </c>
      <c r="D225" s="69" t="s">
        <v>454</v>
      </c>
      <c r="E225" s="6" t="s">
        <v>453</v>
      </c>
      <c r="F225" s="7">
        <v>0.93347999999999998</v>
      </c>
      <c r="G225" s="105">
        <v>18760.89</v>
      </c>
      <c r="H225" s="106">
        <v>12235.15</v>
      </c>
      <c r="I225" s="113">
        <f t="shared" si="3"/>
        <v>6525.74</v>
      </c>
    </row>
    <row r="226" spans="1:9" ht="12" customHeight="1" x14ac:dyDescent="0.2">
      <c r="A226" s="44" t="s">
        <v>687</v>
      </c>
      <c r="B226" s="44" t="s">
        <v>304</v>
      </c>
      <c r="C226" s="80">
        <v>41669</v>
      </c>
      <c r="D226" s="69" t="s">
        <v>437</v>
      </c>
      <c r="E226" s="6" t="s">
        <v>163</v>
      </c>
      <c r="F226" s="7">
        <v>0.39600000000000002</v>
      </c>
      <c r="G226" s="105">
        <v>5464</v>
      </c>
      <c r="H226" s="106">
        <v>3564</v>
      </c>
      <c r="I226" s="113">
        <f t="shared" si="3"/>
        <v>1900</v>
      </c>
    </row>
    <row r="227" spans="1:9" ht="12" customHeight="1" x14ac:dyDescent="0.2">
      <c r="A227" s="44" t="s">
        <v>687</v>
      </c>
      <c r="B227" s="44" t="s">
        <v>304</v>
      </c>
      <c r="C227" s="80">
        <v>41765</v>
      </c>
      <c r="D227" s="69" t="s">
        <v>437</v>
      </c>
      <c r="E227" s="6" t="s">
        <v>163</v>
      </c>
      <c r="F227" s="7">
        <v>0.42399999999999999</v>
      </c>
      <c r="G227" s="105">
        <v>6654.82</v>
      </c>
      <c r="H227" s="106">
        <v>5476.89</v>
      </c>
      <c r="I227" s="113">
        <f t="shared" si="3"/>
        <v>1177.9299999999994</v>
      </c>
    </row>
    <row r="228" spans="1:9" ht="12" customHeight="1" x14ac:dyDescent="0.2">
      <c r="A228" s="44" t="s">
        <v>687</v>
      </c>
      <c r="B228" s="44" t="s">
        <v>304</v>
      </c>
      <c r="C228" s="80">
        <v>41767</v>
      </c>
      <c r="D228" s="69" t="s">
        <v>437</v>
      </c>
      <c r="E228" s="6" t="s">
        <v>132</v>
      </c>
      <c r="F228" s="7">
        <v>0.41499999999999998</v>
      </c>
      <c r="G228" s="105">
        <v>6336.48</v>
      </c>
      <c r="H228" s="106">
        <v>5254.39</v>
      </c>
      <c r="I228" s="113">
        <f t="shared" si="3"/>
        <v>1082.0899999999992</v>
      </c>
    </row>
    <row r="229" spans="1:9" ht="12" customHeight="1" x14ac:dyDescent="0.2">
      <c r="A229" s="44" t="s">
        <v>687</v>
      </c>
      <c r="B229" s="44" t="s">
        <v>304</v>
      </c>
      <c r="C229" s="80">
        <v>41942</v>
      </c>
      <c r="D229" s="69" t="s">
        <v>437</v>
      </c>
      <c r="E229" s="6" t="s">
        <v>163</v>
      </c>
      <c r="F229" s="7">
        <v>0.26900000000000002</v>
      </c>
      <c r="G229" s="105">
        <v>4492.53</v>
      </c>
      <c r="H229" s="106">
        <v>3637.02</v>
      </c>
      <c r="I229" s="113">
        <f t="shared" si="3"/>
        <v>855.50999999999976</v>
      </c>
    </row>
    <row r="230" spans="1:9" ht="12" customHeight="1" x14ac:dyDescent="0.2">
      <c r="A230" s="44" t="s">
        <v>687</v>
      </c>
      <c r="B230" s="44" t="s">
        <v>304</v>
      </c>
      <c r="C230" s="80">
        <v>41907</v>
      </c>
      <c r="D230" s="69" t="s">
        <v>437</v>
      </c>
      <c r="E230" s="6" t="s">
        <v>163</v>
      </c>
      <c r="F230" s="7">
        <v>0.45</v>
      </c>
      <c r="G230" s="105">
        <v>6940.86</v>
      </c>
      <c r="H230" s="106">
        <v>5739.52</v>
      </c>
      <c r="I230" s="113">
        <f t="shared" si="3"/>
        <v>1201.3399999999992</v>
      </c>
    </row>
    <row r="231" spans="1:9" ht="12" customHeight="1" x14ac:dyDescent="0.2">
      <c r="A231" s="44" t="s">
        <v>687</v>
      </c>
      <c r="B231" s="44" t="s">
        <v>304</v>
      </c>
      <c r="C231" s="80">
        <v>41907</v>
      </c>
      <c r="D231" s="69" t="s">
        <v>437</v>
      </c>
      <c r="E231" s="6" t="s">
        <v>163</v>
      </c>
      <c r="F231" s="7">
        <v>0.19600000000000001</v>
      </c>
      <c r="G231" s="105">
        <v>3412.23</v>
      </c>
      <c r="H231" s="106">
        <v>2733.34</v>
      </c>
      <c r="I231" s="113">
        <f t="shared" si="3"/>
        <v>678.88999999999987</v>
      </c>
    </row>
    <row r="232" spans="1:9" ht="12" customHeight="1" x14ac:dyDescent="0.2">
      <c r="A232" s="44" t="s">
        <v>687</v>
      </c>
      <c r="B232" s="44" t="s">
        <v>304</v>
      </c>
      <c r="C232" s="80">
        <v>41989</v>
      </c>
      <c r="D232" s="69" t="s">
        <v>437</v>
      </c>
      <c r="E232" s="6" t="s">
        <v>163</v>
      </c>
      <c r="F232" s="7">
        <v>0.94599999999999995</v>
      </c>
      <c r="G232" s="105">
        <v>15009.75</v>
      </c>
      <c r="H232" s="106">
        <v>12316.85</v>
      </c>
      <c r="I232" s="113">
        <f t="shared" si="3"/>
        <v>2692.8999999999996</v>
      </c>
    </row>
    <row r="233" spans="1:9" ht="24" customHeight="1" x14ac:dyDescent="0.2">
      <c r="A233" s="44" t="s">
        <v>687</v>
      </c>
      <c r="B233" s="44" t="s">
        <v>304</v>
      </c>
      <c r="C233" s="80">
        <v>41807</v>
      </c>
      <c r="D233" s="69" t="s">
        <v>447</v>
      </c>
      <c r="E233" s="6" t="s">
        <v>165</v>
      </c>
      <c r="F233" s="7">
        <v>1.78</v>
      </c>
      <c r="G233" s="105">
        <v>11050</v>
      </c>
      <c r="H233" s="106">
        <v>6630</v>
      </c>
      <c r="I233" s="113">
        <f t="shared" si="3"/>
        <v>4420</v>
      </c>
    </row>
    <row r="234" spans="1:9" ht="12" customHeight="1" x14ac:dyDescent="0.2">
      <c r="A234" s="44" t="s">
        <v>687</v>
      </c>
      <c r="B234" s="44" t="s">
        <v>304</v>
      </c>
      <c r="C234" s="80">
        <v>41710</v>
      </c>
      <c r="D234" s="69" t="s">
        <v>167</v>
      </c>
      <c r="E234" s="6" t="s">
        <v>135</v>
      </c>
      <c r="F234" s="7">
        <v>3.5190000000000001</v>
      </c>
      <c r="G234" s="105">
        <v>107382.84</v>
      </c>
      <c r="H234" s="106">
        <v>1242.95</v>
      </c>
      <c r="I234" s="113">
        <f t="shared" si="3"/>
        <v>106139.89</v>
      </c>
    </row>
    <row r="235" spans="1:9" ht="12" customHeight="1" x14ac:dyDescent="0.2">
      <c r="A235" s="44" t="s">
        <v>687</v>
      </c>
      <c r="B235" s="44" t="s">
        <v>304</v>
      </c>
      <c r="C235" s="80">
        <v>41710</v>
      </c>
      <c r="D235" s="69" t="s">
        <v>167</v>
      </c>
      <c r="E235" s="6" t="s">
        <v>135</v>
      </c>
      <c r="F235" s="7">
        <v>3.0282</v>
      </c>
      <c r="G235" s="105">
        <v>78298.8</v>
      </c>
      <c r="H235" s="106">
        <v>43303.26</v>
      </c>
      <c r="I235" s="113">
        <f t="shared" si="3"/>
        <v>34995.54</v>
      </c>
    </row>
    <row r="236" spans="1:9" ht="12" customHeight="1" x14ac:dyDescent="0.2">
      <c r="A236" s="44" t="s">
        <v>687</v>
      </c>
      <c r="B236" s="44" t="s">
        <v>304</v>
      </c>
      <c r="C236" s="80">
        <v>41710</v>
      </c>
      <c r="D236" s="69" t="s">
        <v>167</v>
      </c>
      <c r="E236" s="6" t="s">
        <v>135</v>
      </c>
      <c r="F236" s="7">
        <v>3.2084000000000001</v>
      </c>
      <c r="G236" s="105">
        <v>82798.100000000006</v>
      </c>
      <c r="H236" s="106">
        <v>45880.12</v>
      </c>
      <c r="I236" s="113">
        <f t="shared" si="3"/>
        <v>36917.980000000003</v>
      </c>
    </row>
    <row r="237" spans="1:9" ht="48" customHeight="1" x14ac:dyDescent="0.2">
      <c r="A237" s="44" t="s">
        <v>687</v>
      </c>
      <c r="B237" s="44" t="s">
        <v>304</v>
      </c>
      <c r="C237" s="80">
        <v>41710</v>
      </c>
      <c r="D237" s="69" t="s">
        <v>167</v>
      </c>
      <c r="E237" s="6" t="s">
        <v>135</v>
      </c>
      <c r="F237" s="7">
        <v>14.9719</v>
      </c>
      <c r="G237" s="105">
        <v>590630.85</v>
      </c>
      <c r="H237" s="106">
        <v>214098.17</v>
      </c>
      <c r="I237" s="113">
        <f t="shared" si="3"/>
        <v>376532.67999999993</v>
      </c>
    </row>
    <row r="238" spans="1:9" ht="12" customHeight="1" x14ac:dyDescent="0.2">
      <c r="A238" s="44" t="s">
        <v>687</v>
      </c>
      <c r="B238" s="44" t="s">
        <v>304</v>
      </c>
      <c r="C238" s="80">
        <v>41710</v>
      </c>
      <c r="D238" s="69" t="s">
        <v>167</v>
      </c>
      <c r="E238" s="6" t="s">
        <v>135</v>
      </c>
      <c r="F238" s="7">
        <v>2.5345</v>
      </c>
      <c r="G238" s="105">
        <v>162455.65</v>
      </c>
      <c r="H238" s="106">
        <v>36243.35</v>
      </c>
      <c r="I238" s="113">
        <f t="shared" si="3"/>
        <v>126212.29999999999</v>
      </c>
    </row>
    <row r="239" spans="1:9" ht="12" customHeight="1" x14ac:dyDescent="0.2">
      <c r="A239" s="44" t="s">
        <v>687</v>
      </c>
      <c r="B239" s="44" t="s">
        <v>304</v>
      </c>
      <c r="C239" s="80">
        <v>41828</v>
      </c>
      <c r="D239" s="69" t="s">
        <v>438</v>
      </c>
      <c r="E239" s="6" t="s">
        <v>146</v>
      </c>
      <c r="F239" s="7">
        <v>8.3254000000000001</v>
      </c>
      <c r="G239" s="105">
        <v>189385.56</v>
      </c>
      <c r="H239" s="106">
        <v>115716.32</v>
      </c>
      <c r="I239" s="113">
        <f t="shared" si="3"/>
        <v>73669.239999999991</v>
      </c>
    </row>
    <row r="240" spans="1:9" ht="12" customHeight="1" x14ac:dyDescent="0.2">
      <c r="A240" s="44" t="s">
        <v>687</v>
      </c>
      <c r="B240" s="44" t="s">
        <v>304</v>
      </c>
      <c r="C240" s="80">
        <v>41753</v>
      </c>
      <c r="D240" s="69" t="s">
        <v>438</v>
      </c>
      <c r="E240" s="6" t="s">
        <v>461</v>
      </c>
      <c r="F240" s="7">
        <v>1.2988999999999999</v>
      </c>
      <c r="G240" s="105">
        <v>16506.8</v>
      </c>
      <c r="H240" s="106">
        <v>10813.41</v>
      </c>
      <c r="I240" s="113">
        <f t="shared" si="3"/>
        <v>5693.3899999999994</v>
      </c>
    </row>
    <row r="241" spans="1:9" ht="12" customHeight="1" x14ac:dyDescent="0.2">
      <c r="A241" s="44" t="s">
        <v>687</v>
      </c>
      <c r="B241" s="44" t="s">
        <v>304</v>
      </c>
      <c r="C241" s="80">
        <v>41932</v>
      </c>
      <c r="D241" s="69" t="s">
        <v>438</v>
      </c>
      <c r="E241" s="6" t="s">
        <v>461</v>
      </c>
      <c r="F241" s="7">
        <v>1.6258999999999999</v>
      </c>
      <c r="G241" s="105">
        <v>20075.77</v>
      </c>
      <c r="H241" s="106">
        <v>16254.38</v>
      </c>
      <c r="I241" s="113">
        <f t="shared" si="3"/>
        <v>3821.3900000000012</v>
      </c>
    </row>
    <row r="242" spans="1:9" ht="12" customHeight="1" x14ac:dyDescent="0.2">
      <c r="A242" s="44" t="s">
        <v>687</v>
      </c>
      <c r="B242" s="44" t="s">
        <v>304</v>
      </c>
      <c r="C242" s="80">
        <v>41926</v>
      </c>
      <c r="D242" s="69" t="s">
        <v>315</v>
      </c>
      <c r="E242" s="6" t="s">
        <v>155</v>
      </c>
      <c r="F242" s="7">
        <v>0.308</v>
      </c>
      <c r="G242" s="105">
        <v>4965.12</v>
      </c>
      <c r="H242" s="106">
        <v>3868.56</v>
      </c>
      <c r="I242" s="113">
        <f t="shared" si="3"/>
        <v>1096.56</v>
      </c>
    </row>
    <row r="243" spans="1:9" ht="12" customHeight="1" x14ac:dyDescent="0.2">
      <c r="A243" s="44" t="s">
        <v>687</v>
      </c>
      <c r="B243" s="44" t="s">
        <v>304</v>
      </c>
      <c r="C243" s="80">
        <v>41926</v>
      </c>
      <c r="D243" s="69" t="s">
        <v>315</v>
      </c>
      <c r="E243" s="6" t="s">
        <v>155</v>
      </c>
      <c r="F243" s="7">
        <v>0.55900000000000005</v>
      </c>
      <c r="G243" s="105">
        <v>8299.5300000000007</v>
      </c>
      <c r="H243" s="106">
        <v>6897.8</v>
      </c>
      <c r="I243" s="113">
        <f t="shared" si="3"/>
        <v>1401.7300000000005</v>
      </c>
    </row>
    <row r="244" spans="1:9" ht="12" customHeight="1" x14ac:dyDescent="0.2">
      <c r="A244" s="44" t="s">
        <v>687</v>
      </c>
      <c r="B244" s="44" t="s">
        <v>304</v>
      </c>
      <c r="C244" s="80">
        <v>41926</v>
      </c>
      <c r="D244" s="69" t="s">
        <v>315</v>
      </c>
      <c r="E244" s="6" t="s">
        <v>155</v>
      </c>
      <c r="F244" s="7">
        <v>0.57120000000000004</v>
      </c>
      <c r="G244" s="105">
        <v>8631.76</v>
      </c>
      <c r="H244" s="106">
        <v>6925.61</v>
      </c>
      <c r="I244" s="113">
        <f t="shared" si="3"/>
        <v>1706.1500000000005</v>
      </c>
    </row>
    <row r="245" spans="1:9" ht="12" customHeight="1" x14ac:dyDescent="0.2">
      <c r="A245" s="44" t="s">
        <v>687</v>
      </c>
      <c r="B245" s="44" t="s">
        <v>304</v>
      </c>
      <c r="C245" s="80">
        <v>41719</v>
      </c>
      <c r="D245" s="69" t="s">
        <v>590</v>
      </c>
      <c r="E245" s="6" t="s">
        <v>129</v>
      </c>
      <c r="F245" s="7">
        <v>0.1787</v>
      </c>
      <c r="G245" s="105">
        <v>4193.6099999999997</v>
      </c>
      <c r="H245" s="106">
        <v>2555.41</v>
      </c>
      <c r="I245" s="113">
        <f t="shared" si="3"/>
        <v>1638.1999999999998</v>
      </c>
    </row>
    <row r="246" spans="1:9" ht="12" customHeight="1" x14ac:dyDescent="0.2">
      <c r="A246" s="44" t="s">
        <v>687</v>
      </c>
      <c r="B246" s="44" t="s">
        <v>304</v>
      </c>
      <c r="C246" s="80">
        <v>41915</v>
      </c>
      <c r="D246" s="69" t="s">
        <v>446</v>
      </c>
      <c r="E246" s="6" t="s">
        <v>165</v>
      </c>
      <c r="F246" s="7">
        <v>0.41099999999999998</v>
      </c>
      <c r="G246" s="105">
        <v>5005.43</v>
      </c>
      <c r="H246" s="106">
        <v>4325.8</v>
      </c>
      <c r="I246" s="113">
        <f t="shared" si="3"/>
        <v>679.63000000000011</v>
      </c>
    </row>
    <row r="247" spans="1:9" ht="12" customHeight="1" x14ac:dyDescent="0.2">
      <c r="A247" s="44" t="s">
        <v>687</v>
      </c>
      <c r="B247" s="44" t="s">
        <v>304</v>
      </c>
      <c r="C247" s="80">
        <v>41927</v>
      </c>
      <c r="D247" s="69" t="s">
        <v>446</v>
      </c>
      <c r="E247" s="6" t="s">
        <v>165</v>
      </c>
      <c r="F247" s="7">
        <v>0.78100000000000003</v>
      </c>
      <c r="G247" s="105">
        <v>7786.15</v>
      </c>
      <c r="H247" s="106">
        <v>7007.54</v>
      </c>
      <c r="I247" s="113">
        <f t="shared" si="3"/>
        <v>778.60999999999967</v>
      </c>
    </row>
    <row r="248" spans="1:9" ht="24" customHeight="1" x14ac:dyDescent="0.2">
      <c r="A248" s="44" t="s">
        <v>687</v>
      </c>
      <c r="B248" s="44" t="s">
        <v>304</v>
      </c>
      <c r="C248" s="80">
        <v>41921</v>
      </c>
      <c r="D248" s="69" t="s">
        <v>591</v>
      </c>
      <c r="E248" s="6" t="s">
        <v>142</v>
      </c>
      <c r="F248" s="7">
        <v>2.8065000000000002</v>
      </c>
      <c r="G248" s="105">
        <v>33026.400000000001</v>
      </c>
      <c r="H248" s="106">
        <v>28731.48</v>
      </c>
      <c r="I248" s="113">
        <f t="shared" si="3"/>
        <v>4294.9200000000019</v>
      </c>
    </row>
    <row r="249" spans="1:9" ht="12" customHeight="1" x14ac:dyDescent="0.2">
      <c r="A249" s="44" t="s">
        <v>687</v>
      </c>
      <c r="B249" s="44" t="s">
        <v>304</v>
      </c>
      <c r="C249" s="80">
        <v>41912</v>
      </c>
      <c r="D249" s="69" t="s">
        <v>591</v>
      </c>
      <c r="E249" s="6" t="s">
        <v>142</v>
      </c>
      <c r="F249" s="7">
        <v>0.1535</v>
      </c>
      <c r="G249" s="105">
        <v>2860.6</v>
      </c>
      <c r="H249" s="106">
        <v>2072.25</v>
      </c>
      <c r="I249" s="113">
        <f t="shared" si="3"/>
        <v>788.34999999999991</v>
      </c>
    </row>
    <row r="250" spans="1:9" ht="12" customHeight="1" x14ac:dyDescent="0.2">
      <c r="A250" s="44" t="s">
        <v>687</v>
      </c>
      <c r="B250" s="44" t="s">
        <v>304</v>
      </c>
      <c r="C250" s="80">
        <v>41824</v>
      </c>
      <c r="D250" s="69" t="s">
        <v>592</v>
      </c>
      <c r="E250" s="6" t="s">
        <v>440</v>
      </c>
      <c r="F250" s="7">
        <v>0.19400000000000001</v>
      </c>
      <c r="G250" s="105">
        <v>5540.26</v>
      </c>
      <c r="H250" s="106">
        <v>2774.2</v>
      </c>
      <c r="I250" s="113">
        <f t="shared" si="3"/>
        <v>2766.0600000000004</v>
      </c>
    </row>
    <row r="251" spans="1:9" ht="12" customHeight="1" x14ac:dyDescent="0.2">
      <c r="A251" s="44" t="s">
        <v>687</v>
      </c>
      <c r="B251" s="44" t="s">
        <v>304</v>
      </c>
      <c r="C251" s="80">
        <v>41904</v>
      </c>
      <c r="D251" s="69" t="s">
        <v>315</v>
      </c>
      <c r="E251" s="6" t="s">
        <v>174</v>
      </c>
      <c r="F251" s="7">
        <v>0.39300000000000002</v>
      </c>
      <c r="G251" s="105">
        <v>5809.33</v>
      </c>
      <c r="H251" s="106">
        <v>4861.1000000000004</v>
      </c>
      <c r="I251" s="113">
        <f t="shared" si="3"/>
        <v>948.22999999999956</v>
      </c>
    </row>
    <row r="252" spans="1:9" ht="12" customHeight="1" x14ac:dyDescent="0.2">
      <c r="A252" s="44" t="s">
        <v>687</v>
      </c>
      <c r="B252" s="44" t="s">
        <v>304</v>
      </c>
      <c r="C252" s="80">
        <v>41925</v>
      </c>
      <c r="D252" s="69" t="s">
        <v>315</v>
      </c>
      <c r="E252" s="6" t="s">
        <v>174</v>
      </c>
      <c r="F252" s="7">
        <v>0.31</v>
      </c>
      <c r="G252" s="105">
        <v>5157.1499999999996</v>
      </c>
      <c r="H252" s="106">
        <v>4150.1000000000004</v>
      </c>
      <c r="I252" s="113">
        <f t="shared" si="3"/>
        <v>1007.0499999999993</v>
      </c>
    </row>
    <row r="253" spans="1:9" ht="12" customHeight="1" x14ac:dyDescent="0.2">
      <c r="A253" s="44" t="s">
        <v>687</v>
      </c>
      <c r="B253" s="44" t="s">
        <v>304</v>
      </c>
      <c r="C253" s="80">
        <v>41744</v>
      </c>
      <c r="D253" s="69" t="s">
        <v>175</v>
      </c>
      <c r="E253" s="6" t="s">
        <v>176</v>
      </c>
      <c r="F253" s="7">
        <v>0.14990000000000001</v>
      </c>
      <c r="G253" s="105">
        <v>2983.91</v>
      </c>
      <c r="H253" s="106">
        <v>2023.65</v>
      </c>
      <c r="I253" s="113">
        <f t="shared" si="3"/>
        <v>960.25999999999976</v>
      </c>
    </row>
    <row r="254" spans="1:9" ht="12" customHeight="1" x14ac:dyDescent="0.2">
      <c r="A254" s="44" t="s">
        <v>687</v>
      </c>
      <c r="B254" s="44" t="s">
        <v>304</v>
      </c>
      <c r="C254" s="80">
        <v>41745</v>
      </c>
      <c r="D254" s="69" t="s">
        <v>175</v>
      </c>
      <c r="E254" s="6" t="s">
        <v>176</v>
      </c>
      <c r="F254" s="7">
        <v>0.22900000000000001</v>
      </c>
      <c r="G254" s="105">
        <v>4578.96</v>
      </c>
      <c r="H254" s="106">
        <v>3091.5</v>
      </c>
      <c r="I254" s="113">
        <f t="shared" si="3"/>
        <v>1487.46</v>
      </c>
    </row>
    <row r="255" spans="1:9" ht="12" customHeight="1" x14ac:dyDescent="0.2">
      <c r="A255" s="44" t="s">
        <v>687</v>
      </c>
      <c r="B255" s="44" t="s">
        <v>304</v>
      </c>
      <c r="C255" s="80">
        <v>41883</v>
      </c>
      <c r="D255" s="69" t="s">
        <v>175</v>
      </c>
      <c r="E255" s="6" t="s">
        <v>176</v>
      </c>
      <c r="F255" s="7">
        <v>0.19800000000000001</v>
      </c>
      <c r="G255" s="105">
        <v>4547.4799999999996</v>
      </c>
      <c r="H255" s="106">
        <v>2831.4</v>
      </c>
      <c r="I255" s="113">
        <f t="shared" si="3"/>
        <v>1716.0799999999995</v>
      </c>
    </row>
    <row r="256" spans="1:9" ht="12" customHeight="1" x14ac:dyDescent="0.2">
      <c r="A256" s="44" t="s">
        <v>687</v>
      </c>
      <c r="B256" s="44" t="s">
        <v>304</v>
      </c>
      <c r="C256" s="80">
        <v>41877</v>
      </c>
      <c r="D256" s="69" t="s">
        <v>175</v>
      </c>
      <c r="E256" s="6" t="s">
        <v>176</v>
      </c>
      <c r="F256" s="7">
        <v>0.19</v>
      </c>
      <c r="G256" s="105">
        <v>3915.44</v>
      </c>
      <c r="H256" s="106">
        <v>2717</v>
      </c>
      <c r="I256" s="113">
        <f t="shared" si="3"/>
        <v>1198.44</v>
      </c>
    </row>
    <row r="257" spans="1:9" ht="12" customHeight="1" x14ac:dyDescent="0.2">
      <c r="A257" s="44" t="s">
        <v>687</v>
      </c>
      <c r="B257" s="44" t="s">
        <v>304</v>
      </c>
      <c r="C257" s="80">
        <v>41724</v>
      </c>
      <c r="D257" s="69" t="s">
        <v>594</v>
      </c>
      <c r="E257" s="6" t="s">
        <v>131</v>
      </c>
      <c r="F257" s="7">
        <v>0.33900000000000002</v>
      </c>
      <c r="G257" s="105">
        <v>4897.92</v>
      </c>
      <c r="H257" s="106">
        <v>4125.25</v>
      </c>
      <c r="I257" s="113">
        <f t="shared" si="3"/>
        <v>772.67000000000007</v>
      </c>
    </row>
    <row r="258" spans="1:9" ht="12" customHeight="1" x14ac:dyDescent="0.2">
      <c r="A258" s="44" t="s">
        <v>687</v>
      </c>
      <c r="B258" s="44" t="s">
        <v>304</v>
      </c>
      <c r="C258" s="80">
        <v>41785</v>
      </c>
      <c r="D258" s="69" t="s">
        <v>594</v>
      </c>
      <c r="E258" s="6" t="s">
        <v>131</v>
      </c>
      <c r="F258" s="7">
        <v>0.29260000000000003</v>
      </c>
      <c r="G258" s="105">
        <v>4382.8500000000004</v>
      </c>
      <c r="H258" s="106">
        <v>3653.81</v>
      </c>
      <c r="I258" s="113">
        <f t="shared" si="3"/>
        <v>729.04000000000042</v>
      </c>
    </row>
    <row r="259" spans="1:9" ht="12" customHeight="1" x14ac:dyDescent="0.2">
      <c r="A259" s="44" t="s">
        <v>687</v>
      </c>
      <c r="B259" s="44" t="s">
        <v>304</v>
      </c>
      <c r="C259" s="80">
        <v>41730</v>
      </c>
      <c r="D259" s="69" t="s">
        <v>595</v>
      </c>
      <c r="E259" s="6" t="s">
        <v>146</v>
      </c>
      <c r="F259" s="7">
        <v>1.6473</v>
      </c>
      <c r="G259" s="105">
        <v>25292.02</v>
      </c>
      <c r="H259" s="106">
        <v>16303.78</v>
      </c>
      <c r="I259" s="113">
        <f t="shared" ref="I259:I322" si="4">G259-H259</f>
        <v>8988.24</v>
      </c>
    </row>
    <row r="260" spans="1:9" ht="12" customHeight="1" x14ac:dyDescent="0.2">
      <c r="A260" s="44" t="s">
        <v>687</v>
      </c>
      <c r="B260" s="44" t="s">
        <v>304</v>
      </c>
      <c r="C260" s="80">
        <v>41928</v>
      </c>
      <c r="D260" s="69" t="s">
        <v>595</v>
      </c>
      <c r="E260" s="6" t="s">
        <v>146</v>
      </c>
      <c r="F260" s="7">
        <v>0.4</v>
      </c>
      <c r="G260" s="105">
        <v>8190</v>
      </c>
      <c r="H260" s="106">
        <v>3680</v>
      </c>
      <c r="I260" s="113">
        <f t="shared" si="4"/>
        <v>4510</v>
      </c>
    </row>
    <row r="261" spans="1:9" ht="12" customHeight="1" x14ac:dyDescent="0.2">
      <c r="A261" s="44" t="s">
        <v>687</v>
      </c>
      <c r="B261" s="44" t="s">
        <v>304</v>
      </c>
      <c r="C261" s="80">
        <v>41708</v>
      </c>
      <c r="D261" s="69" t="s">
        <v>179</v>
      </c>
      <c r="E261" s="6" t="s">
        <v>178</v>
      </c>
      <c r="F261" s="7">
        <v>0.45500000000000002</v>
      </c>
      <c r="G261" s="105">
        <v>7326.87</v>
      </c>
      <c r="H261" s="106">
        <v>5710.93</v>
      </c>
      <c r="I261" s="113">
        <f t="shared" si="4"/>
        <v>1615.9399999999996</v>
      </c>
    </row>
    <row r="262" spans="1:9" s="52" customFormat="1" x14ac:dyDescent="0.2">
      <c r="A262" s="52" t="s">
        <v>689</v>
      </c>
      <c r="B262" s="52" t="s">
        <v>304</v>
      </c>
      <c r="C262" s="88">
        <v>41695</v>
      </c>
      <c r="D262" s="23" t="s">
        <v>666</v>
      </c>
      <c r="E262" s="23" t="s">
        <v>456</v>
      </c>
      <c r="F262" s="52">
        <v>0.153</v>
      </c>
      <c r="G262" s="92">
        <v>4075</v>
      </c>
      <c r="H262" s="92">
        <v>3519.5000000000005</v>
      </c>
      <c r="I262" s="113">
        <f t="shared" si="4"/>
        <v>555.49999999999955</v>
      </c>
    </row>
    <row r="263" spans="1:9" s="52" customFormat="1" x14ac:dyDescent="0.2">
      <c r="A263" s="52" t="s">
        <v>689</v>
      </c>
      <c r="B263" s="52" t="s">
        <v>304</v>
      </c>
      <c r="C263" s="88">
        <v>41695</v>
      </c>
      <c r="D263" s="23" t="s">
        <v>666</v>
      </c>
      <c r="E263" s="23" t="s">
        <v>456</v>
      </c>
      <c r="F263" s="52">
        <v>0.154</v>
      </c>
      <c r="G263" s="92"/>
      <c r="H263" s="92"/>
      <c r="I263" s="113"/>
    </row>
    <row r="264" spans="1:9" s="52" customFormat="1" x14ac:dyDescent="0.2">
      <c r="A264" s="52" t="s">
        <v>689</v>
      </c>
      <c r="B264" s="52" t="s">
        <v>304</v>
      </c>
      <c r="C264" s="88">
        <v>41695</v>
      </c>
      <c r="D264" s="23" t="s">
        <v>659</v>
      </c>
      <c r="E264" s="23" t="s">
        <v>163</v>
      </c>
      <c r="F264" s="52">
        <v>0.193</v>
      </c>
      <c r="G264" s="92">
        <v>9952.17</v>
      </c>
      <c r="H264" s="92">
        <v>8141.835</v>
      </c>
      <c r="I264" s="113">
        <f t="shared" si="4"/>
        <v>1810.335</v>
      </c>
    </row>
    <row r="265" spans="1:9" s="52" customFormat="1" x14ac:dyDescent="0.2">
      <c r="A265" s="52" t="s">
        <v>689</v>
      </c>
      <c r="B265" s="52" t="s">
        <v>304</v>
      </c>
      <c r="C265" s="88">
        <v>41695</v>
      </c>
      <c r="D265" s="23" t="s">
        <v>659</v>
      </c>
      <c r="E265" s="23" t="s">
        <v>163</v>
      </c>
      <c r="F265" s="52">
        <v>0.19550000000000001</v>
      </c>
      <c r="G265" s="92"/>
      <c r="H265" s="92"/>
      <c r="I265" s="113"/>
    </row>
    <row r="266" spans="1:9" s="52" customFormat="1" x14ac:dyDescent="0.2">
      <c r="A266" s="52" t="s">
        <v>689</v>
      </c>
      <c r="B266" s="52" t="s">
        <v>304</v>
      </c>
      <c r="C266" s="88">
        <v>41695</v>
      </c>
      <c r="D266" s="23" t="s">
        <v>659</v>
      </c>
      <c r="E266" s="23" t="s">
        <v>163</v>
      </c>
      <c r="F266" s="52">
        <v>0.19700000000000001</v>
      </c>
      <c r="G266" s="92"/>
      <c r="H266" s="92"/>
      <c r="I266" s="113"/>
    </row>
    <row r="267" spans="1:9" s="52" customFormat="1" x14ac:dyDescent="0.2">
      <c r="A267" s="52" t="s">
        <v>689</v>
      </c>
      <c r="B267" s="52" t="s">
        <v>304</v>
      </c>
      <c r="C267" s="88">
        <v>41695</v>
      </c>
      <c r="D267" s="23" t="s">
        <v>659</v>
      </c>
      <c r="E267" s="23" t="s">
        <v>163</v>
      </c>
      <c r="F267" s="52">
        <v>0.11799999999999999</v>
      </c>
      <c r="G267" s="92"/>
      <c r="H267" s="92"/>
      <c r="I267" s="113"/>
    </row>
    <row r="268" spans="1:9" s="52" customFormat="1" x14ac:dyDescent="0.2">
      <c r="A268" s="52" t="s">
        <v>689</v>
      </c>
      <c r="B268" s="52" t="s">
        <v>304</v>
      </c>
      <c r="C268" s="61">
        <v>41719</v>
      </c>
      <c r="D268" s="25" t="s">
        <v>681</v>
      </c>
      <c r="E268" s="23" t="s">
        <v>456</v>
      </c>
      <c r="F268" s="52">
        <v>0.223</v>
      </c>
      <c r="G268" s="92">
        <v>2709</v>
      </c>
      <c r="H268" s="93">
        <v>2342.3000000000002</v>
      </c>
      <c r="I268" s="113">
        <f t="shared" si="4"/>
        <v>366.69999999999982</v>
      </c>
    </row>
    <row r="269" spans="1:9" s="52" customFormat="1" x14ac:dyDescent="0.2">
      <c r="A269" s="52" t="s">
        <v>689</v>
      </c>
      <c r="B269" s="52" t="s">
        <v>304</v>
      </c>
      <c r="C269" s="88">
        <v>41724</v>
      </c>
      <c r="D269" s="95" t="s">
        <v>659</v>
      </c>
      <c r="E269" s="28" t="s">
        <v>163</v>
      </c>
      <c r="F269" s="52">
        <v>0.69979999999999998</v>
      </c>
      <c r="G269" s="92">
        <v>11058.15</v>
      </c>
      <c r="H269" s="92">
        <v>8678.1749999999993</v>
      </c>
      <c r="I269" s="113">
        <f t="shared" si="4"/>
        <v>2379.9750000000004</v>
      </c>
    </row>
    <row r="270" spans="1:9" s="52" customFormat="1" x14ac:dyDescent="0.2">
      <c r="A270" s="52" t="s">
        <v>689</v>
      </c>
      <c r="B270" s="52" t="s">
        <v>304</v>
      </c>
      <c r="C270" s="88">
        <v>41725</v>
      </c>
      <c r="D270" s="95" t="s">
        <v>659</v>
      </c>
      <c r="E270" s="22" t="s">
        <v>163</v>
      </c>
      <c r="F270" s="52">
        <v>0.40600000000000003</v>
      </c>
      <c r="G270" s="92">
        <v>10957.93</v>
      </c>
      <c r="H270" s="93">
        <v>9171.2150000000001</v>
      </c>
      <c r="I270" s="113">
        <f t="shared" si="4"/>
        <v>1786.7150000000001</v>
      </c>
    </row>
    <row r="271" spans="1:9" s="52" customFormat="1" x14ac:dyDescent="0.2">
      <c r="A271" s="52" t="s">
        <v>689</v>
      </c>
      <c r="B271" s="52" t="s">
        <v>304</v>
      </c>
      <c r="C271" s="88">
        <v>41725</v>
      </c>
      <c r="D271" s="95" t="s">
        <v>659</v>
      </c>
      <c r="E271" s="22" t="s">
        <v>163</v>
      </c>
      <c r="F271" s="52">
        <v>9.4E-2</v>
      </c>
      <c r="G271" s="109"/>
      <c r="H271" s="109"/>
      <c r="I271" s="113"/>
    </row>
    <row r="272" spans="1:9" s="52" customFormat="1" x14ac:dyDescent="0.2">
      <c r="A272" s="52" t="s">
        <v>689</v>
      </c>
      <c r="B272" s="52" t="s">
        <v>304</v>
      </c>
      <c r="C272" s="88">
        <v>41725</v>
      </c>
      <c r="D272" s="95" t="s">
        <v>659</v>
      </c>
      <c r="E272" s="22" t="s">
        <v>163</v>
      </c>
      <c r="F272" s="52">
        <v>0.14549999999999999</v>
      </c>
      <c r="G272" s="109"/>
      <c r="H272" s="109"/>
      <c r="I272" s="113"/>
    </row>
    <row r="273" spans="1:9" s="52" customFormat="1" x14ac:dyDescent="0.2">
      <c r="A273" s="52" t="s">
        <v>689</v>
      </c>
      <c r="B273" s="52" t="s">
        <v>304</v>
      </c>
      <c r="C273" s="88">
        <v>41725</v>
      </c>
      <c r="D273" s="95" t="s">
        <v>659</v>
      </c>
      <c r="E273" s="22" t="s">
        <v>163</v>
      </c>
      <c r="F273" s="52">
        <v>0.17499999999999999</v>
      </c>
      <c r="G273" s="109"/>
      <c r="H273" s="109"/>
      <c r="I273" s="113"/>
    </row>
    <row r="274" spans="1:9" s="52" customFormat="1" x14ac:dyDescent="0.2">
      <c r="A274" s="52" t="s">
        <v>689</v>
      </c>
      <c r="B274" s="52" t="s">
        <v>304</v>
      </c>
      <c r="C274" s="88">
        <v>41725</v>
      </c>
      <c r="D274" s="95" t="s">
        <v>666</v>
      </c>
      <c r="E274" s="22" t="s">
        <v>456</v>
      </c>
      <c r="F274" s="52">
        <v>0.45879999999999999</v>
      </c>
      <c r="G274" s="92">
        <v>21504.71</v>
      </c>
      <c r="H274" s="93">
        <v>18795.204999999998</v>
      </c>
      <c r="I274" s="113">
        <f t="shared" si="4"/>
        <v>2709.505000000001</v>
      </c>
    </row>
    <row r="275" spans="1:9" s="52" customFormat="1" x14ac:dyDescent="0.2">
      <c r="A275" s="52" t="s">
        <v>689</v>
      </c>
      <c r="B275" s="52" t="s">
        <v>304</v>
      </c>
      <c r="C275" s="88">
        <v>41725</v>
      </c>
      <c r="D275" s="95" t="s">
        <v>666</v>
      </c>
      <c r="E275" s="22" t="s">
        <v>456</v>
      </c>
      <c r="F275" s="52">
        <v>0.48749999999999999</v>
      </c>
      <c r="G275" s="92"/>
      <c r="H275" s="93"/>
      <c r="I275" s="113"/>
    </row>
    <row r="276" spans="1:9" s="52" customFormat="1" x14ac:dyDescent="0.2">
      <c r="A276" s="52" t="s">
        <v>689</v>
      </c>
      <c r="B276" s="52" t="s">
        <v>304</v>
      </c>
      <c r="C276" s="88">
        <v>41725</v>
      </c>
      <c r="D276" s="95" t="s">
        <v>666</v>
      </c>
      <c r="E276" s="22" t="s">
        <v>456</v>
      </c>
      <c r="F276" s="52">
        <v>0.40699999999999997</v>
      </c>
      <c r="G276" s="92"/>
      <c r="H276" s="92"/>
      <c r="I276" s="113"/>
    </row>
    <row r="277" spans="1:9" s="52" customFormat="1" x14ac:dyDescent="0.2">
      <c r="A277" s="52" t="s">
        <v>689</v>
      </c>
      <c r="B277" s="52" t="s">
        <v>304</v>
      </c>
      <c r="C277" s="88">
        <v>41725</v>
      </c>
      <c r="D277" s="95" t="s">
        <v>666</v>
      </c>
      <c r="E277" s="22" t="s">
        <v>456</v>
      </c>
      <c r="F277" s="52">
        <v>0.434</v>
      </c>
      <c r="G277" s="95"/>
      <c r="H277" s="92"/>
      <c r="I277" s="113"/>
    </row>
    <row r="278" spans="1:9" s="52" customFormat="1" x14ac:dyDescent="0.2">
      <c r="A278" s="52" t="s">
        <v>689</v>
      </c>
      <c r="B278" s="52" t="s">
        <v>304</v>
      </c>
      <c r="C278" s="88">
        <v>41764</v>
      </c>
      <c r="D278" s="95" t="s">
        <v>659</v>
      </c>
      <c r="E278" s="22" t="s">
        <v>163</v>
      </c>
      <c r="F278" s="52">
        <v>0.16</v>
      </c>
      <c r="G278" s="92">
        <v>4048.77</v>
      </c>
      <c r="H278" s="93">
        <v>2997</v>
      </c>
      <c r="I278" s="113">
        <f t="shared" si="4"/>
        <v>1051.77</v>
      </c>
    </row>
    <row r="279" spans="1:9" s="52" customFormat="1" x14ac:dyDescent="0.2">
      <c r="A279" s="52" t="s">
        <v>689</v>
      </c>
      <c r="B279" s="52" t="s">
        <v>304</v>
      </c>
      <c r="C279" s="88">
        <v>41764</v>
      </c>
      <c r="D279" s="95" t="s">
        <v>659</v>
      </c>
      <c r="E279" s="22" t="s">
        <v>163</v>
      </c>
      <c r="F279" s="52">
        <v>6.2E-2</v>
      </c>
      <c r="G279" s="92"/>
      <c r="H279" s="93"/>
      <c r="I279" s="113"/>
    </row>
    <row r="280" spans="1:9" s="52" customFormat="1" x14ac:dyDescent="0.2">
      <c r="A280" s="52" t="s">
        <v>689</v>
      </c>
      <c r="B280" s="52" t="s">
        <v>304</v>
      </c>
      <c r="C280" s="88">
        <v>41787</v>
      </c>
      <c r="D280" s="96" t="s">
        <v>659</v>
      </c>
      <c r="E280" s="24" t="s">
        <v>163</v>
      </c>
      <c r="F280" s="52">
        <v>0.215</v>
      </c>
      <c r="G280" s="92">
        <v>3361.1</v>
      </c>
      <c r="H280" s="93">
        <v>2648.0499999999997</v>
      </c>
      <c r="I280" s="113">
        <f t="shared" si="4"/>
        <v>713.05000000000018</v>
      </c>
    </row>
    <row r="281" spans="1:9" s="52" customFormat="1" x14ac:dyDescent="0.2">
      <c r="A281" s="52" t="s">
        <v>689</v>
      </c>
      <c r="B281" s="52" t="s">
        <v>304</v>
      </c>
      <c r="C281" s="88">
        <v>41787</v>
      </c>
      <c r="D281" s="95" t="s">
        <v>661</v>
      </c>
      <c r="E281" s="22" t="s">
        <v>455</v>
      </c>
      <c r="F281" s="52">
        <v>0.54630000000000001</v>
      </c>
      <c r="G281" s="92">
        <v>24951.39</v>
      </c>
      <c r="H281" s="93">
        <v>20009.145000000004</v>
      </c>
      <c r="I281" s="113">
        <f t="shared" si="4"/>
        <v>4942.2449999999953</v>
      </c>
    </row>
    <row r="282" spans="1:9" s="52" customFormat="1" x14ac:dyDescent="0.2">
      <c r="A282" s="52" t="s">
        <v>689</v>
      </c>
      <c r="B282" s="52" t="s">
        <v>304</v>
      </c>
      <c r="C282" s="88">
        <v>41787</v>
      </c>
      <c r="D282" s="95" t="s">
        <v>661</v>
      </c>
      <c r="E282" s="22" t="s">
        <v>455</v>
      </c>
      <c r="F282" s="52">
        <v>0.88770000000000004</v>
      </c>
      <c r="G282" s="92"/>
      <c r="H282" s="93"/>
      <c r="I282" s="113"/>
    </row>
    <row r="283" spans="1:9" s="52" customFormat="1" x14ac:dyDescent="0.2">
      <c r="A283" s="52" t="s">
        <v>689</v>
      </c>
      <c r="B283" s="52" t="s">
        <v>304</v>
      </c>
      <c r="C283" s="88">
        <v>41787</v>
      </c>
      <c r="D283" s="95" t="s">
        <v>661</v>
      </c>
      <c r="E283" s="22" t="s">
        <v>455</v>
      </c>
      <c r="F283" s="52">
        <v>0.24010000000000001</v>
      </c>
      <c r="G283" s="92"/>
      <c r="H283" s="93"/>
      <c r="I283" s="113"/>
    </row>
    <row r="284" spans="1:9" s="52" customFormat="1" x14ac:dyDescent="0.2">
      <c r="A284" s="52" t="s">
        <v>689</v>
      </c>
      <c r="B284" s="52" t="s">
        <v>304</v>
      </c>
      <c r="C284" s="61">
        <v>41802</v>
      </c>
      <c r="D284" s="96" t="s">
        <v>659</v>
      </c>
      <c r="E284" s="28" t="s">
        <v>136</v>
      </c>
      <c r="F284" s="52">
        <v>3.78E-2</v>
      </c>
      <c r="G284" s="92">
        <v>5637.51</v>
      </c>
      <c r="H284" s="93">
        <v>4662.8059999999996</v>
      </c>
      <c r="I284" s="113">
        <f t="shared" si="4"/>
        <v>974.70400000000063</v>
      </c>
    </row>
    <row r="285" spans="1:9" s="52" customFormat="1" x14ac:dyDescent="0.2">
      <c r="A285" s="52" t="s">
        <v>689</v>
      </c>
      <c r="B285" s="52" t="s">
        <v>304</v>
      </c>
      <c r="C285" s="61">
        <v>41802</v>
      </c>
      <c r="D285" s="96" t="s">
        <v>659</v>
      </c>
      <c r="E285" s="28" t="s">
        <v>136</v>
      </c>
      <c r="F285" s="52">
        <v>0.158</v>
      </c>
      <c r="G285" s="96"/>
      <c r="H285" s="92"/>
      <c r="I285" s="113"/>
    </row>
    <row r="286" spans="1:9" s="52" customFormat="1" x14ac:dyDescent="0.2">
      <c r="A286" s="52" t="s">
        <v>689</v>
      </c>
      <c r="B286" s="52" t="s">
        <v>304</v>
      </c>
      <c r="C286" s="61">
        <v>41802</v>
      </c>
      <c r="D286" s="96" t="s">
        <v>659</v>
      </c>
      <c r="E286" s="28" t="s">
        <v>136</v>
      </c>
      <c r="F286" s="52">
        <v>0.17</v>
      </c>
      <c r="G286" s="96"/>
      <c r="H286" s="92"/>
      <c r="I286" s="113"/>
    </row>
    <row r="287" spans="1:9" s="52" customFormat="1" x14ac:dyDescent="0.2">
      <c r="A287" s="52" t="s">
        <v>689</v>
      </c>
      <c r="B287" s="52" t="s">
        <v>304</v>
      </c>
      <c r="C287" s="88">
        <v>41809</v>
      </c>
      <c r="D287" s="96" t="s">
        <v>678</v>
      </c>
      <c r="E287" s="24" t="s">
        <v>679</v>
      </c>
      <c r="F287" s="52">
        <v>0.255</v>
      </c>
      <c r="G287" s="92">
        <v>10044.719999999999</v>
      </c>
      <c r="H287" s="93">
        <v>7762.8599999999988</v>
      </c>
      <c r="I287" s="113">
        <f t="shared" si="4"/>
        <v>2281.8600000000006</v>
      </c>
    </row>
    <row r="288" spans="1:9" s="52" customFormat="1" x14ac:dyDescent="0.2">
      <c r="A288" s="52" t="s">
        <v>689</v>
      </c>
      <c r="B288" s="52" t="s">
        <v>304</v>
      </c>
      <c r="C288" s="88">
        <v>41809</v>
      </c>
      <c r="D288" s="96" t="s">
        <v>678</v>
      </c>
      <c r="E288" s="24" t="s">
        <v>679</v>
      </c>
      <c r="F288" s="52">
        <v>0.35399999999999998</v>
      </c>
      <c r="G288" s="92"/>
      <c r="H288" s="93"/>
      <c r="I288" s="113"/>
    </row>
    <row r="289" spans="1:9" s="52" customFormat="1" x14ac:dyDescent="0.2">
      <c r="A289" s="52" t="s">
        <v>689</v>
      </c>
      <c r="B289" s="52" t="s">
        <v>304</v>
      </c>
      <c r="C289" s="61">
        <v>41813</v>
      </c>
      <c r="D289" s="95" t="s">
        <v>659</v>
      </c>
      <c r="E289" s="28" t="s">
        <v>163</v>
      </c>
      <c r="F289" s="52">
        <v>2.4</v>
      </c>
      <c r="G289" s="92">
        <v>137923.22</v>
      </c>
      <c r="H289" s="92">
        <v>119031.75999999998</v>
      </c>
      <c r="I289" s="113">
        <f t="shared" si="4"/>
        <v>18891.460000000021</v>
      </c>
    </row>
    <row r="290" spans="1:9" s="52" customFormat="1" x14ac:dyDescent="0.2">
      <c r="A290" s="52" t="s">
        <v>689</v>
      </c>
      <c r="B290" s="52" t="s">
        <v>304</v>
      </c>
      <c r="C290" s="61">
        <v>41813</v>
      </c>
      <c r="D290" s="95" t="s">
        <v>659</v>
      </c>
      <c r="E290" s="28" t="s">
        <v>163</v>
      </c>
      <c r="F290" s="52">
        <v>4.4459999999999997</v>
      </c>
      <c r="G290" s="92"/>
      <c r="H290" s="92"/>
      <c r="I290" s="113"/>
    </row>
    <row r="291" spans="1:9" s="52" customFormat="1" x14ac:dyDescent="0.2">
      <c r="A291" s="52" t="s">
        <v>689</v>
      </c>
      <c r="B291" s="52" t="s">
        <v>304</v>
      </c>
      <c r="C291" s="61">
        <v>41813</v>
      </c>
      <c r="D291" s="95" t="s">
        <v>659</v>
      </c>
      <c r="E291" s="28" t="s">
        <v>163</v>
      </c>
      <c r="F291" s="52">
        <v>0.30399999999999999</v>
      </c>
      <c r="G291" s="92"/>
      <c r="H291" s="92"/>
      <c r="I291" s="113"/>
    </row>
    <row r="292" spans="1:9" s="52" customFormat="1" x14ac:dyDescent="0.2">
      <c r="A292" s="52" t="s">
        <v>689</v>
      </c>
      <c r="B292" s="52" t="s">
        <v>304</v>
      </c>
      <c r="C292" s="61">
        <v>41813</v>
      </c>
      <c r="D292" s="95" t="s">
        <v>659</v>
      </c>
      <c r="E292" s="28" t="s">
        <v>163</v>
      </c>
      <c r="F292" s="52">
        <v>1.1756</v>
      </c>
      <c r="G292" s="92"/>
      <c r="H292" s="92"/>
      <c r="I292" s="113"/>
    </row>
    <row r="293" spans="1:9" s="52" customFormat="1" x14ac:dyDescent="0.2">
      <c r="A293" s="52" t="s">
        <v>689</v>
      </c>
      <c r="B293" s="52" t="s">
        <v>304</v>
      </c>
      <c r="C293" s="61">
        <v>41813</v>
      </c>
      <c r="D293" s="95" t="s">
        <v>659</v>
      </c>
      <c r="E293" s="28" t="s">
        <v>163</v>
      </c>
      <c r="F293" s="52">
        <v>1.0516000000000001</v>
      </c>
      <c r="G293" s="92"/>
      <c r="H293" s="92"/>
      <c r="I293" s="113"/>
    </row>
    <row r="294" spans="1:9" s="52" customFormat="1" x14ac:dyDescent="0.2">
      <c r="A294" s="52" t="s">
        <v>689</v>
      </c>
      <c r="B294" s="52" t="s">
        <v>304</v>
      </c>
      <c r="C294" s="61">
        <v>41813</v>
      </c>
      <c r="D294" s="95" t="s">
        <v>659</v>
      </c>
      <c r="E294" s="28" t="s">
        <v>163</v>
      </c>
      <c r="F294" s="52">
        <v>0.83499999999999996</v>
      </c>
      <c r="G294" s="92"/>
      <c r="H294" s="92"/>
      <c r="I294" s="113"/>
    </row>
    <row r="295" spans="1:9" s="52" customFormat="1" x14ac:dyDescent="0.2">
      <c r="A295" s="52" t="s">
        <v>689</v>
      </c>
      <c r="B295" s="52" t="s">
        <v>304</v>
      </c>
      <c r="C295" s="61">
        <v>41813</v>
      </c>
      <c r="D295" s="95" t="s">
        <v>659</v>
      </c>
      <c r="E295" s="28" t="s">
        <v>163</v>
      </c>
      <c r="F295" s="52">
        <v>0.89600000000000002</v>
      </c>
      <c r="G295" s="92"/>
      <c r="H295" s="92"/>
      <c r="I295" s="113"/>
    </row>
    <row r="296" spans="1:9" s="52" customFormat="1" x14ac:dyDescent="0.2">
      <c r="A296" s="52" t="s">
        <v>689</v>
      </c>
      <c r="B296" s="52" t="s">
        <v>304</v>
      </c>
      <c r="C296" s="61">
        <v>41813</v>
      </c>
      <c r="D296" s="95" t="s">
        <v>659</v>
      </c>
      <c r="E296" s="28" t="s">
        <v>163</v>
      </c>
      <c r="F296" s="52">
        <v>1.8499999999999999E-2</v>
      </c>
      <c r="G296" s="92">
        <v>185</v>
      </c>
      <c r="H296" s="92"/>
      <c r="I296" s="113">
        <f t="shared" si="4"/>
        <v>185</v>
      </c>
    </row>
    <row r="297" spans="1:9" s="52" customFormat="1" x14ac:dyDescent="0.2">
      <c r="A297" s="52" t="s">
        <v>689</v>
      </c>
      <c r="B297" s="52" t="s">
        <v>304</v>
      </c>
      <c r="C297" s="61">
        <v>41813</v>
      </c>
      <c r="D297" s="95" t="s">
        <v>659</v>
      </c>
      <c r="E297" s="28" t="s">
        <v>163</v>
      </c>
      <c r="F297" s="52">
        <v>0.15</v>
      </c>
      <c r="G297" s="92">
        <v>3697.2</v>
      </c>
      <c r="H297" s="92">
        <v>2834.1</v>
      </c>
      <c r="I297" s="113">
        <f t="shared" si="4"/>
        <v>863.09999999999991</v>
      </c>
    </row>
    <row r="298" spans="1:9" s="52" customFormat="1" x14ac:dyDescent="0.2">
      <c r="A298" s="52" t="s">
        <v>689</v>
      </c>
      <c r="B298" s="52" t="s">
        <v>304</v>
      </c>
      <c r="C298" s="88"/>
      <c r="D298" s="95" t="s">
        <v>659</v>
      </c>
      <c r="E298" s="28" t="s">
        <v>163</v>
      </c>
      <c r="F298" s="52">
        <v>6.9000000000000006E-2</v>
      </c>
      <c r="G298" s="92"/>
      <c r="H298" s="92"/>
      <c r="I298" s="113"/>
    </row>
    <row r="299" spans="1:9" s="52" customFormat="1" x14ac:dyDescent="0.2">
      <c r="A299" s="52" t="s">
        <v>689</v>
      </c>
      <c r="B299" s="52" t="s">
        <v>304</v>
      </c>
      <c r="C299" s="61">
        <v>41816</v>
      </c>
      <c r="D299" s="95" t="s">
        <v>659</v>
      </c>
      <c r="E299" s="28" t="s">
        <v>163</v>
      </c>
      <c r="F299" s="52">
        <v>0.20349999999999999</v>
      </c>
      <c r="G299" s="92">
        <v>3440.74</v>
      </c>
      <c r="H299" s="92">
        <v>2636.12</v>
      </c>
      <c r="I299" s="113">
        <f t="shared" si="4"/>
        <v>804.61999999999989</v>
      </c>
    </row>
    <row r="300" spans="1:9" s="52" customFormat="1" x14ac:dyDescent="0.2">
      <c r="A300" s="52" t="s">
        <v>689</v>
      </c>
      <c r="B300" s="52" t="s">
        <v>304</v>
      </c>
      <c r="C300" s="61">
        <v>41822</v>
      </c>
      <c r="D300" s="96" t="s">
        <v>686</v>
      </c>
      <c r="E300" s="28" t="s">
        <v>307</v>
      </c>
      <c r="F300" s="52">
        <v>2.8068</v>
      </c>
      <c r="G300" s="92">
        <v>40810.53</v>
      </c>
      <c r="H300" s="92">
        <v>33035.864999999998</v>
      </c>
      <c r="I300" s="113">
        <f t="shared" si="4"/>
        <v>7774.6650000000009</v>
      </c>
    </row>
    <row r="301" spans="1:9" s="52" customFormat="1" x14ac:dyDescent="0.2">
      <c r="A301" s="52" t="s">
        <v>689</v>
      </c>
      <c r="B301" s="52" t="s">
        <v>304</v>
      </c>
      <c r="C301" s="61">
        <v>41911</v>
      </c>
      <c r="D301" s="95" t="s">
        <v>674</v>
      </c>
      <c r="E301" s="28" t="s">
        <v>155</v>
      </c>
      <c r="F301" s="52">
        <v>0.18099999999999999</v>
      </c>
      <c r="G301" s="92">
        <v>29285.46</v>
      </c>
      <c r="H301" s="92">
        <v>25543.225999999999</v>
      </c>
      <c r="I301" s="113">
        <f t="shared" si="4"/>
        <v>3742.2340000000004</v>
      </c>
    </row>
    <row r="302" spans="1:9" s="52" customFormat="1" x14ac:dyDescent="0.2">
      <c r="A302" s="52" t="s">
        <v>689</v>
      </c>
      <c r="B302" s="52" t="s">
        <v>304</v>
      </c>
      <c r="C302" s="61">
        <v>41911</v>
      </c>
      <c r="D302" s="95" t="s">
        <v>674</v>
      </c>
      <c r="E302" s="28" t="s">
        <v>155</v>
      </c>
      <c r="F302" s="52">
        <v>0.23499999999999999</v>
      </c>
      <c r="G302" s="92"/>
      <c r="H302" s="92"/>
      <c r="I302" s="113"/>
    </row>
    <row r="303" spans="1:9" s="52" customFormat="1" x14ac:dyDescent="0.2">
      <c r="A303" s="52" t="s">
        <v>689</v>
      </c>
      <c r="B303" s="52" t="s">
        <v>304</v>
      </c>
      <c r="C303" s="61">
        <v>41911</v>
      </c>
      <c r="D303" s="95" t="s">
        <v>674</v>
      </c>
      <c r="E303" s="28" t="s">
        <v>155</v>
      </c>
      <c r="F303" s="52">
        <v>0.17599999999999999</v>
      </c>
      <c r="G303" s="92"/>
      <c r="H303" s="92"/>
      <c r="I303" s="113"/>
    </row>
    <row r="304" spans="1:9" s="52" customFormat="1" x14ac:dyDescent="0.2">
      <c r="A304" s="52" t="s">
        <v>689</v>
      </c>
      <c r="B304" s="52" t="s">
        <v>304</v>
      </c>
      <c r="C304" s="61">
        <v>41911</v>
      </c>
      <c r="D304" s="95" t="s">
        <v>674</v>
      </c>
      <c r="E304" s="28" t="s">
        <v>155</v>
      </c>
      <c r="F304" s="52">
        <v>0.19900000000000001</v>
      </c>
      <c r="G304" s="92"/>
      <c r="H304" s="92"/>
      <c r="I304" s="113"/>
    </row>
    <row r="305" spans="1:9" s="52" customFormat="1" x14ac:dyDescent="0.2">
      <c r="A305" s="52" t="s">
        <v>689</v>
      </c>
      <c r="B305" s="52" t="s">
        <v>304</v>
      </c>
      <c r="C305" s="61">
        <v>41911</v>
      </c>
      <c r="D305" s="95" t="s">
        <v>674</v>
      </c>
      <c r="E305" s="28" t="s">
        <v>155</v>
      </c>
      <c r="F305" s="52">
        <v>0.19570000000000001</v>
      </c>
      <c r="G305" s="92"/>
      <c r="H305" s="92"/>
      <c r="I305" s="113"/>
    </row>
    <row r="306" spans="1:9" s="52" customFormat="1" x14ac:dyDescent="0.2">
      <c r="A306" s="52" t="s">
        <v>689</v>
      </c>
      <c r="B306" s="52" t="s">
        <v>304</v>
      </c>
      <c r="C306" s="61">
        <v>41911</v>
      </c>
      <c r="D306" s="95" t="s">
        <v>674</v>
      </c>
      <c r="E306" s="28" t="s">
        <v>155</v>
      </c>
      <c r="F306" s="52">
        <v>0.19700000000000001</v>
      </c>
      <c r="G306" s="92"/>
      <c r="H306" s="92"/>
      <c r="I306" s="113"/>
    </row>
    <row r="307" spans="1:9" s="52" customFormat="1" x14ac:dyDescent="0.2">
      <c r="A307" s="52" t="s">
        <v>689</v>
      </c>
      <c r="B307" s="52" t="s">
        <v>304</v>
      </c>
      <c r="C307" s="61">
        <v>41911</v>
      </c>
      <c r="D307" s="95" t="s">
        <v>674</v>
      </c>
      <c r="E307" s="28" t="s">
        <v>155</v>
      </c>
      <c r="F307" s="52">
        <v>0.18099999999999999</v>
      </c>
      <c r="G307" s="92"/>
      <c r="H307" s="92"/>
      <c r="I307" s="113"/>
    </row>
    <row r="308" spans="1:9" s="52" customFormat="1" x14ac:dyDescent="0.2">
      <c r="A308" s="52" t="s">
        <v>689</v>
      </c>
      <c r="B308" s="52" t="s">
        <v>304</v>
      </c>
      <c r="C308" s="61">
        <v>41911</v>
      </c>
      <c r="D308" s="95" t="s">
        <v>674</v>
      </c>
      <c r="E308" s="28" t="s">
        <v>155</v>
      </c>
      <c r="F308" s="52">
        <v>0.23499999999999999</v>
      </c>
      <c r="G308" s="92"/>
      <c r="H308" s="92"/>
      <c r="I308" s="113"/>
    </row>
    <row r="309" spans="1:9" s="52" customFormat="1" x14ac:dyDescent="0.2">
      <c r="A309" s="52" t="s">
        <v>689</v>
      </c>
      <c r="B309" s="52" t="s">
        <v>304</v>
      </c>
      <c r="C309" s="61">
        <v>41911</v>
      </c>
      <c r="D309" s="95" t="s">
        <v>674</v>
      </c>
      <c r="E309" s="28" t="s">
        <v>155</v>
      </c>
      <c r="F309" s="52">
        <v>0.14499999999999999</v>
      </c>
      <c r="G309" s="92"/>
      <c r="H309" s="92"/>
      <c r="I309" s="113"/>
    </row>
    <row r="310" spans="1:9" s="52" customFormat="1" x14ac:dyDescent="0.2">
      <c r="A310" s="52" t="s">
        <v>689</v>
      </c>
      <c r="B310" s="52" t="s">
        <v>304</v>
      </c>
      <c r="C310" s="61">
        <v>41911</v>
      </c>
      <c r="D310" s="95" t="s">
        <v>674</v>
      </c>
      <c r="E310" s="28" t="s">
        <v>155</v>
      </c>
      <c r="F310" s="52">
        <v>7.2999999999999995E-2</v>
      </c>
      <c r="G310" s="92"/>
      <c r="H310" s="92"/>
      <c r="I310" s="113"/>
    </row>
    <row r="311" spans="1:9" s="52" customFormat="1" x14ac:dyDescent="0.2">
      <c r="A311" s="52" t="s">
        <v>689</v>
      </c>
      <c r="B311" s="52" t="s">
        <v>304</v>
      </c>
      <c r="C311" s="61">
        <v>41911</v>
      </c>
      <c r="D311" s="95" t="s">
        <v>674</v>
      </c>
      <c r="E311" s="28" t="s">
        <v>155</v>
      </c>
      <c r="F311" s="52">
        <v>7.1999999999999995E-2</v>
      </c>
      <c r="G311" s="92"/>
      <c r="H311" s="92"/>
      <c r="I311" s="113"/>
    </row>
    <row r="312" spans="1:9" s="52" customFormat="1" x14ac:dyDescent="0.2">
      <c r="A312" s="52" t="s">
        <v>689</v>
      </c>
      <c r="B312" s="52" t="s">
        <v>304</v>
      </c>
      <c r="C312" s="61">
        <v>41911</v>
      </c>
      <c r="D312" s="95" t="s">
        <v>674</v>
      </c>
      <c r="E312" s="28" t="s">
        <v>155</v>
      </c>
      <c r="F312" s="52">
        <v>0.38800000000000001</v>
      </c>
      <c r="G312" s="92">
        <v>5224.6400000000003</v>
      </c>
      <c r="H312" s="92">
        <v>4492.7840000000006</v>
      </c>
      <c r="I312" s="113">
        <f t="shared" si="4"/>
        <v>731.85599999999977</v>
      </c>
    </row>
    <row r="313" spans="1:9" s="52" customFormat="1" x14ac:dyDescent="0.2">
      <c r="A313" s="52" t="s">
        <v>689</v>
      </c>
      <c r="B313" s="52" t="s">
        <v>304</v>
      </c>
      <c r="C313" s="61">
        <v>41913</v>
      </c>
      <c r="D313" s="60" t="s">
        <v>674</v>
      </c>
      <c r="E313" s="60" t="s">
        <v>170</v>
      </c>
      <c r="F313" s="52">
        <v>0.87529999999999997</v>
      </c>
      <c r="G313" s="94">
        <v>34234.54</v>
      </c>
      <c r="H313" s="94">
        <v>26010.620000000003</v>
      </c>
      <c r="I313" s="113">
        <f t="shared" si="4"/>
        <v>8223.9199999999983</v>
      </c>
    </row>
    <row r="314" spans="1:9" s="52" customFormat="1" x14ac:dyDescent="0.2">
      <c r="A314" s="52" t="s">
        <v>689</v>
      </c>
      <c r="B314" s="52" t="s">
        <v>304</v>
      </c>
      <c r="C314" s="61">
        <v>41913</v>
      </c>
      <c r="D314" s="60" t="s">
        <v>674</v>
      </c>
      <c r="E314" s="60" t="s">
        <v>170</v>
      </c>
      <c r="F314" s="52">
        <v>0.64800000000000002</v>
      </c>
      <c r="G314" s="94"/>
      <c r="H314" s="94"/>
      <c r="I314" s="113"/>
    </row>
    <row r="315" spans="1:9" s="52" customFormat="1" x14ac:dyDescent="0.2">
      <c r="A315" s="52" t="s">
        <v>689</v>
      </c>
      <c r="B315" s="52" t="s">
        <v>304</v>
      </c>
      <c r="C315" s="61">
        <v>41913</v>
      </c>
      <c r="D315" s="60" t="s">
        <v>674</v>
      </c>
      <c r="E315" s="60" t="s">
        <v>170</v>
      </c>
      <c r="F315" s="52">
        <v>0.45300000000000001</v>
      </c>
      <c r="G315" s="94"/>
      <c r="H315" s="94"/>
      <c r="I315" s="113"/>
    </row>
    <row r="316" spans="1:9" s="52" customFormat="1" x14ac:dyDescent="0.2">
      <c r="A316" s="52" t="s">
        <v>689</v>
      </c>
      <c r="B316" s="52" t="s">
        <v>304</v>
      </c>
      <c r="C316" s="61">
        <v>41956</v>
      </c>
      <c r="D316" s="96" t="s">
        <v>678</v>
      </c>
      <c r="E316" s="24" t="s">
        <v>679</v>
      </c>
      <c r="F316" s="52">
        <v>0.112</v>
      </c>
      <c r="G316" s="92">
        <v>3573.96</v>
      </c>
      <c r="H316" s="93">
        <v>1512</v>
      </c>
      <c r="I316" s="113">
        <f t="shared" si="4"/>
        <v>2061.96</v>
      </c>
    </row>
    <row r="317" spans="1:9" s="52" customFormat="1" x14ac:dyDescent="0.2">
      <c r="A317" s="52" t="s">
        <v>689</v>
      </c>
      <c r="B317" s="52" t="s">
        <v>304</v>
      </c>
      <c r="C317" s="88">
        <v>41956</v>
      </c>
      <c r="D317" s="95" t="s">
        <v>678</v>
      </c>
      <c r="E317" s="28" t="s">
        <v>679</v>
      </c>
      <c r="F317" s="52">
        <v>1.8721000000000001</v>
      </c>
      <c r="G317" s="92">
        <v>28866.510000000002</v>
      </c>
      <c r="H317" s="92">
        <v>23872.256000000001</v>
      </c>
      <c r="I317" s="113">
        <f t="shared" si="4"/>
        <v>4994.2540000000008</v>
      </c>
    </row>
    <row r="318" spans="1:9" s="52" customFormat="1" x14ac:dyDescent="0.2">
      <c r="A318" s="52" t="s">
        <v>689</v>
      </c>
      <c r="B318" s="52" t="s">
        <v>304</v>
      </c>
      <c r="C318" s="88">
        <v>41960</v>
      </c>
      <c r="D318" s="95" t="s">
        <v>663</v>
      </c>
      <c r="E318" s="28" t="s">
        <v>664</v>
      </c>
      <c r="F318" s="52">
        <v>0.16900000000000001</v>
      </c>
      <c r="G318" s="92">
        <v>3253.08</v>
      </c>
      <c r="H318" s="92">
        <v>2281.5000000000005</v>
      </c>
      <c r="I318" s="113">
        <f t="shared" si="4"/>
        <v>971.57999999999947</v>
      </c>
    </row>
    <row r="319" spans="1:9" s="52" customFormat="1" x14ac:dyDescent="0.2">
      <c r="A319" s="52" t="s">
        <v>689</v>
      </c>
      <c r="B319" s="52" t="s">
        <v>304</v>
      </c>
      <c r="C319" s="88">
        <v>41961</v>
      </c>
      <c r="D319" s="95" t="s">
        <v>661</v>
      </c>
      <c r="E319" s="28" t="s">
        <v>455</v>
      </c>
      <c r="F319" s="52">
        <v>0.1245</v>
      </c>
      <c r="G319" s="92">
        <v>2760.4700000000003</v>
      </c>
      <c r="H319" s="92">
        <v>2092.0320000000002</v>
      </c>
      <c r="I319" s="113">
        <f t="shared" si="4"/>
        <v>668.4380000000001</v>
      </c>
    </row>
    <row r="320" spans="1:9" s="52" customFormat="1" x14ac:dyDescent="0.2">
      <c r="A320" s="52" t="s">
        <v>689</v>
      </c>
      <c r="B320" s="52" t="s">
        <v>304</v>
      </c>
      <c r="C320" s="61">
        <v>41989</v>
      </c>
      <c r="D320" s="95" t="s">
        <v>667</v>
      </c>
      <c r="E320" s="28" t="s">
        <v>176</v>
      </c>
      <c r="F320" s="52">
        <v>0.68400000000000005</v>
      </c>
      <c r="G320" s="92">
        <v>15278.75</v>
      </c>
      <c r="H320" s="92">
        <v>8181.7706249999992</v>
      </c>
      <c r="I320" s="113">
        <f t="shared" si="4"/>
        <v>7096.9793750000008</v>
      </c>
    </row>
    <row r="321" spans="1:9" s="52" customFormat="1" x14ac:dyDescent="0.2">
      <c r="A321" s="52" t="s">
        <v>689</v>
      </c>
      <c r="B321" s="52" t="s">
        <v>304</v>
      </c>
      <c r="C321" s="61">
        <v>41989</v>
      </c>
      <c r="D321" s="95" t="s">
        <v>667</v>
      </c>
      <c r="E321" s="28" t="s">
        <v>176</v>
      </c>
      <c r="F321" s="52">
        <v>0.34899999999999998</v>
      </c>
      <c r="G321" s="92"/>
      <c r="H321" s="92"/>
      <c r="I321" s="113"/>
    </row>
    <row r="322" spans="1:9" ht="12" customHeight="1" x14ac:dyDescent="0.2">
      <c r="A322" s="44" t="s">
        <v>687</v>
      </c>
      <c r="B322" s="44" t="s">
        <v>373</v>
      </c>
      <c r="C322" s="80">
        <v>41660</v>
      </c>
      <c r="D322" s="69" t="s">
        <v>596</v>
      </c>
      <c r="E322" s="6" t="s">
        <v>184</v>
      </c>
      <c r="F322" s="7">
        <v>7.2800000000000004E-2</v>
      </c>
      <c r="G322" s="105">
        <v>2349.8000000000002</v>
      </c>
      <c r="H322" s="106">
        <v>0</v>
      </c>
      <c r="I322" s="113">
        <f t="shared" si="4"/>
        <v>2349.8000000000002</v>
      </c>
    </row>
    <row r="323" spans="1:9" ht="12" customHeight="1" x14ac:dyDescent="0.2">
      <c r="A323" s="44" t="s">
        <v>687</v>
      </c>
      <c r="B323" s="44" t="s">
        <v>373</v>
      </c>
      <c r="C323" s="80">
        <v>41779</v>
      </c>
      <c r="D323" s="69" t="s">
        <v>596</v>
      </c>
      <c r="E323" s="6" t="s">
        <v>184</v>
      </c>
      <c r="F323" s="7">
        <v>1.0595000000000001</v>
      </c>
      <c r="G323" s="105">
        <v>24062.74</v>
      </c>
      <c r="H323" s="106">
        <v>0</v>
      </c>
      <c r="I323" s="113">
        <f t="shared" ref="I323:I386" si="5">G323-H323</f>
        <v>24062.74</v>
      </c>
    </row>
    <row r="324" spans="1:9" ht="12" customHeight="1" x14ac:dyDescent="0.2">
      <c r="A324" s="44" t="s">
        <v>687</v>
      </c>
      <c r="B324" s="44" t="s">
        <v>373</v>
      </c>
      <c r="C324" s="80">
        <v>41962</v>
      </c>
      <c r="D324" s="69" t="s">
        <v>596</v>
      </c>
      <c r="E324" s="6" t="s">
        <v>184</v>
      </c>
      <c r="F324" s="7">
        <v>1.1025</v>
      </c>
      <c r="G324" s="105">
        <v>0</v>
      </c>
      <c r="H324" s="106">
        <v>0</v>
      </c>
      <c r="I324" s="113">
        <f t="shared" si="5"/>
        <v>0</v>
      </c>
    </row>
    <row r="325" spans="1:9" ht="12" customHeight="1" x14ac:dyDescent="0.2">
      <c r="A325" s="44" t="s">
        <v>687</v>
      </c>
      <c r="B325" s="44" t="s">
        <v>373</v>
      </c>
      <c r="C325" s="80">
        <v>41732</v>
      </c>
      <c r="D325" s="69" t="s">
        <v>185</v>
      </c>
      <c r="E325" s="6" t="s">
        <v>186</v>
      </c>
      <c r="F325" s="7">
        <v>0.62709999999999999</v>
      </c>
      <c r="G325" s="105">
        <v>19209.580000000002</v>
      </c>
      <c r="H325" s="106">
        <v>7270.48</v>
      </c>
      <c r="I325" s="113">
        <f t="shared" si="5"/>
        <v>11939.100000000002</v>
      </c>
    </row>
    <row r="326" spans="1:9" ht="12" customHeight="1" x14ac:dyDescent="0.2">
      <c r="A326" s="44" t="s">
        <v>687</v>
      </c>
      <c r="B326" s="44" t="s">
        <v>373</v>
      </c>
      <c r="C326" s="80">
        <v>41808</v>
      </c>
      <c r="D326" s="69" t="s">
        <v>597</v>
      </c>
      <c r="E326" s="6" t="s">
        <v>391</v>
      </c>
      <c r="F326" s="7">
        <v>0.309</v>
      </c>
      <c r="G326" s="105">
        <v>6470</v>
      </c>
      <c r="H326" s="106">
        <v>2842.8</v>
      </c>
      <c r="I326" s="113">
        <f t="shared" si="5"/>
        <v>3627.2</v>
      </c>
    </row>
    <row r="327" spans="1:9" ht="12" customHeight="1" x14ac:dyDescent="0.2">
      <c r="A327" s="44" t="s">
        <v>687</v>
      </c>
      <c r="B327" s="44" t="s">
        <v>373</v>
      </c>
      <c r="C327" s="80">
        <v>41996</v>
      </c>
      <c r="D327" s="69" t="s">
        <v>598</v>
      </c>
      <c r="E327" s="6" t="s">
        <v>599</v>
      </c>
      <c r="F327" s="7">
        <v>5.2299999999999999E-2</v>
      </c>
      <c r="G327" s="105">
        <v>0</v>
      </c>
      <c r="H327" s="106">
        <v>0</v>
      </c>
      <c r="I327" s="113">
        <f t="shared" si="5"/>
        <v>0</v>
      </c>
    </row>
    <row r="328" spans="1:9" ht="12" customHeight="1" x14ac:dyDescent="0.2">
      <c r="A328" s="44" t="s">
        <v>687</v>
      </c>
      <c r="B328" s="44" t="s">
        <v>373</v>
      </c>
      <c r="C328" s="80">
        <v>41786</v>
      </c>
      <c r="D328" s="69" t="s">
        <v>191</v>
      </c>
      <c r="E328" s="6" t="s">
        <v>192</v>
      </c>
      <c r="F328" s="7">
        <v>0.34</v>
      </c>
      <c r="G328" s="105">
        <v>7160.15</v>
      </c>
      <c r="H328" s="106">
        <v>4590</v>
      </c>
      <c r="I328" s="113">
        <f t="shared" si="5"/>
        <v>2570.1499999999996</v>
      </c>
    </row>
    <row r="329" spans="1:9" ht="12" customHeight="1" x14ac:dyDescent="0.2">
      <c r="A329" s="44" t="s">
        <v>687</v>
      </c>
      <c r="B329" s="44" t="s">
        <v>373</v>
      </c>
      <c r="C329" s="80">
        <v>41831</v>
      </c>
      <c r="D329" s="69" t="s">
        <v>191</v>
      </c>
      <c r="E329" s="6" t="s">
        <v>192</v>
      </c>
      <c r="F329" s="7">
        <v>0.57499999999999996</v>
      </c>
      <c r="G329" s="105">
        <v>12773.11</v>
      </c>
      <c r="H329" s="106">
        <v>7762.5</v>
      </c>
      <c r="I329" s="113">
        <f t="shared" si="5"/>
        <v>5010.6100000000006</v>
      </c>
    </row>
    <row r="330" spans="1:9" ht="12" customHeight="1" x14ac:dyDescent="0.2">
      <c r="A330" s="44" t="s">
        <v>687</v>
      </c>
      <c r="B330" s="44" t="s">
        <v>373</v>
      </c>
      <c r="C330" s="80">
        <v>41837</v>
      </c>
      <c r="D330" s="69" t="s">
        <v>600</v>
      </c>
      <c r="E330" s="6" t="s">
        <v>219</v>
      </c>
      <c r="F330" s="7">
        <v>0.32900000000000001</v>
      </c>
      <c r="G330" s="105">
        <v>7448.36</v>
      </c>
      <c r="H330" s="106">
        <v>4441.5</v>
      </c>
      <c r="I330" s="113">
        <f t="shared" si="5"/>
        <v>3006.8599999999997</v>
      </c>
    </row>
    <row r="331" spans="1:9" ht="12" customHeight="1" x14ac:dyDescent="0.2">
      <c r="A331" s="44" t="s">
        <v>687</v>
      </c>
      <c r="B331" s="44" t="s">
        <v>373</v>
      </c>
      <c r="C331" s="80">
        <v>41942</v>
      </c>
      <c r="D331" s="69" t="s">
        <v>193</v>
      </c>
      <c r="E331" s="6" t="s">
        <v>195</v>
      </c>
      <c r="F331" s="7">
        <v>0.221</v>
      </c>
      <c r="G331" s="105">
        <v>5509.54</v>
      </c>
      <c r="H331" s="106">
        <v>3160.3</v>
      </c>
      <c r="I331" s="113">
        <f t="shared" si="5"/>
        <v>2349.2399999999998</v>
      </c>
    </row>
    <row r="332" spans="1:9" ht="12" customHeight="1" x14ac:dyDescent="0.2">
      <c r="A332" s="44" t="s">
        <v>687</v>
      </c>
      <c r="B332" s="44" t="s">
        <v>373</v>
      </c>
      <c r="C332" s="80">
        <v>41824</v>
      </c>
      <c r="D332" s="69" t="s">
        <v>200</v>
      </c>
      <c r="E332" s="6" t="s">
        <v>201</v>
      </c>
      <c r="F332" s="7">
        <v>1.4286000000000001</v>
      </c>
      <c r="G332" s="105">
        <v>39563.1</v>
      </c>
      <c r="H332" s="106">
        <v>14254.39</v>
      </c>
      <c r="I332" s="113">
        <f t="shared" si="5"/>
        <v>25308.71</v>
      </c>
    </row>
    <row r="333" spans="1:9" ht="12" customHeight="1" x14ac:dyDescent="0.2">
      <c r="A333" s="44" t="s">
        <v>687</v>
      </c>
      <c r="B333" s="44" t="s">
        <v>373</v>
      </c>
      <c r="C333" s="80">
        <v>41759</v>
      </c>
      <c r="D333" s="69" t="s">
        <v>378</v>
      </c>
      <c r="E333" s="6" t="s">
        <v>204</v>
      </c>
      <c r="F333" s="7">
        <v>4.8399999999999999E-2</v>
      </c>
      <c r="G333" s="105">
        <v>1963.09</v>
      </c>
      <c r="H333" s="106">
        <v>445.28</v>
      </c>
      <c r="I333" s="113">
        <f t="shared" si="5"/>
        <v>1517.81</v>
      </c>
    </row>
    <row r="334" spans="1:9" ht="48" customHeight="1" x14ac:dyDescent="0.2">
      <c r="A334" s="44" t="s">
        <v>687</v>
      </c>
      <c r="B334" s="44" t="s">
        <v>373</v>
      </c>
      <c r="C334" s="80">
        <v>41764</v>
      </c>
      <c r="D334" s="69" t="s">
        <v>378</v>
      </c>
      <c r="E334" s="6" t="s">
        <v>204</v>
      </c>
      <c r="F334" s="7">
        <v>1.9166700000000001</v>
      </c>
      <c r="G334" s="105">
        <v>43153.93</v>
      </c>
      <c r="H334" s="106">
        <v>17633.34</v>
      </c>
      <c r="I334" s="113">
        <f t="shared" si="5"/>
        <v>25520.59</v>
      </c>
    </row>
    <row r="335" spans="1:9" ht="12" customHeight="1" x14ac:dyDescent="0.2">
      <c r="A335" s="44" t="s">
        <v>687</v>
      </c>
      <c r="B335" s="44" t="s">
        <v>373</v>
      </c>
      <c r="C335" s="80">
        <v>41859</v>
      </c>
      <c r="D335" s="69" t="s">
        <v>203</v>
      </c>
      <c r="E335" s="6" t="s">
        <v>204</v>
      </c>
      <c r="F335" s="7">
        <v>0.24299999999999999</v>
      </c>
      <c r="G335" s="105">
        <v>5902.95</v>
      </c>
      <c r="H335" s="106">
        <v>3280.5</v>
      </c>
      <c r="I335" s="113">
        <f t="shared" si="5"/>
        <v>2622.45</v>
      </c>
    </row>
    <row r="336" spans="1:9" ht="12" customHeight="1" x14ac:dyDescent="0.2">
      <c r="A336" s="44" t="s">
        <v>687</v>
      </c>
      <c r="B336" s="44" t="s">
        <v>373</v>
      </c>
      <c r="C336" s="80">
        <v>41828</v>
      </c>
      <c r="D336" s="69" t="s">
        <v>203</v>
      </c>
      <c r="E336" s="6" t="s">
        <v>204</v>
      </c>
      <c r="F336" s="7">
        <v>0.24299999999999999</v>
      </c>
      <c r="G336" s="105">
        <v>5861.95</v>
      </c>
      <c r="H336" s="106">
        <v>3295.03</v>
      </c>
      <c r="I336" s="113">
        <f t="shared" si="5"/>
        <v>2566.9199999999996</v>
      </c>
    </row>
    <row r="337" spans="1:9" ht="12" customHeight="1" x14ac:dyDescent="0.2">
      <c r="A337" s="44" t="s">
        <v>687</v>
      </c>
      <c r="B337" s="44" t="s">
        <v>373</v>
      </c>
      <c r="C337" s="80">
        <v>41872</v>
      </c>
      <c r="D337" s="69" t="s">
        <v>203</v>
      </c>
      <c r="E337" s="6" t="s">
        <v>204</v>
      </c>
      <c r="F337" s="7">
        <v>0.64949999999999997</v>
      </c>
      <c r="G337" s="105">
        <v>12980.45</v>
      </c>
      <c r="H337" s="106">
        <v>8768.25</v>
      </c>
      <c r="I337" s="113">
        <f t="shared" si="5"/>
        <v>4212.2000000000007</v>
      </c>
    </row>
    <row r="338" spans="1:9" ht="24" customHeight="1" x14ac:dyDescent="0.2">
      <c r="A338" s="44" t="s">
        <v>687</v>
      </c>
      <c r="B338" s="44" t="s">
        <v>373</v>
      </c>
      <c r="C338" s="80">
        <v>41684</v>
      </c>
      <c r="D338" s="69" t="s">
        <v>205</v>
      </c>
      <c r="E338" s="6" t="s">
        <v>206</v>
      </c>
      <c r="F338" s="7">
        <v>1.0069999999999999</v>
      </c>
      <c r="G338" s="105">
        <v>19391.87</v>
      </c>
      <c r="H338" s="106">
        <v>14400.1</v>
      </c>
      <c r="I338" s="113">
        <f t="shared" si="5"/>
        <v>4991.7699999999986</v>
      </c>
    </row>
    <row r="339" spans="1:9" ht="12" customHeight="1" x14ac:dyDescent="0.2">
      <c r="A339" s="44" t="s">
        <v>687</v>
      </c>
      <c r="B339" s="44" t="s">
        <v>373</v>
      </c>
      <c r="C339" s="80">
        <v>41851</v>
      </c>
      <c r="D339" s="69" t="s">
        <v>205</v>
      </c>
      <c r="E339" s="6" t="s">
        <v>206</v>
      </c>
      <c r="F339" s="7">
        <v>0.27700000000000002</v>
      </c>
      <c r="G339" s="105">
        <v>6219.74</v>
      </c>
      <c r="H339" s="106">
        <v>3961.1</v>
      </c>
      <c r="I339" s="113">
        <f t="shared" si="5"/>
        <v>2258.64</v>
      </c>
    </row>
    <row r="340" spans="1:9" ht="12" customHeight="1" x14ac:dyDescent="0.2">
      <c r="A340" s="44" t="s">
        <v>687</v>
      </c>
      <c r="B340" s="44" t="s">
        <v>373</v>
      </c>
      <c r="C340" s="80">
        <v>41808</v>
      </c>
      <c r="D340" s="69" t="s">
        <v>207</v>
      </c>
      <c r="E340" s="6" t="s">
        <v>208</v>
      </c>
      <c r="F340" s="7">
        <v>0.1661</v>
      </c>
      <c r="G340" s="105">
        <v>3905.73</v>
      </c>
      <c r="H340" s="106">
        <v>2375.23</v>
      </c>
      <c r="I340" s="113">
        <f t="shared" si="5"/>
        <v>1530.5</v>
      </c>
    </row>
    <row r="341" spans="1:9" ht="12" customHeight="1" x14ac:dyDescent="0.2">
      <c r="A341" s="44" t="s">
        <v>687</v>
      </c>
      <c r="B341" s="44" t="s">
        <v>373</v>
      </c>
      <c r="C341" s="80">
        <v>41933</v>
      </c>
      <c r="D341" s="69" t="s">
        <v>602</v>
      </c>
      <c r="E341" s="6" t="s">
        <v>197</v>
      </c>
      <c r="F341" s="7">
        <v>1.367</v>
      </c>
      <c r="G341" s="105">
        <v>37800</v>
      </c>
      <c r="H341" s="106">
        <v>15718.26</v>
      </c>
      <c r="I341" s="113">
        <f t="shared" si="5"/>
        <v>22081.739999999998</v>
      </c>
    </row>
    <row r="342" spans="1:9" ht="12" customHeight="1" x14ac:dyDescent="0.2">
      <c r="A342" s="44" t="s">
        <v>687</v>
      </c>
      <c r="B342" s="44" t="s">
        <v>373</v>
      </c>
      <c r="C342" s="80">
        <v>41989</v>
      </c>
      <c r="D342" s="69" t="s">
        <v>602</v>
      </c>
      <c r="E342" s="6" t="s">
        <v>197</v>
      </c>
      <c r="F342" s="7">
        <v>0.1555</v>
      </c>
      <c r="G342" s="105">
        <v>3307.96</v>
      </c>
      <c r="H342" s="106">
        <v>2099.25</v>
      </c>
      <c r="I342" s="113">
        <f t="shared" si="5"/>
        <v>1208.71</v>
      </c>
    </row>
    <row r="343" spans="1:9" ht="12" customHeight="1" x14ac:dyDescent="0.2">
      <c r="A343" s="44" t="s">
        <v>687</v>
      </c>
      <c r="B343" s="44" t="s">
        <v>373</v>
      </c>
      <c r="C343" s="80">
        <v>41956</v>
      </c>
      <c r="D343" s="69" t="s">
        <v>604</v>
      </c>
      <c r="E343" s="6" t="s">
        <v>480</v>
      </c>
      <c r="F343" s="7">
        <v>0.45</v>
      </c>
      <c r="G343" s="105">
        <v>13021.92</v>
      </c>
      <c r="H343" s="106">
        <v>6075</v>
      </c>
      <c r="I343" s="113">
        <f t="shared" si="5"/>
        <v>6946.92</v>
      </c>
    </row>
    <row r="344" spans="1:9" ht="12" customHeight="1" x14ac:dyDescent="0.2">
      <c r="A344" s="44" t="s">
        <v>687</v>
      </c>
      <c r="B344" s="44" t="s">
        <v>373</v>
      </c>
      <c r="C344" s="80">
        <v>41956</v>
      </c>
      <c r="D344" s="69" t="s">
        <v>604</v>
      </c>
      <c r="E344" s="6" t="s">
        <v>480</v>
      </c>
      <c r="F344" s="7">
        <v>0.18</v>
      </c>
      <c r="G344" s="105">
        <v>5153.7700000000004</v>
      </c>
      <c r="H344" s="106">
        <v>2430</v>
      </c>
      <c r="I344" s="113">
        <f t="shared" si="5"/>
        <v>2723.7700000000004</v>
      </c>
    </row>
    <row r="345" spans="1:9" ht="12" customHeight="1" x14ac:dyDescent="0.2">
      <c r="A345" s="44" t="s">
        <v>687</v>
      </c>
      <c r="B345" s="44" t="s">
        <v>373</v>
      </c>
      <c r="C345" s="80">
        <v>41956</v>
      </c>
      <c r="D345" s="69" t="s">
        <v>604</v>
      </c>
      <c r="E345" s="6" t="s">
        <v>480</v>
      </c>
      <c r="F345" s="7">
        <v>0.622</v>
      </c>
      <c r="G345" s="105">
        <v>17774.3</v>
      </c>
      <c r="H345" s="106">
        <v>8397</v>
      </c>
      <c r="I345" s="113">
        <f t="shared" si="5"/>
        <v>9377.2999999999993</v>
      </c>
    </row>
    <row r="346" spans="1:9" ht="12" customHeight="1" x14ac:dyDescent="0.2">
      <c r="A346" s="44" t="s">
        <v>687</v>
      </c>
      <c r="B346" s="44" t="s">
        <v>373</v>
      </c>
      <c r="C346" s="80">
        <v>41849</v>
      </c>
      <c r="D346" s="69" t="s">
        <v>605</v>
      </c>
      <c r="E346" s="6" t="s">
        <v>213</v>
      </c>
      <c r="F346" s="7">
        <v>1.11988</v>
      </c>
      <c r="G346" s="105">
        <v>29661.65</v>
      </c>
      <c r="H346" s="106">
        <v>10302.9</v>
      </c>
      <c r="I346" s="113">
        <f t="shared" si="5"/>
        <v>19358.75</v>
      </c>
    </row>
    <row r="347" spans="1:9" ht="12" customHeight="1" x14ac:dyDescent="0.2">
      <c r="A347" s="44" t="s">
        <v>687</v>
      </c>
      <c r="B347" s="44" t="s">
        <v>373</v>
      </c>
      <c r="C347" s="80">
        <v>41767</v>
      </c>
      <c r="D347" s="69" t="s">
        <v>214</v>
      </c>
      <c r="E347" s="6" t="s">
        <v>30</v>
      </c>
      <c r="F347" s="7">
        <v>0.24</v>
      </c>
      <c r="G347" s="105">
        <v>1312.26</v>
      </c>
      <c r="H347" s="106">
        <v>0</v>
      </c>
      <c r="I347" s="113">
        <f t="shared" si="5"/>
        <v>1312.26</v>
      </c>
    </row>
    <row r="348" spans="1:9" ht="24" customHeight="1" x14ac:dyDescent="0.2">
      <c r="A348" s="44" t="s">
        <v>687</v>
      </c>
      <c r="B348" s="44" t="s">
        <v>373</v>
      </c>
      <c r="C348" s="80">
        <v>41698</v>
      </c>
      <c r="D348" s="69" t="s">
        <v>606</v>
      </c>
      <c r="E348" s="6" t="s">
        <v>208</v>
      </c>
      <c r="F348" s="7">
        <v>3.1749999999999998</v>
      </c>
      <c r="G348" s="105">
        <v>61881.4</v>
      </c>
      <c r="H348" s="106">
        <v>42052.91</v>
      </c>
      <c r="I348" s="113">
        <f t="shared" si="5"/>
        <v>19828.489999999998</v>
      </c>
    </row>
    <row r="349" spans="1:9" ht="24" customHeight="1" x14ac:dyDescent="0.2">
      <c r="A349" s="44" t="s">
        <v>687</v>
      </c>
      <c r="B349" s="44" t="s">
        <v>373</v>
      </c>
      <c r="C349" s="80">
        <v>41808</v>
      </c>
      <c r="D349" s="69" t="s">
        <v>606</v>
      </c>
      <c r="E349" s="6" t="s">
        <v>208</v>
      </c>
      <c r="F349" s="7">
        <v>0.20499999999999999</v>
      </c>
      <c r="G349" s="105">
        <v>1940</v>
      </c>
      <c r="H349" s="106">
        <v>1746</v>
      </c>
      <c r="I349" s="113">
        <f t="shared" si="5"/>
        <v>194</v>
      </c>
    </row>
    <row r="350" spans="1:9" ht="12" customHeight="1" x14ac:dyDescent="0.2">
      <c r="A350" s="44" t="s">
        <v>687</v>
      </c>
      <c r="B350" s="44" t="s">
        <v>373</v>
      </c>
      <c r="C350" s="80">
        <v>41806</v>
      </c>
      <c r="D350" s="69" t="s">
        <v>505</v>
      </c>
      <c r="E350" s="6" t="s">
        <v>184</v>
      </c>
      <c r="F350" s="7">
        <v>0.37440000000000001</v>
      </c>
      <c r="G350" s="105">
        <v>8422.0400000000009</v>
      </c>
      <c r="H350" s="106">
        <v>0</v>
      </c>
      <c r="I350" s="113">
        <f t="shared" si="5"/>
        <v>8422.0400000000009</v>
      </c>
    </row>
    <row r="351" spans="1:9" ht="12" customHeight="1" x14ac:dyDescent="0.2">
      <c r="A351" s="44" t="s">
        <v>687</v>
      </c>
      <c r="B351" s="44" t="s">
        <v>373</v>
      </c>
      <c r="C351" s="80">
        <v>41771</v>
      </c>
      <c r="D351" s="69" t="s">
        <v>505</v>
      </c>
      <c r="E351" s="6" t="s">
        <v>184</v>
      </c>
      <c r="F351" s="7">
        <v>0.47388999999999998</v>
      </c>
      <c r="G351" s="105">
        <v>11133.18</v>
      </c>
      <c r="H351" s="106">
        <v>6719.49</v>
      </c>
      <c r="I351" s="113">
        <f t="shared" si="5"/>
        <v>4413.6900000000005</v>
      </c>
    </row>
    <row r="352" spans="1:9" ht="12" customHeight="1" x14ac:dyDescent="0.2">
      <c r="A352" s="44" t="s">
        <v>687</v>
      </c>
      <c r="B352" s="44" t="s">
        <v>373</v>
      </c>
      <c r="C352" s="80">
        <v>41810</v>
      </c>
      <c r="D352" s="69" t="s">
        <v>221</v>
      </c>
      <c r="E352" s="6" t="s">
        <v>222</v>
      </c>
      <c r="F352" s="7">
        <v>0.51600000000000001</v>
      </c>
      <c r="G352" s="105">
        <v>10025.709999999999</v>
      </c>
      <c r="H352" s="106">
        <v>6966</v>
      </c>
      <c r="I352" s="113">
        <f t="shared" si="5"/>
        <v>3059.7099999999991</v>
      </c>
    </row>
    <row r="353" spans="1:9" ht="12" customHeight="1" x14ac:dyDescent="0.2">
      <c r="A353" s="44" t="s">
        <v>687</v>
      </c>
      <c r="B353" s="44" t="s">
        <v>373</v>
      </c>
      <c r="C353" s="80">
        <v>41904</v>
      </c>
      <c r="D353" s="69" t="s">
        <v>221</v>
      </c>
      <c r="E353" s="6" t="s">
        <v>222</v>
      </c>
      <c r="F353" s="7">
        <v>0.86599999999999999</v>
      </c>
      <c r="G353" s="105">
        <v>15666.04</v>
      </c>
      <c r="H353" s="106">
        <v>11691</v>
      </c>
      <c r="I353" s="113">
        <f t="shared" si="5"/>
        <v>3975.0400000000009</v>
      </c>
    </row>
    <row r="354" spans="1:9" ht="12" customHeight="1" x14ac:dyDescent="0.2">
      <c r="A354" s="44" t="s">
        <v>687</v>
      </c>
      <c r="B354" s="44" t="s">
        <v>373</v>
      </c>
      <c r="C354" s="80">
        <v>41942</v>
      </c>
      <c r="D354" s="69" t="s">
        <v>221</v>
      </c>
      <c r="E354" s="6" t="s">
        <v>222</v>
      </c>
      <c r="F354" s="7">
        <v>0.26419999999999999</v>
      </c>
      <c r="G354" s="105">
        <v>4081.44</v>
      </c>
      <c r="H354" s="106">
        <v>3229.62</v>
      </c>
      <c r="I354" s="113">
        <f t="shared" si="5"/>
        <v>851.82000000000016</v>
      </c>
    </row>
    <row r="355" spans="1:9" ht="12" customHeight="1" x14ac:dyDescent="0.2">
      <c r="A355" s="44" t="s">
        <v>687</v>
      </c>
      <c r="B355" s="44" t="s">
        <v>373</v>
      </c>
      <c r="C355" s="80">
        <v>41899</v>
      </c>
      <c r="D355" s="69" t="s">
        <v>221</v>
      </c>
      <c r="E355" s="6" t="s">
        <v>222</v>
      </c>
      <c r="F355" s="7">
        <v>0.36803000000000002</v>
      </c>
      <c r="G355" s="105">
        <v>4300.2</v>
      </c>
      <c r="H355" s="106">
        <v>3211.84</v>
      </c>
      <c r="I355" s="113">
        <f t="shared" si="5"/>
        <v>1088.3599999999997</v>
      </c>
    </row>
    <row r="356" spans="1:9" ht="12" customHeight="1" x14ac:dyDescent="0.2">
      <c r="A356" s="44" t="s">
        <v>687</v>
      </c>
      <c r="B356" s="44" t="s">
        <v>373</v>
      </c>
      <c r="C356" s="80">
        <v>41681</v>
      </c>
      <c r="D356" s="69" t="s">
        <v>383</v>
      </c>
      <c r="E356" s="6" t="s">
        <v>385</v>
      </c>
      <c r="F356" s="7">
        <v>0.82320000000000004</v>
      </c>
      <c r="G356" s="105">
        <v>13724.95</v>
      </c>
      <c r="H356" s="106">
        <v>11116.17</v>
      </c>
      <c r="I356" s="113">
        <f t="shared" si="5"/>
        <v>2608.7800000000007</v>
      </c>
    </row>
    <row r="357" spans="1:9" ht="12" customHeight="1" x14ac:dyDescent="0.2">
      <c r="A357" s="44" t="s">
        <v>687</v>
      </c>
      <c r="B357" s="44" t="s">
        <v>373</v>
      </c>
      <c r="C357" s="80">
        <v>41688</v>
      </c>
      <c r="D357" s="69" t="s">
        <v>383</v>
      </c>
      <c r="E357" s="6" t="s">
        <v>385</v>
      </c>
      <c r="F357" s="7">
        <v>0.76400000000000001</v>
      </c>
      <c r="G357" s="105">
        <v>11745</v>
      </c>
      <c r="H357" s="106">
        <v>9721</v>
      </c>
      <c r="I357" s="113">
        <f t="shared" si="5"/>
        <v>2024</v>
      </c>
    </row>
    <row r="358" spans="1:9" ht="12" customHeight="1" x14ac:dyDescent="0.2">
      <c r="A358" s="44" t="s">
        <v>687</v>
      </c>
      <c r="B358" s="44" t="s">
        <v>373</v>
      </c>
      <c r="C358" s="80">
        <v>41899</v>
      </c>
      <c r="D358" s="69" t="s">
        <v>383</v>
      </c>
      <c r="E358" s="6" t="s">
        <v>607</v>
      </c>
      <c r="F358" s="7">
        <v>0.30859999999999999</v>
      </c>
      <c r="G358" s="105">
        <v>5577.73</v>
      </c>
      <c r="H358" s="106">
        <v>4412.9799999999996</v>
      </c>
      <c r="I358" s="113">
        <f t="shared" si="5"/>
        <v>1164.75</v>
      </c>
    </row>
    <row r="359" spans="1:9" ht="12" customHeight="1" x14ac:dyDescent="0.2">
      <c r="A359" s="44" t="s">
        <v>687</v>
      </c>
      <c r="B359" s="44" t="s">
        <v>373</v>
      </c>
      <c r="C359" s="80">
        <v>41828</v>
      </c>
      <c r="D359" s="69" t="s">
        <v>383</v>
      </c>
      <c r="E359" s="6" t="s">
        <v>385</v>
      </c>
      <c r="F359" s="7">
        <v>0.68100000000000005</v>
      </c>
      <c r="G359" s="105">
        <v>11451.49</v>
      </c>
      <c r="H359" s="106">
        <v>9254.39</v>
      </c>
      <c r="I359" s="113">
        <f t="shared" si="5"/>
        <v>2197.1000000000004</v>
      </c>
    </row>
    <row r="360" spans="1:9" ht="12" customHeight="1" x14ac:dyDescent="0.2">
      <c r="A360" s="44" t="s">
        <v>687</v>
      </c>
      <c r="B360" s="44" t="s">
        <v>373</v>
      </c>
      <c r="C360" s="80">
        <v>41738</v>
      </c>
      <c r="D360" s="69" t="s">
        <v>224</v>
      </c>
      <c r="E360" s="6" t="s">
        <v>197</v>
      </c>
      <c r="F360" s="7">
        <v>0.24970000000000001</v>
      </c>
      <c r="G360" s="105">
        <v>5516.46</v>
      </c>
      <c r="H360" s="106">
        <v>3570.71</v>
      </c>
      <c r="I360" s="113">
        <f t="shared" si="5"/>
        <v>1945.75</v>
      </c>
    </row>
    <row r="361" spans="1:9" ht="12" customHeight="1" x14ac:dyDescent="0.2">
      <c r="A361" s="44" t="s">
        <v>687</v>
      </c>
      <c r="B361" s="44" t="s">
        <v>373</v>
      </c>
      <c r="C361" s="80">
        <v>41780</v>
      </c>
      <c r="D361" s="69" t="s">
        <v>224</v>
      </c>
      <c r="E361" s="6" t="s">
        <v>197</v>
      </c>
      <c r="F361" s="7">
        <v>0.57340000000000002</v>
      </c>
      <c r="G361" s="105">
        <v>11317.38</v>
      </c>
      <c r="H361" s="106">
        <v>8199.6200000000008</v>
      </c>
      <c r="I361" s="113">
        <f t="shared" si="5"/>
        <v>3117.7599999999984</v>
      </c>
    </row>
    <row r="362" spans="1:9" ht="12" customHeight="1" x14ac:dyDescent="0.2">
      <c r="A362" s="44" t="s">
        <v>687</v>
      </c>
      <c r="B362" s="44" t="s">
        <v>373</v>
      </c>
      <c r="C362" s="80">
        <v>41830</v>
      </c>
      <c r="D362" s="69" t="s">
        <v>224</v>
      </c>
      <c r="E362" s="6" t="s">
        <v>197</v>
      </c>
      <c r="F362" s="7">
        <v>0.94499999999999995</v>
      </c>
      <c r="G362" s="105">
        <v>17231.830000000002</v>
      </c>
      <c r="H362" s="106">
        <v>13513.5</v>
      </c>
      <c r="I362" s="113">
        <f t="shared" si="5"/>
        <v>3718.3300000000017</v>
      </c>
    </row>
    <row r="363" spans="1:9" ht="12" customHeight="1" x14ac:dyDescent="0.2">
      <c r="A363" s="44" t="s">
        <v>687</v>
      </c>
      <c r="B363" s="44" t="s">
        <v>373</v>
      </c>
      <c r="C363" s="80">
        <v>41934</v>
      </c>
      <c r="D363" s="69" t="s">
        <v>224</v>
      </c>
      <c r="E363" s="6" t="s">
        <v>197</v>
      </c>
      <c r="F363" s="7">
        <v>0.17391000000000001</v>
      </c>
      <c r="G363" s="105">
        <v>3479.56</v>
      </c>
      <c r="H363" s="106">
        <v>2486.91</v>
      </c>
      <c r="I363" s="113">
        <f t="shared" si="5"/>
        <v>992.65000000000009</v>
      </c>
    </row>
    <row r="364" spans="1:9" ht="12" customHeight="1" x14ac:dyDescent="0.2">
      <c r="A364" s="44" t="s">
        <v>687</v>
      </c>
      <c r="B364" s="44" t="s">
        <v>373</v>
      </c>
      <c r="C364" s="80">
        <v>41900</v>
      </c>
      <c r="D364" s="69" t="s">
        <v>494</v>
      </c>
      <c r="E364" s="6" t="s">
        <v>100</v>
      </c>
      <c r="F364" s="7">
        <v>0.2908</v>
      </c>
      <c r="G364" s="105">
        <v>4459.24</v>
      </c>
      <c r="H364" s="106">
        <v>3693.34</v>
      </c>
      <c r="I364" s="113">
        <f t="shared" si="5"/>
        <v>765.89999999999964</v>
      </c>
    </row>
    <row r="365" spans="1:9" ht="12" customHeight="1" x14ac:dyDescent="0.2">
      <c r="A365" s="44" t="s">
        <v>687</v>
      </c>
      <c r="B365" s="44" t="s">
        <v>373</v>
      </c>
      <c r="C365" s="80">
        <v>41765</v>
      </c>
      <c r="D365" s="69" t="s">
        <v>609</v>
      </c>
      <c r="E365" s="6" t="s">
        <v>490</v>
      </c>
      <c r="F365" s="7">
        <v>0.439</v>
      </c>
      <c r="G365" s="105">
        <v>7867.56</v>
      </c>
      <c r="H365" s="106">
        <v>6257.04</v>
      </c>
      <c r="I365" s="113">
        <f t="shared" si="5"/>
        <v>1610.5200000000004</v>
      </c>
    </row>
    <row r="366" spans="1:9" ht="12" customHeight="1" x14ac:dyDescent="0.2">
      <c r="A366" s="44" t="s">
        <v>687</v>
      </c>
      <c r="B366" s="44" t="s">
        <v>373</v>
      </c>
      <c r="C366" s="80">
        <v>41787</v>
      </c>
      <c r="D366" s="69" t="s">
        <v>492</v>
      </c>
      <c r="E366" s="6" t="s">
        <v>246</v>
      </c>
      <c r="F366" s="7">
        <v>0.90990000000000004</v>
      </c>
      <c r="G366" s="105">
        <v>18309.61</v>
      </c>
      <c r="H366" s="106">
        <v>13011.57</v>
      </c>
      <c r="I366" s="113">
        <f t="shared" si="5"/>
        <v>5298.0400000000009</v>
      </c>
    </row>
    <row r="367" spans="1:9" ht="12" customHeight="1" x14ac:dyDescent="0.2">
      <c r="A367" s="44" t="s">
        <v>687</v>
      </c>
      <c r="B367" s="44" t="s">
        <v>373</v>
      </c>
      <c r="C367" s="80">
        <v>41732</v>
      </c>
      <c r="D367" s="69" t="s">
        <v>492</v>
      </c>
      <c r="E367" s="6" t="s">
        <v>490</v>
      </c>
      <c r="F367" s="7">
        <v>0.57399999999999995</v>
      </c>
      <c r="G367" s="105">
        <v>9595.24</v>
      </c>
      <c r="H367" s="106">
        <v>7766.14</v>
      </c>
      <c r="I367" s="113">
        <f t="shared" si="5"/>
        <v>1829.0999999999995</v>
      </c>
    </row>
    <row r="368" spans="1:9" ht="12" customHeight="1" x14ac:dyDescent="0.2">
      <c r="A368" s="44" t="s">
        <v>687</v>
      </c>
      <c r="B368" s="44" t="s">
        <v>373</v>
      </c>
      <c r="C368" s="80">
        <v>41779</v>
      </c>
      <c r="D368" s="69" t="s">
        <v>492</v>
      </c>
      <c r="E368" s="6" t="s">
        <v>490</v>
      </c>
      <c r="F368" s="7">
        <v>0.57399999999999995</v>
      </c>
      <c r="G368" s="105">
        <v>8817.94</v>
      </c>
      <c r="H368" s="106">
        <v>5629.4</v>
      </c>
      <c r="I368" s="113">
        <f t="shared" si="5"/>
        <v>3188.5400000000009</v>
      </c>
    </row>
    <row r="369" spans="1:9" s="35" customFormat="1" ht="12" customHeight="1" x14ac:dyDescent="0.2">
      <c r="A369" s="44" t="s">
        <v>687</v>
      </c>
      <c r="B369" s="44" t="s">
        <v>373</v>
      </c>
      <c r="C369" s="80">
        <v>41779</v>
      </c>
      <c r="D369" s="69" t="s">
        <v>492</v>
      </c>
      <c r="E369" s="6" t="s">
        <v>490</v>
      </c>
      <c r="F369" s="7">
        <v>0.54149999999999998</v>
      </c>
      <c r="G369" s="105">
        <v>8095.26</v>
      </c>
      <c r="H369" s="106">
        <v>6752.41</v>
      </c>
      <c r="I369" s="113">
        <f t="shared" si="5"/>
        <v>1342.8500000000004</v>
      </c>
    </row>
    <row r="370" spans="1:9" s="35" customFormat="1" ht="12" customHeight="1" x14ac:dyDescent="0.2">
      <c r="A370" s="44" t="s">
        <v>687</v>
      </c>
      <c r="B370" s="44" t="s">
        <v>373</v>
      </c>
      <c r="C370" s="80">
        <v>41858</v>
      </c>
      <c r="D370" s="69" t="s">
        <v>492</v>
      </c>
      <c r="E370" s="6" t="s">
        <v>490</v>
      </c>
      <c r="F370" s="7">
        <v>0.55100000000000005</v>
      </c>
      <c r="G370" s="105">
        <v>8217.7099999999991</v>
      </c>
      <c r="H370" s="106">
        <v>6859.13</v>
      </c>
      <c r="I370" s="113">
        <f t="shared" si="5"/>
        <v>1358.579999999999</v>
      </c>
    </row>
    <row r="371" spans="1:9" ht="12" customHeight="1" x14ac:dyDescent="0.2">
      <c r="A371" s="44" t="s">
        <v>687</v>
      </c>
      <c r="B371" s="44" t="s">
        <v>373</v>
      </c>
      <c r="C371" s="80">
        <v>41883</v>
      </c>
      <c r="D371" s="69" t="s">
        <v>492</v>
      </c>
      <c r="E371" s="6" t="s">
        <v>490</v>
      </c>
      <c r="F371" s="7">
        <v>0.28660000000000002</v>
      </c>
      <c r="G371" s="105">
        <v>4645.8999999999996</v>
      </c>
      <c r="H371" s="106">
        <v>3790.64</v>
      </c>
      <c r="I371" s="113">
        <f t="shared" si="5"/>
        <v>855.25999999999976</v>
      </c>
    </row>
    <row r="372" spans="1:9" ht="12" customHeight="1" x14ac:dyDescent="0.2">
      <c r="A372" s="44" t="s">
        <v>687</v>
      </c>
      <c r="B372" s="44" t="s">
        <v>373</v>
      </c>
      <c r="C372" s="80">
        <v>41928</v>
      </c>
      <c r="D372" s="69" t="s">
        <v>492</v>
      </c>
      <c r="E372" s="6" t="s">
        <v>490</v>
      </c>
      <c r="F372" s="7">
        <v>1.252</v>
      </c>
      <c r="G372" s="105">
        <v>17723.22</v>
      </c>
      <c r="H372" s="106">
        <v>14577.87</v>
      </c>
      <c r="I372" s="113">
        <f t="shared" si="5"/>
        <v>3145.3500000000004</v>
      </c>
    </row>
    <row r="373" spans="1:9" ht="12" customHeight="1" x14ac:dyDescent="0.2">
      <c r="A373" s="44" t="s">
        <v>687</v>
      </c>
      <c r="B373" s="44" t="s">
        <v>373</v>
      </c>
      <c r="C373" s="80">
        <v>41732</v>
      </c>
      <c r="D373" s="69" t="s">
        <v>611</v>
      </c>
      <c r="E373" s="6" t="s">
        <v>216</v>
      </c>
      <c r="F373" s="7">
        <v>0.58750000000000002</v>
      </c>
      <c r="G373" s="105">
        <v>8061.48</v>
      </c>
      <c r="H373" s="106">
        <v>6674.49</v>
      </c>
      <c r="I373" s="113">
        <f t="shared" si="5"/>
        <v>1386.9899999999998</v>
      </c>
    </row>
    <row r="374" spans="1:9" s="35" customFormat="1" ht="12" customHeight="1" x14ac:dyDescent="0.2">
      <c r="A374" s="44" t="s">
        <v>687</v>
      </c>
      <c r="B374" s="44" t="s">
        <v>373</v>
      </c>
      <c r="C374" s="80">
        <v>41821</v>
      </c>
      <c r="D374" s="69" t="s">
        <v>612</v>
      </c>
      <c r="E374" s="6" t="s">
        <v>613</v>
      </c>
      <c r="F374" s="7">
        <v>5.0926999999999998</v>
      </c>
      <c r="G374" s="105">
        <v>155234.15</v>
      </c>
      <c r="H374" s="106">
        <v>0</v>
      </c>
      <c r="I374" s="113">
        <f t="shared" si="5"/>
        <v>155234.15</v>
      </c>
    </row>
    <row r="375" spans="1:9" ht="12" customHeight="1" x14ac:dyDescent="0.2">
      <c r="A375" s="44" t="s">
        <v>687</v>
      </c>
      <c r="B375" s="44" t="s">
        <v>373</v>
      </c>
      <c r="C375" s="80">
        <v>41680</v>
      </c>
      <c r="D375" s="69" t="s">
        <v>402</v>
      </c>
      <c r="E375" s="6" t="s">
        <v>230</v>
      </c>
      <c r="F375" s="7">
        <v>0.71099999999999997</v>
      </c>
      <c r="G375" s="105">
        <v>2054.7600000000002</v>
      </c>
      <c r="H375" s="106">
        <v>0</v>
      </c>
      <c r="I375" s="113">
        <f t="shared" si="5"/>
        <v>2054.7600000000002</v>
      </c>
    </row>
    <row r="376" spans="1:9" ht="12" customHeight="1" x14ac:dyDescent="0.2">
      <c r="A376" s="44" t="s">
        <v>687</v>
      </c>
      <c r="B376" s="44" t="s">
        <v>373</v>
      </c>
      <c r="C376" s="80">
        <v>41893</v>
      </c>
      <c r="D376" s="69" t="s">
        <v>402</v>
      </c>
      <c r="E376" s="6" t="s">
        <v>39</v>
      </c>
      <c r="F376" s="7">
        <v>0.65800000000000003</v>
      </c>
      <c r="G376" s="105">
        <v>15940.33</v>
      </c>
      <c r="H376" s="106">
        <v>9409.4</v>
      </c>
      <c r="I376" s="113">
        <f t="shared" si="5"/>
        <v>6530.93</v>
      </c>
    </row>
    <row r="377" spans="1:9" ht="12" customHeight="1" x14ac:dyDescent="0.2">
      <c r="A377" s="44" t="s">
        <v>687</v>
      </c>
      <c r="B377" s="44" t="s">
        <v>373</v>
      </c>
      <c r="C377" s="80">
        <v>41842</v>
      </c>
      <c r="D377" s="69" t="s">
        <v>489</v>
      </c>
      <c r="E377" s="6" t="s">
        <v>484</v>
      </c>
      <c r="F377" s="7">
        <v>0.19989999999999999</v>
      </c>
      <c r="G377" s="105">
        <v>3417.39</v>
      </c>
      <c r="H377" s="106">
        <v>2750.08</v>
      </c>
      <c r="I377" s="113">
        <f t="shared" si="5"/>
        <v>667.31</v>
      </c>
    </row>
    <row r="378" spans="1:9" ht="12" customHeight="1" x14ac:dyDescent="0.2">
      <c r="A378" s="44" t="s">
        <v>687</v>
      </c>
      <c r="B378" s="44" t="s">
        <v>373</v>
      </c>
      <c r="C378" s="80">
        <v>41870</v>
      </c>
      <c r="D378" s="69" t="s">
        <v>489</v>
      </c>
      <c r="E378" s="6" t="s">
        <v>484</v>
      </c>
      <c r="F378" s="7">
        <v>1.9089</v>
      </c>
      <c r="G378" s="105">
        <v>37220.9</v>
      </c>
      <c r="H378" s="106">
        <v>27107.599999999999</v>
      </c>
      <c r="I378" s="113">
        <f t="shared" si="5"/>
        <v>10113.300000000003</v>
      </c>
    </row>
    <row r="379" spans="1:9" ht="12" customHeight="1" x14ac:dyDescent="0.2">
      <c r="A379" s="44" t="s">
        <v>687</v>
      </c>
      <c r="B379" s="44" t="s">
        <v>373</v>
      </c>
      <c r="C379" s="80">
        <v>41838</v>
      </c>
      <c r="D379" s="69" t="s">
        <v>614</v>
      </c>
      <c r="E379" s="6" t="s">
        <v>233</v>
      </c>
      <c r="F379" s="7">
        <v>0.373</v>
      </c>
      <c r="G379" s="105">
        <v>6395.29</v>
      </c>
      <c r="H379" s="106">
        <v>5142.67</v>
      </c>
      <c r="I379" s="113">
        <f t="shared" si="5"/>
        <v>1252.6199999999999</v>
      </c>
    </row>
    <row r="380" spans="1:9" ht="12" customHeight="1" x14ac:dyDescent="0.2">
      <c r="A380" s="44" t="s">
        <v>687</v>
      </c>
      <c r="B380" s="44" t="s">
        <v>373</v>
      </c>
      <c r="C380" s="80">
        <v>41809</v>
      </c>
      <c r="D380" s="69" t="s">
        <v>234</v>
      </c>
      <c r="E380" s="6" t="s">
        <v>100</v>
      </c>
      <c r="F380" s="7">
        <v>0.13800000000000001</v>
      </c>
      <c r="G380" s="105">
        <v>2706.06</v>
      </c>
      <c r="H380" s="106">
        <v>1671</v>
      </c>
      <c r="I380" s="113">
        <f t="shared" si="5"/>
        <v>1035.06</v>
      </c>
    </row>
    <row r="381" spans="1:9" ht="12" customHeight="1" x14ac:dyDescent="0.2">
      <c r="A381" s="44" t="s">
        <v>687</v>
      </c>
      <c r="B381" s="44" t="s">
        <v>373</v>
      </c>
      <c r="C381" s="80">
        <v>41934</v>
      </c>
      <c r="D381" s="69" t="s">
        <v>234</v>
      </c>
      <c r="E381" s="6" t="s">
        <v>100</v>
      </c>
      <c r="F381" s="7">
        <v>0.27777000000000002</v>
      </c>
      <c r="G381" s="105">
        <v>5557.53</v>
      </c>
      <c r="H381" s="106">
        <v>3972.09</v>
      </c>
      <c r="I381" s="113">
        <f t="shared" si="5"/>
        <v>1585.4399999999996</v>
      </c>
    </row>
    <row r="382" spans="1:9" ht="12" customHeight="1" x14ac:dyDescent="0.2">
      <c r="A382" s="44" t="s">
        <v>687</v>
      </c>
      <c r="B382" s="44" t="s">
        <v>373</v>
      </c>
      <c r="C382" s="80">
        <v>41687</v>
      </c>
      <c r="D382" s="69" t="s">
        <v>504</v>
      </c>
      <c r="E382" s="6" t="s">
        <v>244</v>
      </c>
      <c r="F382" s="7">
        <v>1.59</v>
      </c>
      <c r="G382" s="105">
        <v>18338.34</v>
      </c>
      <c r="H382" s="106">
        <v>10361.67</v>
      </c>
      <c r="I382" s="113">
        <f t="shared" si="5"/>
        <v>7976.67</v>
      </c>
    </row>
    <row r="383" spans="1:9" ht="12" customHeight="1" x14ac:dyDescent="0.2">
      <c r="A383" s="44" t="s">
        <v>687</v>
      </c>
      <c r="B383" s="44" t="s">
        <v>373</v>
      </c>
      <c r="C383" s="80">
        <v>41646</v>
      </c>
      <c r="D383" s="69" t="s">
        <v>394</v>
      </c>
      <c r="E383" s="6" t="s">
        <v>184</v>
      </c>
      <c r="F383" s="7">
        <v>0.29249999999999998</v>
      </c>
      <c r="G383" s="105">
        <v>6745.78</v>
      </c>
      <c r="H383" s="106">
        <v>4181.6499999999996</v>
      </c>
      <c r="I383" s="113">
        <f t="shared" si="5"/>
        <v>2564.13</v>
      </c>
    </row>
    <row r="384" spans="1:9" ht="12" customHeight="1" x14ac:dyDescent="0.2">
      <c r="A384" s="44" t="s">
        <v>687</v>
      </c>
      <c r="B384" s="44" t="s">
        <v>373</v>
      </c>
      <c r="C384" s="80">
        <v>41752</v>
      </c>
      <c r="D384" s="69" t="s">
        <v>394</v>
      </c>
      <c r="E384" s="6" t="s">
        <v>184</v>
      </c>
      <c r="F384" s="7">
        <v>0.1454</v>
      </c>
      <c r="G384" s="105">
        <v>4823.9399999999996</v>
      </c>
      <c r="H384" s="106">
        <v>2077.4899999999998</v>
      </c>
      <c r="I384" s="113">
        <f t="shared" si="5"/>
        <v>2746.45</v>
      </c>
    </row>
    <row r="385" spans="1:9" ht="12" customHeight="1" x14ac:dyDescent="0.2">
      <c r="A385" s="44" t="s">
        <v>687</v>
      </c>
      <c r="B385" s="44" t="s">
        <v>373</v>
      </c>
      <c r="C385" s="80">
        <v>41771</v>
      </c>
      <c r="D385" s="69" t="s">
        <v>394</v>
      </c>
      <c r="E385" s="6" t="s">
        <v>184</v>
      </c>
      <c r="F385" s="7">
        <v>2.76031</v>
      </c>
      <c r="G385" s="105">
        <v>65314.55</v>
      </c>
      <c r="H385" s="106">
        <v>39139.14</v>
      </c>
      <c r="I385" s="113">
        <f t="shared" si="5"/>
        <v>26175.410000000003</v>
      </c>
    </row>
    <row r="386" spans="1:9" ht="132" customHeight="1" x14ac:dyDescent="0.2">
      <c r="A386" s="44" t="s">
        <v>687</v>
      </c>
      <c r="B386" s="44" t="s">
        <v>373</v>
      </c>
      <c r="C386" s="80">
        <v>41887</v>
      </c>
      <c r="D386" s="69" t="s">
        <v>394</v>
      </c>
      <c r="E386" s="6" t="s">
        <v>184</v>
      </c>
      <c r="F386" s="7">
        <v>2.2298</v>
      </c>
      <c r="G386" s="105">
        <v>51612.88</v>
      </c>
      <c r="H386" s="106">
        <v>31245.56</v>
      </c>
      <c r="I386" s="113">
        <f t="shared" si="5"/>
        <v>20367.319999999996</v>
      </c>
    </row>
    <row r="387" spans="1:9" ht="12" customHeight="1" x14ac:dyDescent="0.2">
      <c r="A387" s="44" t="s">
        <v>687</v>
      </c>
      <c r="B387" s="44" t="s">
        <v>373</v>
      </c>
      <c r="C387" s="80">
        <v>41933</v>
      </c>
      <c r="D387" s="69" t="s">
        <v>394</v>
      </c>
      <c r="E387" s="6" t="s">
        <v>184</v>
      </c>
      <c r="F387" s="7">
        <v>0.35389999999999999</v>
      </c>
      <c r="G387" s="105">
        <v>8079.56</v>
      </c>
      <c r="H387" s="106">
        <v>5060.7700000000004</v>
      </c>
      <c r="I387" s="113">
        <f t="shared" ref="I387:I403" si="6">G387-H387</f>
        <v>3018.79</v>
      </c>
    </row>
    <row r="388" spans="1:9" ht="24" customHeight="1" x14ac:dyDescent="0.2">
      <c r="A388" s="44" t="s">
        <v>687</v>
      </c>
      <c r="B388" s="44" t="s">
        <v>373</v>
      </c>
      <c r="C388" s="80">
        <v>41907</v>
      </c>
      <c r="D388" s="69" t="s">
        <v>394</v>
      </c>
      <c r="E388" s="6" t="s">
        <v>184</v>
      </c>
      <c r="F388" s="7">
        <v>0.24299999999999999</v>
      </c>
      <c r="G388" s="105">
        <v>7077.77</v>
      </c>
      <c r="H388" s="106">
        <v>2235.6</v>
      </c>
      <c r="I388" s="113">
        <f t="shared" si="6"/>
        <v>4842.17</v>
      </c>
    </row>
    <row r="389" spans="1:9" ht="12" customHeight="1" x14ac:dyDescent="0.2">
      <c r="A389" s="44" t="s">
        <v>687</v>
      </c>
      <c r="B389" s="44" t="s">
        <v>373</v>
      </c>
      <c r="C389" s="80">
        <v>41815</v>
      </c>
      <c r="D389" s="69" t="s">
        <v>394</v>
      </c>
      <c r="E389" s="6" t="s">
        <v>184</v>
      </c>
      <c r="F389" s="7">
        <v>9.1399999999999995E-2</v>
      </c>
      <c r="G389" s="105">
        <v>2631.61</v>
      </c>
      <c r="H389" s="106">
        <v>1307.02</v>
      </c>
      <c r="I389" s="113">
        <f t="shared" si="6"/>
        <v>1324.5900000000001</v>
      </c>
    </row>
    <row r="390" spans="1:9" ht="12" customHeight="1" x14ac:dyDescent="0.2">
      <c r="A390" s="44" t="s">
        <v>687</v>
      </c>
      <c r="B390" s="44" t="s">
        <v>373</v>
      </c>
      <c r="C390" s="80">
        <v>41830</v>
      </c>
      <c r="D390" s="69" t="s">
        <v>237</v>
      </c>
      <c r="E390" s="6" t="s">
        <v>100</v>
      </c>
      <c r="F390" s="7">
        <v>0.11409999999999999</v>
      </c>
      <c r="G390" s="105">
        <v>3179.31</v>
      </c>
      <c r="H390" s="106">
        <v>1631.63</v>
      </c>
      <c r="I390" s="113">
        <f t="shared" si="6"/>
        <v>1547.6799999999998</v>
      </c>
    </row>
    <row r="391" spans="1:9" ht="12" customHeight="1" x14ac:dyDescent="0.2">
      <c r="A391" s="44" t="s">
        <v>687</v>
      </c>
      <c r="B391" s="44" t="s">
        <v>373</v>
      </c>
      <c r="C391" s="80">
        <v>41939</v>
      </c>
      <c r="D391" s="69" t="s">
        <v>237</v>
      </c>
      <c r="E391" s="6" t="s">
        <v>100</v>
      </c>
      <c r="F391" s="7">
        <v>0.25430000000000003</v>
      </c>
      <c r="G391" s="105">
        <v>5398.92</v>
      </c>
      <c r="H391" s="106">
        <v>3636.49</v>
      </c>
      <c r="I391" s="113">
        <f t="shared" si="6"/>
        <v>1762.4300000000003</v>
      </c>
    </row>
    <row r="392" spans="1:9" ht="12" customHeight="1" x14ac:dyDescent="0.2">
      <c r="A392" s="44" t="s">
        <v>687</v>
      </c>
      <c r="B392" s="44" t="s">
        <v>373</v>
      </c>
      <c r="C392" s="80">
        <v>41995</v>
      </c>
      <c r="D392" s="69" t="s">
        <v>237</v>
      </c>
      <c r="E392" s="6" t="s">
        <v>100</v>
      </c>
      <c r="F392" s="7">
        <v>0.1036</v>
      </c>
      <c r="G392" s="105">
        <v>3333.61</v>
      </c>
      <c r="H392" s="106">
        <v>1481.48</v>
      </c>
      <c r="I392" s="113">
        <f t="shared" si="6"/>
        <v>1852.13</v>
      </c>
    </row>
    <row r="393" spans="1:9" ht="12" customHeight="1" x14ac:dyDescent="0.2">
      <c r="A393" s="44" t="s">
        <v>687</v>
      </c>
      <c r="B393" s="44" t="s">
        <v>373</v>
      </c>
      <c r="C393" s="80">
        <v>41736</v>
      </c>
      <c r="D393" s="69" t="s">
        <v>615</v>
      </c>
      <c r="E393" s="6" t="s">
        <v>195</v>
      </c>
      <c r="F393" s="7">
        <v>6.7500000000000004E-2</v>
      </c>
      <c r="G393" s="105">
        <v>2586.0700000000002</v>
      </c>
      <c r="H393" s="106">
        <v>911.25</v>
      </c>
      <c r="I393" s="113">
        <f t="shared" si="6"/>
        <v>1674.8200000000002</v>
      </c>
    </row>
    <row r="394" spans="1:9" ht="12" customHeight="1" x14ac:dyDescent="0.2">
      <c r="A394" s="44" t="s">
        <v>687</v>
      </c>
      <c r="B394" s="44" t="s">
        <v>373</v>
      </c>
      <c r="C394" s="80">
        <v>41849</v>
      </c>
      <c r="D394" s="69" t="s">
        <v>488</v>
      </c>
      <c r="E394" s="6" t="s">
        <v>616</v>
      </c>
      <c r="F394" s="7">
        <v>4.74282</v>
      </c>
      <c r="G394" s="105">
        <v>125506.82</v>
      </c>
      <c r="H394" s="106">
        <v>43633.94</v>
      </c>
      <c r="I394" s="113">
        <f t="shared" si="6"/>
        <v>81872.88</v>
      </c>
    </row>
    <row r="395" spans="1:9" ht="12" customHeight="1" x14ac:dyDescent="0.2">
      <c r="A395" s="44" t="s">
        <v>687</v>
      </c>
      <c r="B395" s="44" t="s">
        <v>373</v>
      </c>
      <c r="C395" s="80">
        <v>41892</v>
      </c>
      <c r="D395" s="69" t="s">
        <v>397</v>
      </c>
      <c r="E395" s="6" t="s">
        <v>382</v>
      </c>
      <c r="F395" s="7">
        <v>0.83199999999999996</v>
      </c>
      <c r="G395" s="105">
        <v>14106.22</v>
      </c>
      <c r="H395" s="106">
        <v>11375.73</v>
      </c>
      <c r="I395" s="113">
        <f t="shared" si="6"/>
        <v>2730.49</v>
      </c>
    </row>
    <row r="396" spans="1:9" ht="12" customHeight="1" x14ac:dyDescent="0.2">
      <c r="A396" s="44" t="s">
        <v>687</v>
      </c>
      <c r="B396" s="44" t="s">
        <v>373</v>
      </c>
      <c r="C396" s="80">
        <v>41687</v>
      </c>
      <c r="D396" s="69" t="s">
        <v>243</v>
      </c>
      <c r="E396" s="6" t="s">
        <v>244</v>
      </c>
      <c r="F396" s="7">
        <v>0.214</v>
      </c>
      <c r="G396" s="105">
        <v>4763.71</v>
      </c>
      <c r="H396" s="106">
        <v>1968.8</v>
      </c>
      <c r="I396" s="113">
        <f t="shared" si="6"/>
        <v>2794.91</v>
      </c>
    </row>
    <row r="397" spans="1:9" ht="12" customHeight="1" x14ac:dyDescent="0.2">
      <c r="A397" s="44" t="s">
        <v>687</v>
      </c>
      <c r="B397" s="44" t="s">
        <v>373</v>
      </c>
      <c r="C397" s="80">
        <v>41670</v>
      </c>
      <c r="D397" s="69" t="s">
        <v>243</v>
      </c>
      <c r="E397" s="6" t="s">
        <v>244</v>
      </c>
      <c r="F397" s="7">
        <v>1.278</v>
      </c>
      <c r="G397" s="105">
        <v>20400</v>
      </c>
      <c r="H397" s="106">
        <v>15951</v>
      </c>
      <c r="I397" s="113">
        <f t="shared" si="6"/>
        <v>4449</v>
      </c>
    </row>
    <row r="398" spans="1:9" ht="24" customHeight="1" x14ac:dyDescent="0.2">
      <c r="A398" s="44" t="s">
        <v>687</v>
      </c>
      <c r="B398" s="44" t="s">
        <v>373</v>
      </c>
      <c r="C398" s="80">
        <v>41781</v>
      </c>
      <c r="D398" s="69" t="s">
        <v>245</v>
      </c>
      <c r="E398" s="6" t="s">
        <v>100</v>
      </c>
      <c r="F398" s="7">
        <v>5.1130000000000004</v>
      </c>
      <c r="G398" s="105">
        <v>90659.32</v>
      </c>
      <c r="H398" s="106">
        <v>72291.09</v>
      </c>
      <c r="I398" s="113">
        <f t="shared" si="6"/>
        <v>18368.23000000001</v>
      </c>
    </row>
    <row r="399" spans="1:9" ht="12" customHeight="1" x14ac:dyDescent="0.2">
      <c r="A399" s="44" t="s">
        <v>687</v>
      </c>
      <c r="B399" s="44" t="s">
        <v>373</v>
      </c>
      <c r="C399" s="80">
        <v>41775</v>
      </c>
      <c r="D399" s="69" t="s">
        <v>245</v>
      </c>
      <c r="E399" s="6" t="s">
        <v>100</v>
      </c>
      <c r="F399" s="7">
        <v>0.30830000000000002</v>
      </c>
      <c r="G399" s="105">
        <v>6265.1</v>
      </c>
      <c r="H399" s="106">
        <v>0</v>
      </c>
      <c r="I399" s="113">
        <f t="shared" si="6"/>
        <v>6265.1</v>
      </c>
    </row>
    <row r="400" spans="1:9" ht="12" customHeight="1" x14ac:dyDescent="0.2">
      <c r="A400" s="44" t="s">
        <v>687</v>
      </c>
      <c r="B400" s="44" t="s">
        <v>373</v>
      </c>
      <c r="C400" s="80">
        <v>41793</v>
      </c>
      <c r="D400" s="69" t="s">
        <v>245</v>
      </c>
      <c r="E400" s="6" t="s">
        <v>100</v>
      </c>
      <c r="F400" s="7">
        <v>0.11860999999999999</v>
      </c>
      <c r="G400" s="105">
        <v>2183.6999999999998</v>
      </c>
      <c r="H400" s="106">
        <v>1561.16</v>
      </c>
      <c r="I400" s="113">
        <f t="shared" si="6"/>
        <v>622.53999999999974</v>
      </c>
    </row>
    <row r="401" spans="1:9" ht="12" customHeight="1" x14ac:dyDescent="0.2">
      <c r="A401" s="44" t="s">
        <v>687</v>
      </c>
      <c r="B401" s="44" t="s">
        <v>373</v>
      </c>
      <c r="C401" s="80">
        <v>41809</v>
      </c>
      <c r="D401" s="69" t="s">
        <v>245</v>
      </c>
      <c r="E401" s="6" t="s">
        <v>100</v>
      </c>
      <c r="F401" s="7">
        <v>0.32800000000000001</v>
      </c>
      <c r="G401" s="105">
        <v>6685.23</v>
      </c>
      <c r="H401" s="106">
        <v>0</v>
      </c>
      <c r="I401" s="113">
        <f t="shared" si="6"/>
        <v>6685.23</v>
      </c>
    </row>
    <row r="402" spans="1:9" ht="12" customHeight="1" x14ac:dyDescent="0.2">
      <c r="A402" s="44" t="s">
        <v>687</v>
      </c>
      <c r="B402" s="44" t="s">
        <v>373</v>
      </c>
      <c r="C402" s="80">
        <v>41934</v>
      </c>
      <c r="D402" s="69" t="s">
        <v>245</v>
      </c>
      <c r="E402" s="6" t="s">
        <v>100</v>
      </c>
      <c r="F402" s="7">
        <v>8.8419999999999999E-2</v>
      </c>
      <c r="G402" s="105">
        <v>1769.12</v>
      </c>
      <c r="H402" s="106">
        <v>1264.42</v>
      </c>
      <c r="I402" s="113">
        <f t="shared" si="6"/>
        <v>504.69999999999982</v>
      </c>
    </row>
    <row r="403" spans="1:9" ht="12" customHeight="1" x14ac:dyDescent="0.2">
      <c r="A403" s="44" t="s">
        <v>687</v>
      </c>
      <c r="B403" s="44" t="s">
        <v>373</v>
      </c>
      <c r="C403" s="80">
        <v>41810</v>
      </c>
      <c r="D403" s="69" t="s">
        <v>617</v>
      </c>
      <c r="E403" s="6" t="s">
        <v>100</v>
      </c>
      <c r="F403" s="7">
        <v>0.47920000000000001</v>
      </c>
      <c r="G403" s="105">
        <v>37500</v>
      </c>
      <c r="H403" s="106">
        <v>4408.6400000000003</v>
      </c>
      <c r="I403" s="113">
        <f t="shared" si="6"/>
        <v>33091.360000000001</v>
      </c>
    </row>
    <row r="404" spans="1:9" ht="12" customHeight="1" x14ac:dyDescent="0.2">
      <c r="A404" s="6"/>
      <c r="B404" s="6"/>
      <c r="C404" s="80"/>
      <c r="D404" s="69"/>
      <c r="E404" s="6"/>
      <c r="F404" s="143">
        <f>SUM(F2:F403)</f>
        <v>520.36654999999996</v>
      </c>
      <c r="G404" s="129">
        <f>SUM(G2:G403)</f>
        <v>11393240.120000005</v>
      </c>
      <c r="H404" s="130">
        <f>SUM(H2:H403)</f>
        <v>5850142.5146249961</v>
      </c>
      <c r="I404" s="119">
        <f>SUM(I2:I403)</f>
        <v>5543097.6053749966</v>
      </c>
    </row>
    <row r="512" ht="12" customHeight="1" x14ac:dyDescent="0.2"/>
    <row r="513" spans="1:8" s="35" customFormat="1" ht="12" customHeight="1" x14ac:dyDescent="0.2">
      <c r="A513" s="30"/>
      <c r="B513" s="30"/>
      <c r="C513" s="34"/>
      <c r="D513" s="31"/>
      <c r="E513" s="30"/>
      <c r="F513" s="32"/>
      <c r="G513" s="33"/>
      <c r="H513" s="33"/>
    </row>
    <row r="514" spans="1:8" s="35" customFormat="1" ht="12" customHeight="1" x14ac:dyDescent="0.2">
      <c r="A514" s="30"/>
      <c r="B514" s="30"/>
      <c r="C514" s="34"/>
      <c r="D514" s="31"/>
      <c r="E514" s="30"/>
      <c r="F514" s="32"/>
      <c r="G514" s="33"/>
      <c r="H514" s="33"/>
    </row>
  </sheetData>
  <printOptions gridLines="1"/>
  <pageMargins left="0.7" right="0.7" top="0.75" bottom="0.75" header="0.3" footer="0.3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2010</vt:lpstr>
      <vt:lpstr>2011</vt:lpstr>
      <vt:lpstr>2012</vt:lpstr>
      <vt:lpstr>2013</vt:lpstr>
      <vt:lpstr>2014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Gunther Lelièvre</dc:creator>
  <cp:lastModifiedBy>CARDOEN, Filiep</cp:lastModifiedBy>
  <cp:lastPrinted>2015-06-10T09:40:41Z</cp:lastPrinted>
  <dcterms:created xsi:type="dcterms:W3CDTF">2015-06-02T08:48:22Z</dcterms:created>
  <dcterms:modified xsi:type="dcterms:W3CDTF">2015-06-18T13:21:18Z</dcterms:modified>
</cp:coreProperties>
</file>