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4-2015\3_defintieve antwoorden\vragen 101 - 150 (2014 - 2015)\"/>
    </mc:Choice>
  </mc:AlternateContent>
  <bookViews>
    <workbookView xWindow="90" yWindow="105" windowWidth="19320" windowHeight="8670" activeTab="9"/>
  </bookViews>
  <sheets>
    <sheet name="04-05" sheetId="1" r:id="rId1"/>
    <sheet name="05-06" sheetId="2" r:id="rId2"/>
    <sheet name="06-07" sheetId="3" r:id="rId3"/>
    <sheet name="07-08" sheetId="4" r:id="rId4"/>
    <sheet name="08-09" sheetId="5" r:id="rId5"/>
    <sheet name="09-10" sheetId="6" r:id="rId6"/>
    <sheet name="10-11" sheetId="7" r:id="rId7"/>
    <sheet name="11-12" sheetId="9" r:id="rId8"/>
    <sheet name="12-13" sheetId="10" r:id="rId9"/>
    <sheet name="13-14" sheetId="11" r:id="rId10"/>
  </sheets>
  <calcPr calcId="152511"/>
</workbook>
</file>

<file path=xl/calcChain.xml><?xml version="1.0" encoding="utf-8"?>
<calcChain xmlns="http://schemas.openxmlformats.org/spreadsheetml/2006/main">
  <c r="C51" i="11" l="1"/>
  <c r="C52" i="11" s="1"/>
  <c r="D51" i="11"/>
  <c r="D52" i="11" s="1"/>
  <c r="E51" i="11"/>
  <c r="E52" i="11" s="1"/>
  <c r="F51" i="11"/>
  <c r="F52" i="11" s="1"/>
  <c r="G51" i="11"/>
  <c r="G52" i="11" s="1"/>
  <c r="H51" i="11"/>
  <c r="H52" i="11" s="1"/>
  <c r="I51" i="11"/>
  <c r="I52" i="11" s="1"/>
  <c r="J51" i="11"/>
  <c r="J52" i="11" s="1"/>
  <c r="K51" i="11"/>
  <c r="K52" i="11" s="1"/>
  <c r="L51" i="11"/>
  <c r="L52" i="11" s="1"/>
  <c r="M51" i="11"/>
  <c r="M52" i="11" s="1"/>
  <c r="N51" i="11"/>
  <c r="N52" i="11" s="1"/>
  <c r="O51" i="11"/>
  <c r="O52" i="11" s="1"/>
  <c r="P51" i="11"/>
  <c r="P52" i="11" s="1"/>
  <c r="Q51" i="11"/>
  <c r="Q52" i="11" s="1"/>
  <c r="R51" i="11"/>
  <c r="R52" i="11" s="1"/>
  <c r="S51" i="11"/>
  <c r="S52" i="11" s="1"/>
  <c r="T51" i="11"/>
  <c r="T52" i="11" s="1"/>
  <c r="B51" i="11"/>
  <c r="B52" i="11" s="1"/>
  <c r="U7" i="11"/>
  <c r="U8" i="11"/>
  <c r="U9" i="11"/>
  <c r="U51" i="11" s="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6" i="11"/>
  <c r="C50" i="10"/>
  <c r="D50" i="10"/>
  <c r="G50" i="10"/>
  <c r="H50" i="10"/>
  <c r="K50" i="10"/>
  <c r="L50" i="10"/>
  <c r="O50" i="10"/>
  <c r="P50" i="10"/>
  <c r="S50" i="10"/>
  <c r="T50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C49" i="10"/>
  <c r="D49" i="10"/>
  <c r="E49" i="10"/>
  <c r="E50" i="10" s="1"/>
  <c r="F49" i="10"/>
  <c r="F50" i="10" s="1"/>
  <c r="G49" i="10"/>
  <c r="H49" i="10"/>
  <c r="I49" i="10"/>
  <c r="I50" i="10" s="1"/>
  <c r="J49" i="10"/>
  <c r="J50" i="10" s="1"/>
  <c r="K49" i="10"/>
  <c r="L49" i="10"/>
  <c r="M49" i="10"/>
  <c r="M50" i="10" s="1"/>
  <c r="N49" i="10"/>
  <c r="N50" i="10" s="1"/>
  <c r="O49" i="10"/>
  <c r="P49" i="10"/>
  <c r="Q49" i="10"/>
  <c r="Q50" i="10" s="1"/>
  <c r="R49" i="10"/>
  <c r="R50" i="10" s="1"/>
  <c r="S49" i="10"/>
  <c r="T49" i="10"/>
  <c r="B49" i="10"/>
  <c r="B50" i="10" s="1"/>
  <c r="U6" i="10"/>
  <c r="C50" i="9"/>
  <c r="D50" i="9"/>
  <c r="G50" i="9"/>
  <c r="I50" i="9"/>
  <c r="K50" i="9"/>
  <c r="L50" i="9"/>
  <c r="M50" i="9"/>
  <c r="O50" i="9"/>
  <c r="P50" i="9"/>
  <c r="Q50" i="9"/>
  <c r="S50" i="9"/>
  <c r="T50" i="9"/>
  <c r="C49" i="9"/>
  <c r="D49" i="9"/>
  <c r="E49" i="9"/>
  <c r="E50" i="9" s="1"/>
  <c r="F49" i="9"/>
  <c r="F50" i="9" s="1"/>
  <c r="G49" i="9"/>
  <c r="H49" i="9"/>
  <c r="H50" i="9" s="1"/>
  <c r="I49" i="9"/>
  <c r="J49" i="9"/>
  <c r="J50" i="9" s="1"/>
  <c r="K49" i="9"/>
  <c r="L49" i="9"/>
  <c r="M49" i="9"/>
  <c r="N49" i="9"/>
  <c r="N50" i="9" s="1"/>
  <c r="O49" i="9"/>
  <c r="P49" i="9"/>
  <c r="Q49" i="9"/>
  <c r="R49" i="9"/>
  <c r="R50" i="9" s="1"/>
  <c r="S49" i="9"/>
  <c r="T49" i="9"/>
  <c r="B49" i="9"/>
  <c r="B50" i="9" s="1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6" i="9"/>
  <c r="U49" i="9" s="1"/>
  <c r="U50" i="9" s="1"/>
  <c r="U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B50" i="5"/>
  <c r="C48" i="4"/>
  <c r="U48" i="4" s="1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B48" i="4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B46" i="3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B47" i="1"/>
  <c r="B45" i="2"/>
  <c r="C45" i="2"/>
  <c r="U45" i="2" s="1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9" i="10" l="1"/>
  <c r="U50" i="10" s="1"/>
  <c r="U52" i="11" l="1"/>
</calcChain>
</file>

<file path=xl/sharedStrings.xml><?xml version="1.0" encoding="utf-8"?>
<sst xmlns="http://schemas.openxmlformats.org/spreadsheetml/2006/main" count="688" uniqueCount="94">
  <si>
    <t>Anderlecht</t>
  </si>
  <si>
    <t>Brussel</t>
  </si>
  <si>
    <t>Elsene</t>
  </si>
  <si>
    <t>Etterbeek</t>
  </si>
  <si>
    <t>Evere</t>
  </si>
  <si>
    <t>Ganshoren</t>
  </si>
  <si>
    <t>Jette</t>
  </si>
  <si>
    <t>Koekelberg</t>
  </si>
  <si>
    <t>Oudergem</t>
  </si>
  <si>
    <t>Schaarbeek</t>
  </si>
  <si>
    <t>Sint-Agatha-Berchem</t>
  </si>
  <si>
    <t>Sint-Gillis</t>
  </si>
  <si>
    <t>Sint-Jans-Molenbeek</t>
  </si>
  <si>
    <t>Sint-Joost-ten-Node</t>
  </si>
  <si>
    <t>Sint-Lambrechts-Woluwe</t>
  </si>
  <si>
    <t>Sint-Pieters-Woluwe</t>
  </si>
  <si>
    <t>Ukkel</t>
  </si>
  <si>
    <t>Vorst</t>
  </si>
  <si>
    <t>Watermaal-Bosvoorde</t>
  </si>
  <si>
    <t>Eindtotaal</t>
  </si>
  <si>
    <t>Asse</t>
  </si>
  <si>
    <t>Beersel</t>
  </si>
  <si>
    <t>Bertem</t>
  </si>
  <si>
    <t>Bierbeek</t>
  </si>
  <si>
    <t>Boortmeerbeek</t>
  </si>
  <si>
    <t>Diest</t>
  </si>
  <si>
    <t>Dilbeek</t>
  </si>
  <si>
    <t>Drogenbos</t>
  </si>
  <si>
    <t>Galmaarden</t>
  </si>
  <si>
    <t>Gooik</t>
  </si>
  <si>
    <t>Grimbergen</t>
  </si>
  <si>
    <t>Halle</t>
  </si>
  <si>
    <t>Hoeilaart</t>
  </si>
  <si>
    <t>Keerbergen</t>
  </si>
  <si>
    <t>Kortenberg</t>
  </si>
  <si>
    <t>Kraainem</t>
  </si>
  <si>
    <t>Landen</t>
  </si>
  <si>
    <t>Lennik</t>
  </si>
  <si>
    <t>Leuven</t>
  </si>
  <si>
    <t>Liedekerke</t>
  </si>
  <si>
    <t>Linkebeek</t>
  </si>
  <si>
    <t>Londerzeel</t>
  </si>
  <si>
    <t>Machelen</t>
  </si>
  <si>
    <t>Meise</t>
  </si>
  <si>
    <t>Merchtem</t>
  </si>
  <si>
    <t>Opwijk</t>
  </si>
  <si>
    <t>Overijse</t>
  </si>
  <si>
    <t>Pepingen</t>
  </si>
  <si>
    <t>Roosdaal</t>
  </si>
  <si>
    <t>Sint-Genesius-Rode</t>
  </si>
  <si>
    <t>Sint-Pieters-Leeuw</t>
  </si>
  <si>
    <t>Steenokkerzeel</t>
  </si>
  <si>
    <t>Ternat</t>
  </si>
  <si>
    <t>Tervuren</t>
  </si>
  <si>
    <t>Tienen</t>
  </si>
  <si>
    <t>Tremelo</t>
  </si>
  <si>
    <t>Vilvoorde</t>
  </si>
  <si>
    <t>Wemmel</t>
  </si>
  <si>
    <t>Wezembeek-Oppem</t>
  </si>
  <si>
    <t>Zaventem</t>
  </si>
  <si>
    <t>Zemst</t>
  </si>
  <si>
    <t>Fusiegemeente instelling</t>
  </si>
  <si>
    <t>Woonplaats leerling</t>
  </si>
  <si>
    <t xml:space="preserve">teldatum 1/2/2005 </t>
  </si>
  <si>
    <t>teldatum 1/2/2006</t>
  </si>
  <si>
    <t xml:space="preserve">teldatum 1/2/2007 </t>
  </si>
  <si>
    <t xml:space="preserve">teldatum 1/2/2008 </t>
  </si>
  <si>
    <t xml:space="preserve">teldatum 1/2/2009 </t>
  </si>
  <si>
    <t>Overzicht aantal leerlingen die in Vlaams-Brabant naar school gaan maar in BHG wonen (niveau hoofdvestiging)</t>
  </si>
  <si>
    <t>Haacht</t>
  </si>
  <si>
    <t>Herne</t>
  </si>
  <si>
    <t>Kampenhout</t>
  </si>
  <si>
    <t>Oud-Heverlee</t>
  </si>
  <si>
    <t>Affligem</t>
  </si>
  <si>
    <t>Rotselaar</t>
  </si>
  <si>
    <t>Zoutleeuw</t>
  </si>
  <si>
    <t>Bever</t>
  </si>
  <si>
    <t>Geetbets</t>
  </si>
  <si>
    <t>Huldenberg</t>
  </si>
  <si>
    <t>Nederlandstalig onderwijs exclusief type5 leerlingen om dubbele telling te vermijden</t>
  </si>
  <si>
    <t>Evolutie tov vorig schooljaar in %</t>
  </si>
  <si>
    <t>Overzicht aantal leerlingen dat in Vlaams-Brabant naar school gaat maar in BHG woont (niveau hoofdvestiging)</t>
  </si>
  <si>
    <t>teldatum 1/2/2010</t>
  </si>
  <si>
    <t>Aarschot</t>
  </si>
  <si>
    <t>teldatum 1/2/2011</t>
  </si>
  <si>
    <t>Herent</t>
  </si>
  <si>
    <t>Hoegaarden</t>
  </si>
  <si>
    <t>Tielt-Winge</t>
  </si>
  <si>
    <t>teldatum 1/2/2012</t>
  </si>
  <si>
    <t>teldatum 1/2/2013</t>
  </si>
  <si>
    <t>teldatum 1/2/2014</t>
  </si>
  <si>
    <t>Boutersem</t>
  </si>
  <si>
    <t>Glabbeek</t>
  </si>
  <si>
    <t>Kapelle-op-den-Bos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</si>
</sst>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1" fillId="0" borderId="0" xfId="0" applyFont="1"/>
    <xf numFmtId="0" fontId="3" fillId="0" borderId="4" xfId="0" applyFont="1" applyBorder="1"/>
    <xf numFmtId="0" fontId="0" fillId="0" borderId="5" xfId="0" applyBorder="1" applyAlignment="1">
      <alignment textRotation="71"/>
    </xf>
    <xf numFmtId="0" fontId="0" fillId="0" borderId="6" xfId="0" applyBorder="1" applyAlignment="1">
      <alignment textRotation="71"/>
    </xf>
    <xf numFmtId="0" fontId="0" fillId="0" borderId="7" xfId="0" applyBorder="1" applyAlignment="1">
      <alignment textRotation="71"/>
    </xf>
    <xf numFmtId="0" fontId="0" fillId="0" borderId="8" xfId="0" applyBorder="1"/>
    <xf numFmtId="0" fontId="0" fillId="0" borderId="9" xfId="0" applyNumberFormat="1" applyBorder="1"/>
    <xf numFmtId="0" fontId="0" fillId="0" borderId="10" xfId="0" applyBorder="1"/>
    <xf numFmtId="0" fontId="0" fillId="0" borderId="0" xfId="0" applyNumberFormat="1" applyBorder="1"/>
    <xf numFmtId="0" fontId="0" fillId="0" borderId="11" xfId="0" applyNumberFormat="1" applyBorder="1"/>
    <xf numFmtId="0" fontId="0" fillId="0" borderId="12" xfId="0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5" xfId="0" applyBorder="1" applyAlignment="1">
      <alignment textRotation="77"/>
    </xf>
    <xf numFmtId="0" fontId="0" fillId="0" borderId="6" xfId="0" applyBorder="1" applyAlignment="1">
      <alignment textRotation="77"/>
    </xf>
    <xf numFmtId="0" fontId="0" fillId="0" borderId="7" xfId="0" applyBorder="1" applyAlignment="1">
      <alignment textRotation="77"/>
    </xf>
    <xf numFmtId="0" fontId="0" fillId="0" borderId="5" xfId="0" applyBorder="1" applyAlignment="1">
      <alignment textRotation="75"/>
    </xf>
    <xf numFmtId="0" fontId="0" fillId="0" borderId="6" xfId="0" applyBorder="1" applyAlignment="1">
      <alignment textRotation="75"/>
    </xf>
    <xf numFmtId="0" fontId="0" fillId="0" borderId="7" xfId="0" applyBorder="1" applyAlignment="1">
      <alignment textRotation="75"/>
    </xf>
    <xf numFmtId="0" fontId="0" fillId="0" borderId="15" xfId="0" applyNumberFormat="1" applyBorder="1"/>
    <xf numFmtId="2" fontId="0" fillId="0" borderId="15" xfId="0" applyNumberFormat="1" applyBorder="1"/>
    <xf numFmtId="2" fontId="0" fillId="0" borderId="0" xfId="0" applyNumberFormat="1"/>
    <xf numFmtId="2" fontId="0" fillId="0" borderId="12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0" fontId="3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workbookViewId="0">
      <selection activeCell="F49" sqref="F49"/>
    </sheetView>
  </sheetViews>
  <sheetFormatPr defaultRowHeight="12.75" x14ac:dyDescent="0.2"/>
  <cols>
    <col min="1" max="1" width="26.5703125" customWidth="1"/>
    <col min="2" max="21" width="6.28515625" customWidth="1"/>
  </cols>
  <sheetData>
    <row r="1" spans="1:21" x14ac:dyDescent="0.2">
      <c r="A1" s="4" t="s">
        <v>68</v>
      </c>
    </row>
    <row r="2" spans="1:21" x14ac:dyDescent="0.2">
      <c r="A2" s="4" t="s">
        <v>63</v>
      </c>
      <c r="C2" t="s">
        <v>79</v>
      </c>
    </row>
    <row r="3" spans="1:21" x14ac:dyDescent="0.2">
      <c r="A3" s="4"/>
    </row>
    <row r="4" spans="1:21" ht="15.75" thickBot="1" x14ac:dyDescent="0.3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6.45" customHeight="1" x14ac:dyDescent="0.25">
      <c r="A5" s="5" t="s">
        <v>61</v>
      </c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21" t="s">
        <v>14</v>
      </c>
      <c r="Q5" s="21" t="s">
        <v>15</v>
      </c>
      <c r="R5" s="21" t="s">
        <v>16</v>
      </c>
      <c r="S5" s="21" t="s">
        <v>17</v>
      </c>
      <c r="T5" s="21" t="s">
        <v>18</v>
      </c>
      <c r="U5" s="22" t="s">
        <v>19</v>
      </c>
    </row>
    <row r="6" spans="1:21" x14ac:dyDescent="0.2">
      <c r="A6" s="9" t="s">
        <v>20</v>
      </c>
      <c r="B6" s="1">
        <v>2</v>
      </c>
      <c r="C6" s="2">
        <v>3</v>
      </c>
      <c r="D6" s="2"/>
      <c r="E6" s="2">
        <v>1</v>
      </c>
      <c r="F6" s="2"/>
      <c r="G6" s="2">
        <v>2</v>
      </c>
      <c r="H6" s="2"/>
      <c r="I6" s="2"/>
      <c r="J6" s="2"/>
      <c r="K6" s="2"/>
      <c r="L6" s="2">
        <v>1</v>
      </c>
      <c r="M6" s="2"/>
      <c r="N6" s="2">
        <v>4</v>
      </c>
      <c r="O6" s="2">
        <v>2</v>
      </c>
      <c r="P6" s="2"/>
      <c r="Q6" s="2"/>
      <c r="R6" s="2"/>
      <c r="S6" s="2"/>
      <c r="T6" s="2"/>
      <c r="U6" s="10">
        <v>15</v>
      </c>
    </row>
    <row r="7" spans="1:21" x14ac:dyDescent="0.2">
      <c r="A7" s="11" t="s">
        <v>21</v>
      </c>
      <c r="B7" s="3">
        <v>8</v>
      </c>
      <c r="C7" s="12">
        <v>5</v>
      </c>
      <c r="D7" s="12">
        <v>1</v>
      </c>
      <c r="E7" s="12"/>
      <c r="F7" s="12"/>
      <c r="G7" s="12">
        <v>1</v>
      </c>
      <c r="H7" s="12"/>
      <c r="I7" s="12"/>
      <c r="J7" s="12"/>
      <c r="K7" s="12">
        <v>1</v>
      </c>
      <c r="L7" s="12"/>
      <c r="M7" s="12">
        <v>3</v>
      </c>
      <c r="N7" s="12">
        <v>1</v>
      </c>
      <c r="O7" s="12"/>
      <c r="P7" s="12">
        <v>2</v>
      </c>
      <c r="Q7" s="12">
        <v>1</v>
      </c>
      <c r="R7" s="12">
        <v>19</v>
      </c>
      <c r="S7" s="12">
        <v>6</v>
      </c>
      <c r="T7" s="12">
        <v>1</v>
      </c>
      <c r="U7" s="13">
        <v>49</v>
      </c>
    </row>
    <row r="8" spans="1:21" x14ac:dyDescent="0.2">
      <c r="A8" s="11" t="s">
        <v>22</v>
      </c>
      <c r="B8" s="3"/>
      <c r="C8" s="12"/>
      <c r="D8" s="12"/>
      <c r="E8" s="12"/>
      <c r="F8" s="12"/>
      <c r="G8" s="12"/>
      <c r="H8" s="12">
        <v>1</v>
      </c>
      <c r="I8" s="12">
        <v>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>
        <v>4</v>
      </c>
    </row>
    <row r="9" spans="1:21" x14ac:dyDescent="0.2">
      <c r="A9" s="11" t="s">
        <v>23</v>
      </c>
      <c r="B9" s="3"/>
      <c r="C9" s="12"/>
      <c r="D9" s="12"/>
      <c r="E9" s="12"/>
      <c r="F9" s="12"/>
      <c r="G9" s="12"/>
      <c r="H9" s="12">
        <v>1</v>
      </c>
      <c r="I9" s="12"/>
      <c r="J9" s="12">
        <v>2</v>
      </c>
      <c r="K9" s="12"/>
      <c r="L9" s="12"/>
      <c r="M9" s="12"/>
      <c r="N9" s="12">
        <v>1</v>
      </c>
      <c r="O9" s="12"/>
      <c r="P9" s="12">
        <v>2</v>
      </c>
      <c r="Q9" s="12"/>
      <c r="R9" s="12"/>
      <c r="S9" s="12"/>
      <c r="T9" s="12">
        <v>1</v>
      </c>
      <c r="U9" s="13">
        <v>7</v>
      </c>
    </row>
    <row r="10" spans="1:21" x14ac:dyDescent="0.2">
      <c r="A10" s="11" t="s">
        <v>24</v>
      </c>
      <c r="B10" s="3"/>
      <c r="C10" s="12"/>
      <c r="D10" s="12"/>
      <c r="E10" s="12"/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>
        <v>1</v>
      </c>
    </row>
    <row r="11" spans="1:21" x14ac:dyDescent="0.2">
      <c r="A11" s="11" t="s">
        <v>25</v>
      </c>
      <c r="B11" s="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v>1</v>
      </c>
      <c r="P11" s="12"/>
      <c r="Q11" s="12"/>
      <c r="R11" s="12"/>
      <c r="S11" s="12"/>
      <c r="T11" s="12"/>
      <c r="U11" s="13">
        <v>1</v>
      </c>
    </row>
    <row r="12" spans="1:21" x14ac:dyDescent="0.2">
      <c r="A12" s="11" t="s">
        <v>26</v>
      </c>
      <c r="B12" s="3">
        <v>117</v>
      </c>
      <c r="C12" s="12">
        <v>7</v>
      </c>
      <c r="D12" s="12">
        <v>1</v>
      </c>
      <c r="E12" s="12">
        <v>1</v>
      </c>
      <c r="F12" s="12"/>
      <c r="G12" s="12">
        <v>7</v>
      </c>
      <c r="H12" s="12">
        <v>10</v>
      </c>
      <c r="I12" s="12">
        <v>9</v>
      </c>
      <c r="J12" s="12"/>
      <c r="K12" s="12">
        <v>2</v>
      </c>
      <c r="L12" s="12">
        <v>34</v>
      </c>
      <c r="M12" s="12">
        <v>5</v>
      </c>
      <c r="N12" s="12">
        <v>51</v>
      </c>
      <c r="O12" s="12"/>
      <c r="P12" s="12"/>
      <c r="Q12" s="12"/>
      <c r="R12" s="12">
        <v>1</v>
      </c>
      <c r="S12" s="12"/>
      <c r="T12" s="12"/>
      <c r="U12" s="13">
        <v>245</v>
      </c>
    </row>
    <row r="13" spans="1:21" x14ac:dyDescent="0.2">
      <c r="A13" s="11" t="s">
        <v>27</v>
      </c>
      <c r="B13" s="3">
        <v>1</v>
      </c>
      <c r="C13" s="12">
        <v>2</v>
      </c>
      <c r="D13" s="12"/>
      <c r="E13" s="12"/>
      <c r="F13" s="12"/>
      <c r="G13" s="12"/>
      <c r="H13" s="12"/>
      <c r="I13" s="12"/>
      <c r="J13" s="12"/>
      <c r="K13" s="12"/>
      <c r="L13" s="12"/>
      <c r="M13" s="12">
        <v>3</v>
      </c>
      <c r="N13" s="12"/>
      <c r="O13" s="12"/>
      <c r="P13" s="12"/>
      <c r="Q13" s="12"/>
      <c r="R13" s="12">
        <v>31</v>
      </c>
      <c r="S13" s="12">
        <v>6</v>
      </c>
      <c r="T13" s="12"/>
      <c r="U13" s="13">
        <v>43</v>
      </c>
    </row>
    <row r="14" spans="1:21" x14ac:dyDescent="0.2">
      <c r="A14" s="11" t="s">
        <v>28</v>
      </c>
      <c r="B14" s="3"/>
      <c r="C14" s="12"/>
      <c r="D14" s="12"/>
      <c r="E14" s="12"/>
      <c r="F14" s="12"/>
      <c r="G14" s="12"/>
      <c r="H14" s="12"/>
      <c r="I14" s="12"/>
      <c r="J14" s="12"/>
      <c r="K14" s="12">
        <v>1</v>
      </c>
      <c r="L14" s="12"/>
      <c r="M14" s="12"/>
      <c r="N14" s="12"/>
      <c r="O14" s="12"/>
      <c r="P14" s="12"/>
      <c r="Q14" s="12"/>
      <c r="R14" s="12"/>
      <c r="S14" s="12"/>
      <c r="T14" s="12"/>
      <c r="U14" s="13">
        <v>1</v>
      </c>
    </row>
    <row r="15" spans="1:21" x14ac:dyDescent="0.2">
      <c r="A15" s="11" t="s">
        <v>29</v>
      </c>
      <c r="B15" s="3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>
        <v>1</v>
      </c>
    </row>
    <row r="16" spans="1:21" x14ac:dyDescent="0.2">
      <c r="A16" s="11" t="s">
        <v>30</v>
      </c>
      <c r="B16" s="3">
        <v>1</v>
      </c>
      <c r="C16" s="12">
        <v>25</v>
      </c>
      <c r="D16" s="12"/>
      <c r="E16" s="12"/>
      <c r="F16" s="12"/>
      <c r="G16" s="12"/>
      <c r="H16" s="12">
        <v>6</v>
      </c>
      <c r="I16" s="12"/>
      <c r="J16" s="12"/>
      <c r="K16" s="12">
        <v>11</v>
      </c>
      <c r="L16" s="12"/>
      <c r="M16" s="12">
        <v>1</v>
      </c>
      <c r="N16" s="12">
        <v>2</v>
      </c>
      <c r="O16" s="12">
        <v>2</v>
      </c>
      <c r="P16" s="12"/>
      <c r="Q16" s="12"/>
      <c r="R16" s="12"/>
      <c r="S16" s="12"/>
      <c r="T16" s="12"/>
      <c r="U16" s="13">
        <v>48</v>
      </c>
    </row>
    <row r="17" spans="1:21" x14ac:dyDescent="0.2">
      <c r="A17" s="11" t="s">
        <v>31</v>
      </c>
      <c r="B17" s="3">
        <v>7</v>
      </c>
      <c r="C17" s="12">
        <v>3</v>
      </c>
      <c r="D17" s="12">
        <v>1</v>
      </c>
      <c r="E17" s="12"/>
      <c r="F17" s="12">
        <v>1</v>
      </c>
      <c r="G17" s="12"/>
      <c r="H17" s="12">
        <v>3</v>
      </c>
      <c r="I17" s="12"/>
      <c r="J17" s="12"/>
      <c r="K17" s="12"/>
      <c r="L17" s="12"/>
      <c r="M17" s="12">
        <v>3</v>
      </c>
      <c r="N17" s="12">
        <v>1</v>
      </c>
      <c r="O17" s="12"/>
      <c r="P17" s="12"/>
      <c r="Q17" s="12"/>
      <c r="R17" s="12">
        <v>5</v>
      </c>
      <c r="S17" s="12">
        <v>1</v>
      </c>
      <c r="T17" s="12">
        <v>1</v>
      </c>
      <c r="U17" s="13">
        <v>26</v>
      </c>
    </row>
    <row r="18" spans="1:21" x14ac:dyDescent="0.2">
      <c r="A18" s="11" t="s">
        <v>32</v>
      </c>
      <c r="B18" s="3"/>
      <c r="C18" s="12">
        <v>1</v>
      </c>
      <c r="D18" s="12">
        <v>3</v>
      </c>
      <c r="E18" s="12"/>
      <c r="F18" s="12">
        <v>2</v>
      </c>
      <c r="G18" s="12"/>
      <c r="H18" s="12"/>
      <c r="I18" s="12"/>
      <c r="J18" s="12"/>
      <c r="K18" s="12">
        <v>3</v>
      </c>
      <c r="L18" s="12"/>
      <c r="M18" s="12"/>
      <c r="N18" s="12"/>
      <c r="O18" s="12"/>
      <c r="P18" s="12"/>
      <c r="Q18" s="12">
        <v>1</v>
      </c>
      <c r="R18" s="12"/>
      <c r="S18" s="12"/>
      <c r="T18" s="12"/>
      <c r="U18" s="13">
        <v>10</v>
      </c>
    </row>
    <row r="19" spans="1:21" x14ac:dyDescent="0.2">
      <c r="A19" s="11" t="s">
        <v>33</v>
      </c>
      <c r="B19" s="3">
        <v>3</v>
      </c>
      <c r="C19" s="12">
        <v>2</v>
      </c>
      <c r="D19" s="12">
        <v>1</v>
      </c>
      <c r="E19" s="12"/>
      <c r="F19" s="12"/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>
        <v>7</v>
      </c>
    </row>
    <row r="20" spans="1:21" x14ac:dyDescent="0.2">
      <c r="A20" s="11" t="s">
        <v>34</v>
      </c>
      <c r="B20" s="3"/>
      <c r="C20" s="12"/>
      <c r="D20" s="12"/>
      <c r="E20" s="12"/>
      <c r="F20" s="12">
        <v>3</v>
      </c>
      <c r="G20" s="12"/>
      <c r="H20" s="12"/>
      <c r="I20" s="12"/>
      <c r="J20" s="12">
        <v>1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>
        <v>4</v>
      </c>
    </row>
    <row r="21" spans="1:21" x14ac:dyDescent="0.2">
      <c r="A21" s="11" t="s">
        <v>35</v>
      </c>
      <c r="B21" s="3"/>
      <c r="C21" s="12">
        <v>2</v>
      </c>
      <c r="D21" s="12"/>
      <c r="E21" s="12"/>
      <c r="F21" s="12">
        <v>2</v>
      </c>
      <c r="G21" s="12"/>
      <c r="H21" s="12"/>
      <c r="I21" s="12">
        <v>1</v>
      </c>
      <c r="J21" s="12">
        <v>2</v>
      </c>
      <c r="K21" s="12">
        <v>2</v>
      </c>
      <c r="L21" s="12"/>
      <c r="M21" s="12"/>
      <c r="N21" s="12"/>
      <c r="O21" s="12"/>
      <c r="P21" s="12">
        <v>6</v>
      </c>
      <c r="Q21" s="12">
        <v>1</v>
      </c>
      <c r="R21" s="12"/>
      <c r="S21" s="12"/>
      <c r="T21" s="12"/>
      <c r="U21" s="13">
        <v>16</v>
      </c>
    </row>
    <row r="22" spans="1:21" x14ac:dyDescent="0.2">
      <c r="A22" s="11" t="s">
        <v>36</v>
      </c>
      <c r="B22" s="3"/>
      <c r="C22" s="12"/>
      <c r="D22" s="12"/>
      <c r="E22" s="1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>
        <v>1</v>
      </c>
    </row>
    <row r="23" spans="1:21" x14ac:dyDescent="0.2">
      <c r="A23" s="11" t="s">
        <v>37</v>
      </c>
      <c r="B23" s="3">
        <v>18</v>
      </c>
      <c r="C23" s="12">
        <v>5</v>
      </c>
      <c r="D23" s="12"/>
      <c r="E23" s="12"/>
      <c r="F23" s="12"/>
      <c r="G23" s="12">
        <v>1</v>
      </c>
      <c r="H23" s="12">
        <v>2</v>
      </c>
      <c r="I23" s="12">
        <v>5</v>
      </c>
      <c r="J23" s="12"/>
      <c r="K23" s="12">
        <v>1</v>
      </c>
      <c r="L23" s="12">
        <v>2</v>
      </c>
      <c r="M23" s="12"/>
      <c r="N23" s="12">
        <v>5</v>
      </c>
      <c r="O23" s="12"/>
      <c r="P23" s="12"/>
      <c r="Q23" s="12"/>
      <c r="R23" s="12">
        <v>1</v>
      </c>
      <c r="S23" s="12">
        <v>1</v>
      </c>
      <c r="T23" s="12"/>
      <c r="U23" s="13">
        <v>41</v>
      </c>
    </row>
    <row r="24" spans="1:21" x14ac:dyDescent="0.2">
      <c r="A24" s="11" t="s">
        <v>38</v>
      </c>
      <c r="B24" s="3">
        <v>1</v>
      </c>
      <c r="C24" s="12">
        <v>1</v>
      </c>
      <c r="D24" s="12">
        <v>1</v>
      </c>
      <c r="E24" s="12">
        <v>1</v>
      </c>
      <c r="F24" s="12"/>
      <c r="G24" s="12"/>
      <c r="H24" s="12">
        <v>1</v>
      </c>
      <c r="I24" s="12"/>
      <c r="J24" s="12">
        <v>1</v>
      </c>
      <c r="K24" s="12"/>
      <c r="L24" s="12"/>
      <c r="M24" s="12"/>
      <c r="N24" s="12"/>
      <c r="O24" s="12"/>
      <c r="P24" s="12">
        <v>1</v>
      </c>
      <c r="Q24" s="12"/>
      <c r="R24" s="12"/>
      <c r="S24" s="12"/>
      <c r="T24" s="12"/>
      <c r="U24" s="13">
        <v>7</v>
      </c>
    </row>
    <row r="25" spans="1:21" x14ac:dyDescent="0.2">
      <c r="A25" s="11" t="s">
        <v>39</v>
      </c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2</v>
      </c>
      <c r="O25" s="12"/>
      <c r="P25" s="12"/>
      <c r="Q25" s="12"/>
      <c r="R25" s="12"/>
      <c r="S25" s="12"/>
      <c r="T25" s="12"/>
      <c r="U25" s="13">
        <v>2</v>
      </c>
    </row>
    <row r="26" spans="1:21" x14ac:dyDescent="0.2">
      <c r="A26" s="11" t="s">
        <v>40</v>
      </c>
      <c r="B26" s="3">
        <v>3</v>
      </c>
      <c r="C26" s="12">
        <v>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>
        <v>1</v>
      </c>
      <c r="R26" s="12">
        <v>29</v>
      </c>
      <c r="S26" s="12">
        <v>2</v>
      </c>
      <c r="T26" s="12"/>
      <c r="U26" s="13">
        <v>36</v>
      </c>
    </row>
    <row r="27" spans="1:21" x14ac:dyDescent="0.2">
      <c r="A27" s="11" t="s">
        <v>41</v>
      </c>
      <c r="B27" s="3"/>
      <c r="C27" s="12">
        <v>1</v>
      </c>
      <c r="D27" s="12"/>
      <c r="E27" s="12"/>
      <c r="F27" s="12">
        <v>2</v>
      </c>
      <c r="G27" s="12">
        <v>2</v>
      </c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/>
      <c r="U27" s="13">
        <v>6</v>
      </c>
    </row>
    <row r="28" spans="1:21" x14ac:dyDescent="0.2">
      <c r="A28" s="11" t="s">
        <v>42</v>
      </c>
      <c r="B28" s="3"/>
      <c r="C28" s="12">
        <v>28</v>
      </c>
      <c r="D28" s="12">
        <v>2</v>
      </c>
      <c r="E28" s="12">
        <v>1</v>
      </c>
      <c r="F28" s="12">
        <v>16</v>
      </c>
      <c r="G28" s="12">
        <v>1</v>
      </c>
      <c r="H28" s="12"/>
      <c r="I28" s="12"/>
      <c r="J28" s="12"/>
      <c r="K28" s="12">
        <v>24</v>
      </c>
      <c r="L28" s="12">
        <v>1</v>
      </c>
      <c r="M28" s="12"/>
      <c r="N28" s="12">
        <v>1</v>
      </c>
      <c r="O28" s="12"/>
      <c r="P28" s="12"/>
      <c r="Q28" s="12"/>
      <c r="R28" s="12"/>
      <c r="S28" s="12"/>
      <c r="T28" s="12"/>
      <c r="U28" s="13">
        <v>74</v>
      </c>
    </row>
    <row r="29" spans="1:21" x14ac:dyDescent="0.2">
      <c r="A29" s="11" t="s">
        <v>43</v>
      </c>
      <c r="B29" s="3">
        <v>3</v>
      </c>
      <c r="C29" s="12">
        <v>7</v>
      </c>
      <c r="D29" s="12"/>
      <c r="E29" s="12"/>
      <c r="F29" s="12"/>
      <c r="G29" s="12">
        <v>1</v>
      </c>
      <c r="H29" s="12">
        <v>5</v>
      </c>
      <c r="I29" s="12"/>
      <c r="J29" s="12"/>
      <c r="K29" s="12">
        <v>2</v>
      </c>
      <c r="L29" s="12"/>
      <c r="M29" s="12"/>
      <c r="N29" s="12">
        <v>4</v>
      </c>
      <c r="O29" s="12"/>
      <c r="P29" s="12"/>
      <c r="Q29" s="12"/>
      <c r="R29" s="12"/>
      <c r="S29" s="12"/>
      <c r="T29" s="12"/>
      <c r="U29" s="13">
        <v>22</v>
      </c>
    </row>
    <row r="30" spans="1:21" x14ac:dyDescent="0.2">
      <c r="A30" s="11" t="s">
        <v>44</v>
      </c>
      <c r="B30" s="3"/>
      <c r="C30" s="12">
        <v>1</v>
      </c>
      <c r="D30" s="12"/>
      <c r="E30" s="12"/>
      <c r="F30" s="12"/>
      <c r="G30" s="12"/>
      <c r="H30" s="12">
        <v>1</v>
      </c>
      <c r="I30" s="12"/>
      <c r="J30" s="12"/>
      <c r="K30" s="12"/>
      <c r="L30" s="12">
        <v>2</v>
      </c>
      <c r="M30" s="12"/>
      <c r="N30" s="12">
        <v>1</v>
      </c>
      <c r="O30" s="12"/>
      <c r="P30" s="12"/>
      <c r="Q30" s="12"/>
      <c r="R30" s="12"/>
      <c r="S30" s="12"/>
      <c r="T30" s="12"/>
      <c r="U30" s="13">
        <v>5</v>
      </c>
    </row>
    <row r="31" spans="1:21" x14ac:dyDescent="0.2">
      <c r="A31" s="11" t="s">
        <v>45</v>
      </c>
      <c r="B31" s="3"/>
      <c r="C31" s="12"/>
      <c r="D31" s="12"/>
      <c r="E31" s="12"/>
      <c r="F31" s="12"/>
      <c r="G31" s="12">
        <v>1</v>
      </c>
      <c r="H31" s="12"/>
      <c r="I31" s="12">
        <v>1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>
        <v>2</v>
      </c>
    </row>
    <row r="32" spans="1:21" x14ac:dyDescent="0.2">
      <c r="A32" s="11" t="s">
        <v>46</v>
      </c>
      <c r="B32" s="3"/>
      <c r="C32" s="12">
        <v>3</v>
      </c>
      <c r="D32" s="12"/>
      <c r="E32" s="12"/>
      <c r="F32" s="12"/>
      <c r="G32" s="12"/>
      <c r="H32" s="12"/>
      <c r="I32" s="12"/>
      <c r="J32" s="12"/>
      <c r="K32" s="12">
        <v>2</v>
      </c>
      <c r="L32" s="12"/>
      <c r="M32" s="12"/>
      <c r="N32" s="12"/>
      <c r="O32" s="12"/>
      <c r="P32" s="12"/>
      <c r="Q32" s="12"/>
      <c r="R32" s="12"/>
      <c r="S32" s="12"/>
      <c r="T32" s="12"/>
      <c r="U32" s="13">
        <v>5</v>
      </c>
    </row>
    <row r="33" spans="1:21" x14ac:dyDescent="0.2">
      <c r="A33" s="11" t="s">
        <v>47</v>
      </c>
      <c r="B33" s="3"/>
      <c r="C33" s="12"/>
      <c r="D33" s="12"/>
      <c r="E33" s="12"/>
      <c r="F33" s="12"/>
      <c r="G33" s="12"/>
      <c r="H33" s="12">
        <v>2</v>
      </c>
      <c r="I33" s="12"/>
      <c r="J33" s="12"/>
      <c r="K33" s="12"/>
      <c r="L33" s="12"/>
      <c r="M33" s="12"/>
      <c r="N33" s="12"/>
      <c r="O33" s="12"/>
      <c r="P33" s="12"/>
      <c r="Q33" s="12"/>
      <c r="R33" s="12">
        <v>1</v>
      </c>
      <c r="S33" s="12"/>
      <c r="T33" s="12"/>
      <c r="U33" s="13">
        <v>3</v>
      </c>
    </row>
    <row r="34" spans="1:21" x14ac:dyDescent="0.2">
      <c r="A34" s="11" t="s">
        <v>48</v>
      </c>
      <c r="B34" s="3">
        <v>6</v>
      </c>
      <c r="C34" s="12"/>
      <c r="D34" s="12"/>
      <c r="E34" s="12"/>
      <c r="F34" s="12"/>
      <c r="G34" s="12"/>
      <c r="H34" s="12"/>
      <c r="I34" s="12"/>
      <c r="J34" s="12"/>
      <c r="K34" s="12">
        <v>1</v>
      </c>
      <c r="L34" s="12"/>
      <c r="M34" s="12"/>
      <c r="N34" s="12">
        <v>2</v>
      </c>
      <c r="O34" s="12"/>
      <c r="P34" s="12"/>
      <c r="Q34" s="12"/>
      <c r="R34" s="12"/>
      <c r="S34" s="12"/>
      <c r="T34" s="12"/>
      <c r="U34" s="13">
        <v>9</v>
      </c>
    </row>
    <row r="35" spans="1:21" x14ac:dyDescent="0.2">
      <c r="A35" s="11" t="s">
        <v>49</v>
      </c>
      <c r="B35" s="3"/>
      <c r="C35" s="12">
        <v>2</v>
      </c>
      <c r="D35" s="12">
        <v>1</v>
      </c>
      <c r="E35" s="12"/>
      <c r="F35" s="12"/>
      <c r="G35" s="12"/>
      <c r="H35" s="12">
        <v>2</v>
      </c>
      <c r="I35" s="12"/>
      <c r="J35" s="12"/>
      <c r="K35" s="12"/>
      <c r="L35" s="12"/>
      <c r="M35" s="12"/>
      <c r="N35" s="12"/>
      <c r="O35" s="12"/>
      <c r="P35" s="12"/>
      <c r="Q35" s="12"/>
      <c r="R35" s="12">
        <v>12</v>
      </c>
      <c r="S35" s="12"/>
      <c r="T35" s="12"/>
      <c r="U35" s="13">
        <v>17</v>
      </c>
    </row>
    <row r="36" spans="1:21" x14ac:dyDescent="0.2">
      <c r="A36" s="11" t="s">
        <v>50</v>
      </c>
      <c r="B36" s="3">
        <v>40</v>
      </c>
      <c r="C36" s="12">
        <v>4</v>
      </c>
      <c r="D36" s="12">
        <v>1</v>
      </c>
      <c r="E36" s="12"/>
      <c r="F36" s="12">
        <v>1</v>
      </c>
      <c r="G36" s="12"/>
      <c r="H36" s="12"/>
      <c r="I36" s="12">
        <v>2</v>
      </c>
      <c r="J36" s="12"/>
      <c r="K36" s="12">
        <v>3</v>
      </c>
      <c r="L36" s="12">
        <v>2</v>
      </c>
      <c r="M36" s="12">
        <v>7</v>
      </c>
      <c r="N36" s="12">
        <v>2</v>
      </c>
      <c r="O36" s="12">
        <v>2</v>
      </c>
      <c r="P36" s="12"/>
      <c r="Q36" s="12"/>
      <c r="R36" s="12">
        <v>3</v>
      </c>
      <c r="S36" s="12">
        <v>5</v>
      </c>
      <c r="T36" s="12"/>
      <c r="U36" s="13">
        <v>72</v>
      </c>
    </row>
    <row r="37" spans="1:21" x14ac:dyDescent="0.2">
      <c r="A37" s="11" t="s">
        <v>51</v>
      </c>
      <c r="B37" s="3"/>
      <c r="C37" s="12">
        <v>1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v>1</v>
      </c>
      <c r="Q37" s="12">
        <v>2</v>
      </c>
      <c r="R37" s="12"/>
      <c r="S37" s="12"/>
      <c r="T37" s="12"/>
      <c r="U37" s="13">
        <v>4</v>
      </c>
    </row>
    <row r="38" spans="1:21" x14ac:dyDescent="0.2">
      <c r="A38" s="11" t="s">
        <v>52</v>
      </c>
      <c r="B38" s="3">
        <v>1</v>
      </c>
      <c r="C38" s="12">
        <v>3</v>
      </c>
      <c r="D38" s="12">
        <v>1</v>
      </c>
      <c r="E38" s="12"/>
      <c r="F38" s="12"/>
      <c r="G38" s="12"/>
      <c r="H38" s="12"/>
      <c r="I38" s="12"/>
      <c r="J38" s="12"/>
      <c r="K38" s="12">
        <v>3</v>
      </c>
      <c r="L38" s="12">
        <v>2</v>
      </c>
      <c r="M38" s="12"/>
      <c r="N38" s="12"/>
      <c r="O38" s="12"/>
      <c r="P38" s="12"/>
      <c r="Q38" s="12"/>
      <c r="R38" s="12"/>
      <c r="S38" s="12"/>
      <c r="T38" s="12"/>
      <c r="U38" s="13">
        <v>10</v>
      </c>
    </row>
    <row r="39" spans="1:21" x14ac:dyDescent="0.2">
      <c r="A39" s="11" t="s">
        <v>53</v>
      </c>
      <c r="B39" s="3"/>
      <c r="C39" s="12"/>
      <c r="D39" s="12"/>
      <c r="E39" s="12"/>
      <c r="F39" s="12">
        <v>1</v>
      </c>
      <c r="G39" s="12"/>
      <c r="H39" s="12"/>
      <c r="I39" s="12"/>
      <c r="J39" s="12">
        <v>3</v>
      </c>
      <c r="K39" s="12"/>
      <c r="L39" s="12"/>
      <c r="M39" s="12"/>
      <c r="N39" s="12"/>
      <c r="O39" s="12"/>
      <c r="P39" s="12"/>
      <c r="Q39" s="12">
        <v>4</v>
      </c>
      <c r="R39" s="12"/>
      <c r="S39" s="12"/>
      <c r="T39" s="12"/>
      <c r="U39" s="13">
        <v>8</v>
      </c>
    </row>
    <row r="40" spans="1:21" x14ac:dyDescent="0.2">
      <c r="A40" s="11" t="s">
        <v>54</v>
      </c>
      <c r="B40" s="3"/>
      <c r="C40" s="12"/>
      <c r="D40" s="12"/>
      <c r="E40" s="12"/>
      <c r="F40" s="12"/>
      <c r="G40" s="12">
        <v>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>
        <v>1</v>
      </c>
    </row>
    <row r="41" spans="1:21" x14ac:dyDescent="0.2">
      <c r="A41" s="11" t="s">
        <v>55</v>
      </c>
      <c r="B41" s="3"/>
      <c r="C41" s="12"/>
      <c r="D41" s="12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>
        <v>1</v>
      </c>
    </row>
    <row r="42" spans="1:21" x14ac:dyDescent="0.2">
      <c r="A42" s="11" t="s">
        <v>56</v>
      </c>
      <c r="B42" s="3">
        <v>1</v>
      </c>
      <c r="C42" s="12">
        <v>32</v>
      </c>
      <c r="D42" s="12">
        <v>1</v>
      </c>
      <c r="E42" s="12"/>
      <c r="F42" s="12"/>
      <c r="G42" s="12">
        <v>1</v>
      </c>
      <c r="H42" s="12">
        <v>2</v>
      </c>
      <c r="I42" s="12"/>
      <c r="J42" s="12"/>
      <c r="K42" s="12">
        <v>28</v>
      </c>
      <c r="L42" s="12"/>
      <c r="M42" s="12"/>
      <c r="N42" s="12">
        <v>2</v>
      </c>
      <c r="O42" s="12">
        <v>1</v>
      </c>
      <c r="P42" s="12"/>
      <c r="Q42" s="12"/>
      <c r="R42" s="12"/>
      <c r="S42" s="12">
        <v>1</v>
      </c>
      <c r="T42" s="12"/>
      <c r="U42" s="13">
        <v>69</v>
      </c>
    </row>
    <row r="43" spans="1:21" x14ac:dyDescent="0.2">
      <c r="A43" s="11" t="s">
        <v>57</v>
      </c>
      <c r="B43" s="3">
        <v>13</v>
      </c>
      <c r="C43" s="12">
        <v>78</v>
      </c>
      <c r="D43" s="12">
        <v>1</v>
      </c>
      <c r="E43" s="12">
        <v>1</v>
      </c>
      <c r="F43" s="12">
        <v>8</v>
      </c>
      <c r="G43" s="12">
        <v>6</v>
      </c>
      <c r="H43" s="12">
        <v>44</v>
      </c>
      <c r="I43" s="12">
        <v>1</v>
      </c>
      <c r="J43" s="12">
        <v>2</v>
      </c>
      <c r="K43" s="12">
        <v>39</v>
      </c>
      <c r="L43" s="12">
        <v>4</v>
      </c>
      <c r="M43" s="12">
        <v>8</v>
      </c>
      <c r="N43" s="12">
        <v>50</v>
      </c>
      <c r="O43" s="12">
        <v>5</v>
      </c>
      <c r="P43" s="12"/>
      <c r="Q43" s="12">
        <v>1</v>
      </c>
      <c r="R43" s="12">
        <v>2</v>
      </c>
      <c r="S43" s="12"/>
      <c r="T43" s="12"/>
      <c r="U43" s="13">
        <v>263</v>
      </c>
    </row>
    <row r="44" spans="1:21" x14ac:dyDescent="0.2">
      <c r="A44" s="11" t="s">
        <v>58</v>
      </c>
      <c r="B44" s="3">
        <v>1</v>
      </c>
      <c r="C44" s="12"/>
      <c r="D44" s="12">
        <v>2</v>
      </c>
      <c r="E44" s="12"/>
      <c r="F44" s="12">
        <v>2</v>
      </c>
      <c r="G44" s="12"/>
      <c r="H44" s="12"/>
      <c r="I44" s="12"/>
      <c r="J44" s="12">
        <v>7</v>
      </c>
      <c r="K44" s="12">
        <v>3</v>
      </c>
      <c r="L44" s="12"/>
      <c r="M44" s="12"/>
      <c r="N44" s="12"/>
      <c r="O44" s="12"/>
      <c r="P44" s="12">
        <v>6</v>
      </c>
      <c r="Q44" s="12">
        <v>9</v>
      </c>
      <c r="R44" s="12"/>
      <c r="S44" s="12"/>
      <c r="T44" s="12"/>
      <c r="U44" s="13">
        <v>30</v>
      </c>
    </row>
    <row r="45" spans="1:21" x14ac:dyDescent="0.2">
      <c r="A45" s="11" t="s">
        <v>59</v>
      </c>
      <c r="B45" s="3"/>
      <c r="C45" s="12">
        <v>11</v>
      </c>
      <c r="D45" s="12">
        <v>1</v>
      </c>
      <c r="E45" s="12"/>
      <c r="F45" s="12">
        <v>22</v>
      </c>
      <c r="G45" s="12"/>
      <c r="H45" s="12">
        <v>1</v>
      </c>
      <c r="I45" s="12"/>
      <c r="J45" s="12">
        <v>1</v>
      </c>
      <c r="K45" s="12">
        <v>14</v>
      </c>
      <c r="L45" s="12"/>
      <c r="M45" s="12"/>
      <c r="N45" s="12"/>
      <c r="O45" s="12"/>
      <c r="P45" s="12">
        <v>4</v>
      </c>
      <c r="Q45" s="12">
        <v>1</v>
      </c>
      <c r="R45" s="12">
        <v>1</v>
      </c>
      <c r="S45" s="12"/>
      <c r="T45" s="12"/>
      <c r="U45" s="13">
        <v>56</v>
      </c>
    </row>
    <row r="46" spans="1:21" ht="13.5" thickBot="1" x14ac:dyDescent="0.25">
      <c r="A46" s="11" t="s">
        <v>60</v>
      </c>
      <c r="B46" s="3">
        <v>1</v>
      </c>
      <c r="C46" s="12">
        <v>5</v>
      </c>
      <c r="D46" s="12"/>
      <c r="E46" s="12"/>
      <c r="F46" s="12"/>
      <c r="G46" s="12"/>
      <c r="H46" s="12">
        <v>2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3">
        <v>8</v>
      </c>
    </row>
    <row r="47" spans="1:21" ht="13.5" thickBot="1" x14ac:dyDescent="0.25">
      <c r="A47" s="14" t="s">
        <v>19</v>
      </c>
      <c r="B47" s="15">
        <f>SUM(B6:B46)</f>
        <v>228</v>
      </c>
      <c r="C47" s="15">
        <f t="shared" ref="C47:T47" si="0">SUM(C6:C46)</f>
        <v>233</v>
      </c>
      <c r="D47" s="15">
        <f t="shared" si="0"/>
        <v>18</v>
      </c>
      <c r="E47" s="15">
        <f t="shared" si="0"/>
        <v>6</v>
      </c>
      <c r="F47" s="15">
        <f t="shared" si="0"/>
        <v>62</v>
      </c>
      <c r="G47" s="15">
        <f t="shared" si="0"/>
        <v>25</v>
      </c>
      <c r="H47" s="15">
        <f t="shared" si="0"/>
        <v>83</v>
      </c>
      <c r="I47" s="15">
        <f t="shared" si="0"/>
        <v>22</v>
      </c>
      <c r="J47" s="15">
        <f t="shared" si="0"/>
        <v>19</v>
      </c>
      <c r="K47" s="15">
        <f t="shared" si="0"/>
        <v>140</v>
      </c>
      <c r="L47" s="15">
        <f t="shared" si="0"/>
        <v>48</v>
      </c>
      <c r="M47" s="15">
        <f t="shared" si="0"/>
        <v>30</v>
      </c>
      <c r="N47" s="15">
        <f t="shared" si="0"/>
        <v>130</v>
      </c>
      <c r="O47" s="15">
        <f t="shared" si="0"/>
        <v>13</v>
      </c>
      <c r="P47" s="15">
        <f t="shared" si="0"/>
        <v>22</v>
      </c>
      <c r="Q47" s="15">
        <f t="shared" si="0"/>
        <v>21</v>
      </c>
      <c r="R47" s="15">
        <f t="shared" si="0"/>
        <v>105</v>
      </c>
      <c r="S47" s="15">
        <f t="shared" si="0"/>
        <v>22</v>
      </c>
      <c r="T47" s="15">
        <f t="shared" si="0"/>
        <v>3</v>
      </c>
      <c r="U47" s="16">
        <v>1230</v>
      </c>
    </row>
  </sheetData>
  <mergeCells count="1">
    <mergeCell ref="B4:U4"/>
  </mergeCells>
  <phoneticPr fontId="2" type="noConversion"/>
  <pageMargins left="0.51" right="0.35" top="1" bottom="1" header="0.5" footer="0.5"/>
  <pageSetup paperSize="9"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/>
  </sheetViews>
  <sheetFormatPr defaultRowHeight="12.75" x14ac:dyDescent="0.2"/>
  <cols>
    <col min="1" max="1" width="22.42578125" customWidth="1"/>
  </cols>
  <sheetData>
    <row r="1" spans="1:21" x14ac:dyDescent="0.2">
      <c r="A1" s="4" t="s">
        <v>81</v>
      </c>
    </row>
    <row r="2" spans="1:21" x14ac:dyDescent="0.2">
      <c r="A2" s="4" t="s">
        <v>90</v>
      </c>
      <c r="C2" t="s">
        <v>79</v>
      </c>
    </row>
    <row r="4" spans="1:21" ht="15.75" thickBot="1" x14ac:dyDescent="0.3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1" x14ac:dyDescent="0.25">
      <c r="A5" s="5" t="s">
        <v>61</v>
      </c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8" t="s">
        <v>19</v>
      </c>
    </row>
    <row r="6" spans="1:21" x14ac:dyDescent="0.2">
      <c r="A6" s="11" t="s">
        <v>73</v>
      </c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>
        <v>2</v>
      </c>
      <c r="N6" s="12">
        <v>2</v>
      </c>
      <c r="O6" s="12"/>
      <c r="P6" s="12"/>
      <c r="Q6" s="12"/>
      <c r="R6" s="12"/>
      <c r="S6" s="12"/>
      <c r="T6" s="12"/>
      <c r="U6" s="13">
        <f>+SUM(B6:T6)</f>
        <v>4</v>
      </c>
    </row>
    <row r="7" spans="1:21" x14ac:dyDescent="0.2">
      <c r="A7" s="11" t="s">
        <v>20</v>
      </c>
      <c r="B7" s="3">
        <v>6</v>
      </c>
      <c r="C7" s="12">
        <v>9</v>
      </c>
      <c r="D7" s="12"/>
      <c r="E7" s="12"/>
      <c r="F7" s="12"/>
      <c r="G7" s="12">
        <v>17</v>
      </c>
      <c r="H7" s="12">
        <v>7</v>
      </c>
      <c r="I7" s="12">
        <v>7</v>
      </c>
      <c r="J7" s="12"/>
      <c r="K7" s="12">
        <v>2</v>
      </c>
      <c r="L7" s="12">
        <v>20</v>
      </c>
      <c r="M7" s="12"/>
      <c r="N7" s="12">
        <v>24</v>
      </c>
      <c r="O7" s="12">
        <v>2</v>
      </c>
      <c r="P7" s="12"/>
      <c r="Q7" s="12"/>
      <c r="R7" s="12">
        <v>1</v>
      </c>
      <c r="S7" s="12"/>
      <c r="T7" s="12"/>
      <c r="U7" s="13">
        <f t="shared" ref="U7:U50" si="0">+SUM(B7:T7)</f>
        <v>95</v>
      </c>
    </row>
    <row r="8" spans="1:21" x14ac:dyDescent="0.2">
      <c r="A8" s="11" t="s">
        <v>21</v>
      </c>
      <c r="B8" s="3">
        <v>12</v>
      </c>
      <c r="C8" s="12">
        <v>2</v>
      </c>
      <c r="D8" s="12">
        <v>3</v>
      </c>
      <c r="E8" s="12"/>
      <c r="F8" s="12"/>
      <c r="G8" s="12"/>
      <c r="H8" s="12">
        <v>2</v>
      </c>
      <c r="I8" s="12">
        <v>4</v>
      </c>
      <c r="J8" s="12">
        <v>1</v>
      </c>
      <c r="K8" s="12">
        <v>1</v>
      </c>
      <c r="L8" s="12">
        <v>1</v>
      </c>
      <c r="M8" s="12">
        <v>4</v>
      </c>
      <c r="N8" s="12">
        <v>3</v>
      </c>
      <c r="O8" s="12"/>
      <c r="P8" s="12"/>
      <c r="Q8" s="12">
        <v>2</v>
      </c>
      <c r="R8" s="12">
        <v>36</v>
      </c>
      <c r="S8" s="12">
        <v>14</v>
      </c>
      <c r="T8" s="12">
        <v>2</v>
      </c>
      <c r="U8" s="13">
        <f t="shared" si="0"/>
        <v>87</v>
      </c>
    </row>
    <row r="9" spans="1:21" x14ac:dyDescent="0.2">
      <c r="A9" s="11" t="s">
        <v>22</v>
      </c>
      <c r="B9" s="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>
        <v>1</v>
      </c>
      <c r="U9" s="13">
        <f t="shared" si="0"/>
        <v>1</v>
      </c>
    </row>
    <row r="10" spans="1:21" x14ac:dyDescent="0.2">
      <c r="A10" s="11" t="s">
        <v>23</v>
      </c>
      <c r="B10" s="3"/>
      <c r="C10" s="12"/>
      <c r="D10" s="12"/>
      <c r="E10" s="12"/>
      <c r="F10" s="12">
        <v>1</v>
      </c>
      <c r="G10" s="12"/>
      <c r="H10" s="12"/>
      <c r="I10" s="12"/>
      <c r="J10" s="12"/>
      <c r="K10" s="12">
        <v>1</v>
      </c>
      <c r="L10" s="12"/>
      <c r="M10" s="12"/>
      <c r="N10" s="12"/>
      <c r="O10" s="12"/>
      <c r="P10" s="12"/>
      <c r="Q10" s="12"/>
      <c r="R10" s="12"/>
      <c r="S10" s="12"/>
      <c r="T10" s="12"/>
      <c r="U10" s="13">
        <f t="shared" si="0"/>
        <v>2</v>
      </c>
    </row>
    <row r="11" spans="1:21" x14ac:dyDescent="0.2">
      <c r="A11" s="11" t="s">
        <v>91</v>
      </c>
      <c r="B11" s="3"/>
      <c r="C11" s="12"/>
      <c r="D11" s="12"/>
      <c r="E11" s="12"/>
      <c r="F11" s="12"/>
      <c r="G11" s="12"/>
      <c r="H11" s="12"/>
      <c r="I11" s="12"/>
      <c r="J11" s="12"/>
      <c r="K11" s="12">
        <v>1</v>
      </c>
      <c r="L11" s="12"/>
      <c r="M11" s="12"/>
      <c r="N11" s="12"/>
      <c r="O11" s="12"/>
      <c r="P11" s="12"/>
      <c r="Q11" s="12"/>
      <c r="R11" s="12"/>
      <c r="S11" s="12"/>
      <c r="T11" s="12"/>
      <c r="U11" s="13">
        <f t="shared" si="0"/>
        <v>1</v>
      </c>
    </row>
    <row r="12" spans="1:21" x14ac:dyDescent="0.2">
      <c r="A12" s="11" t="s">
        <v>26</v>
      </c>
      <c r="B12" s="3">
        <v>247</v>
      </c>
      <c r="C12" s="12">
        <v>20</v>
      </c>
      <c r="D12" s="12">
        <v>1</v>
      </c>
      <c r="E12" s="12"/>
      <c r="F12" s="12"/>
      <c r="G12" s="12">
        <v>22</v>
      </c>
      <c r="H12" s="12">
        <v>18</v>
      </c>
      <c r="I12" s="12">
        <v>34</v>
      </c>
      <c r="J12" s="12"/>
      <c r="K12" s="12">
        <v>1</v>
      </c>
      <c r="L12" s="12">
        <v>89</v>
      </c>
      <c r="M12" s="12">
        <v>3</v>
      </c>
      <c r="N12" s="12">
        <v>211</v>
      </c>
      <c r="O12" s="12"/>
      <c r="P12" s="12"/>
      <c r="Q12" s="12"/>
      <c r="R12" s="12">
        <v>2</v>
      </c>
      <c r="S12" s="12">
        <v>13</v>
      </c>
      <c r="T12" s="12">
        <v>2</v>
      </c>
      <c r="U12" s="13">
        <f t="shared" si="0"/>
        <v>663</v>
      </c>
    </row>
    <row r="13" spans="1:21" x14ac:dyDescent="0.2">
      <c r="A13" s="11" t="s">
        <v>27</v>
      </c>
      <c r="B13" s="3">
        <v>6</v>
      </c>
      <c r="C13" s="12"/>
      <c r="D13" s="12">
        <v>4</v>
      </c>
      <c r="E13" s="12">
        <v>1</v>
      </c>
      <c r="F13" s="12"/>
      <c r="G13" s="12">
        <v>2</v>
      </c>
      <c r="H13" s="12"/>
      <c r="I13" s="12"/>
      <c r="J13" s="12"/>
      <c r="K13" s="12">
        <v>1</v>
      </c>
      <c r="L13" s="12"/>
      <c r="M13" s="12">
        <v>1</v>
      </c>
      <c r="N13" s="12">
        <v>2</v>
      </c>
      <c r="O13" s="12"/>
      <c r="P13" s="12"/>
      <c r="Q13" s="12"/>
      <c r="R13" s="12">
        <v>44</v>
      </c>
      <c r="S13" s="12">
        <v>13</v>
      </c>
      <c r="T13" s="12"/>
      <c r="U13" s="13">
        <f t="shared" si="0"/>
        <v>74</v>
      </c>
    </row>
    <row r="14" spans="1:21" x14ac:dyDescent="0.2">
      <c r="A14" s="11" t="s">
        <v>92</v>
      </c>
      <c r="B14" s="3"/>
      <c r="C14" s="12">
        <v>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>
        <f t="shared" si="0"/>
        <v>2</v>
      </c>
    </row>
    <row r="15" spans="1:21" x14ac:dyDescent="0.2">
      <c r="A15" s="11" t="s">
        <v>29</v>
      </c>
      <c r="B15" s="3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>
        <f t="shared" si="0"/>
        <v>1</v>
      </c>
    </row>
    <row r="16" spans="1:21" x14ac:dyDescent="0.2">
      <c r="A16" s="11" t="s">
        <v>30</v>
      </c>
      <c r="B16" s="3">
        <v>1</v>
      </c>
      <c r="C16" s="12">
        <v>94</v>
      </c>
      <c r="D16" s="12"/>
      <c r="E16" s="12">
        <v>1</v>
      </c>
      <c r="F16" s="12"/>
      <c r="G16" s="12">
        <v>3</v>
      </c>
      <c r="H16" s="12">
        <v>7</v>
      </c>
      <c r="I16" s="12">
        <v>1</v>
      </c>
      <c r="J16" s="12"/>
      <c r="K16" s="12">
        <v>19</v>
      </c>
      <c r="L16" s="12">
        <v>3</v>
      </c>
      <c r="M16" s="12"/>
      <c r="N16" s="12">
        <v>10</v>
      </c>
      <c r="O16" s="12">
        <v>1</v>
      </c>
      <c r="P16" s="12"/>
      <c r="Q16" s="12"/>
      <c r="R16" s="12"/>
      <c r="S16" s="12">
        <v>2</v>
      </c>
      <c r="T16" s="12"/>
      <c r="U16" s="13">
        <f t="shared" si="0"/>
        <v>142</v>
      </c>
    </row>
    <row r="17" spans="1:21" x14ac:dyDescent="0.2">
      <c r="A17" s="11" t="s">
        <v>31</v>
      </c>
      <c r="B17" s="3">
        <v>19</v>
      </c>
      <c r="C17" s="12">
        <v>3</v>
      </c>
      <c r="D17" s="12"/>
      <c r="E17" s="12"/>
      <c r="F17" s="12">
        <v>3</v>
      </c>
      <c r="G17" s="12"/>
      <c r="H17" s="12">
        <v>4</v>
      </c>
      <c r="I17" s="12"/>
      <c r="J17" s="12"/>
      <c r="K17" s="12">
        <v>3</v>
      </c>
      <c r="L17" s="12"/>
      <c r="M17" s="12">
        <v>1</v>
      </c>
      <c r="N17" s="12">
        <v>2</v>
      </c>
      <c r="O17" s="12"/>
      <c r="P17" s="12"/>
      <c r="Q17" s="12"/>
      <c r="R17" s="12">
        <v>4</v>
      </c>
      <c r="S17" s="12">
        <v>1</v>
      </c>
      <c r="T17" s="12"/>
      <c r="U17" s="13">
        <f t="shared" si="0"/>
        <v>40</v>
      </c>
    </row>
    <row r="18" spans="1:21" x14ac:dyDescent="0.2">
      <c r="A18" s="11" t="s">
        <v>32</v>
      </c>
      <c r="B18" s="3"/>
      <c r="C18" s="12">
        <v>1</v>
      </c>
      <c r="D18" s="12">
        <v>2</v>
      </c>
      <c r="E18" s="12"/>
      <c r="F18" s="12"/>
      <c r="G18" s="12"/>
      <c r="H18" s="12">
        <v>1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v>2</v>
      </c>
      <c r="U18" s="13">
        <f t="shared" si="0"/>
        <v>6</v>
      </c>
    </row>
    <row r="19" spans="1:21" x14ac:dyDescent="0.2">
      <c r="A19" s="11" t="s">
        <v>78</v>
      </c>
      <c r="B19" s="3"/>
      <c r="C19" s="12"/>
      <c r="D19" s="12"/>
      <c r="E19" s="12"/>
      <c r="F19" s="12"/>
      <c r="G19" s="12"/>
      <c r="H19" s="12"/>
      <c r="I19" s="12"/>
      <c r="J19" s="12">
        <v>1</v>
      </c>
      <c r="K19" s="12">
        <v>1</v>
      </c>
      <c r="L19" s="12"/>
      <c r="M19" s="12">
        <v>1</v>
      </c>
      <c r="N19" s="12"/>
      <c r="O19" s="12"/>
      <c r="P19" s="12"/>
      <c r="Q19" s="12"/>
      <c r="R19" s="12"/>
      <c r="S19" s="12"/>
      <c r="T19" s="12"/>
      <c r="U19" s="13">
        <f t="shared" si="0"/>
        <v>3</v>
      </c>
    </row>
    <row r="20" spans="1:21" x14ac:dyDescent="0.2">
      <c r="A20" s="11" t="s">
        <v>71</v>
      </c>
      <c r="B20" s="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v>1</v>
      </c>
      <c r="Q20" s="12"/>
      <c r="R20" s="12"/>
      <c r="S20" s="12"/>
      <c r="T20" s="12"/>
      <c r="U20" s="13">
        <f t="shared" si="0"/>
        <v>1</v>
      </c>
    </row>
    <row r="21" spans="1:21" x14ac:dyDescent="0.2">
      <c r="A21" s="11" t="s">
        <v>93</v>
      </c>
      <c r="B21" s="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1</v>
      </c>
      <c r="O21" s="12"/>
      <c r="P21" s="12"/>
      <c r="Q21" s="12"/>
      <c r="R21" s="12"/>
      <c r="S21" s="12"/>
      <c r="T21" s="12"/>
      <c r="U21" s="13">
        <f t="shared" si="0"/>
        <v>1</v>
      </c>
    </row>
    <row r="22" spans="1:21" x14ac:dyDescent="0.2">
      <c r="A22" s="11" t="s">
        <v>33</v>
      </c>
      <c r="B22" s="3"/>
      <c r="C22" s="12"/>
      <c r="D22" s="12"/>
      <c r="E22" s="12"/>
      <c r="F22" s="12"/>
      <c r="G22" s="12">
        <v>1</v>
      </c>
      <c r="H22" s="12"/>
      <c r="I22" s="12"/>
      <c r="J22" s="12"/>
      <c r="K22" s="12"/>
      <c r="L22" s="12"/>
      <c r="M22" s="12"/>
      <c r="N22" s="12">
        <v>1</v>
      </c>
      <c r="O22" s="12"/>
      <c r="P22" s="12"/>
      <c r="Q22" s="12"/>
      <c r="R22" s="12"/>
      <c r="S22" s="12"/>
      <c r="T22" s="12"/>
      <c r="U22" s="13">
        <f t="shared" si="0"/>
        <v>2</v>
      </c>
    </row>
    <row r="23" spans="1:21" x14ac:dyDescent="0.2">
      <c r="A23" s="11" t="s">
        <v>34</v>
      </c>
      <c r="B23" s="3"/>
      <c r="C23" s="12"/>
      <c r="D23" s="12"/>
      <c r="E23" s="12"/>
      <c r="F23" s="12"/>
      <c r="G23" s="12"/>
      <c r="H23" s="12"/>
      <c r="I23" s="12"/>
      <c r="J23" s="12"/>
      <c r="K23" s="12">
        <v>2</v>
      </c>
      <c r="L23" s="12"/>
      <c r="M23" s="12"/>
      <c r="N23" s="12">
        <v>1</v>
      </c>
      <c r="O23" s="12"/>
      <c r="P23" s="12"/>
      <c r="Q23" s="12"/>
      <c r="R23" s="12"/>
      <c r="S23" s="12"/>
      <c r="T23" s="12"/>
      <c r="U23" s="13">
        <f t="shared" si="0"/>
        <v>3</v>
      </c>
    </row>
    <row r="24" spans="1:21" x14ac:dyDescent="0.2">
      <c r="A24" s="11" t="s">
        <v>35</v>
      </c>
      <c r="B24" s="3"/>
      <c r="C24" s="12">
        <v>1</v>
      </c>
      <c r="D24" s="12"/>
      <c r="E24" s="12"/>
      <c r="F24" s="12">
        <v>3</v>
      </c>
      <c r="G24" s="12">
        <v>1</v>
      </c>
      <c r="H24" s="12"/>
      <c r="I24" s="12"/>
      <c r="J24" s="12"/>
      <c r="K24" s="12">
        <v>10</v>
      </c>
      <c r="L24" s="12"/>
      <c r="M24" s="12"/>
      <c r="N24" s="12"/>
      <c r="O24" s="12">
        <v>2</v>
      </c>
      <c r="P24" s="12">
        <v>5</v>
      </c>
      <c r="Q24" s="12">
        <v>6</v>
      </c>
      <c r="R24" s="12"/>
      <c r="S24" s="12"/>
      <c r="T24" s="12"/>
      <c r="U24" s="13">
        <f t="shared" si="0"/>
        <v>28</v>
      </c>
    </row>
    <row r="25" spans="1:21" x14ac:dyDescent="0.2">
      <c r="A25" s="11" t="s">
        <v>36</v>
      </c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1</v>
      </c>
      <c r="O25" s="12"/>
      <c r="P25" s="12"/>
      <c r="Q25" s="12"/>
      <c r="R25" s="12"/>
      <c r="S25" s="12"/>
      <c r="T25" s="12"/>
      <c r="U25" s="13">
        <f t="shared" si="0"/>
        <v>1</v>
      </c>
    </row>
    <row r="26" spans="1:21" x14ac:dyDescent="0.2">
      <c r="A26" s="11" t="s">
        <v>37</v>
      </c>
      <c r="B26" s="3">
        <v>42</v>
      </c>
      <c r="C26" s="12">
        <v>5</v>
      </c>
      <c r="D26" s="12">
        <v>1</v>
      </c>
      <c r="E26" s="12"/>
      <c r="F26" s="12">
        <v>1</v>
      </c>
      <c r="G26" s="12">
        <v>1</v>
      </c>
      <c r="H26" s="12"/>
      <c r="I26" s="12">
        <v>2</v>
      </c>
      <c r="J26" s="12"/>
      <c r="K26" s="12">
        <v>5</v>
      </c>
      <c r="L26" s="12">
        <v>6</v>
      </c>
      <c r="M26" s="12">
        <v>1</v>
      </c>
      <c r="N26" s="12">
        <v>23</v>
      </c>
      <c r="O26" s="12">
        <v>1</v>
      </c>
      <c r="P26" s="12">
        <v>1</v>
      </c>
      <c r="Q26" s="12"/>
      <c r="R26" s="12"/>
      <c r="S26" s="12">
        <v>3</v>
      </c>
      <c r="T26" s="12"/>
      <c r="U26" s="13">
        <f t="shared" si="0"/>
        <v>92</v>
      </c>
    </row>
    <row r="27" spans="1:21" x14ac:dyDescent="0.2">
      <c r="A27" s="11" t="s">
        <v>38</v>
      </c>
      <c r="B27" s="3">
        <v>1</v>
      </c>
      <c r="C27" s="12">
        <v>7</v>
      </c>
      <c r="D27" s="12">
        <v>4</v>
      </c>
      <c r="E27" s="12">
        <v>1</v>
      </c>
      <c r="F27" s="12"/>
      <c r="G27" s="12"/>
      <c r="H27" s="12"/>
      <c r="I27" s="12"/>
      <c r="J27" s="12"/>
      <c r="K27" s="12">
        <v>5</v>
      </c>
      <c r="L27" s="12"/>
      <c r="M27" s="12"/>
      <c r="N27" s="12"/>
      <c r="O27" s="12"/>
      <c r="P27" s="12">
        <v>2</v>
      </c>
      <c r="Q27" s="12">
        <v>1</v>
      </c>
      <c r="R27" s="12">
        <v>2</v>
      </c>
      <c r="S27" s="12"/>
      <c r="T27" s="12"/>
      <c r="U27" s="13">
        <f t="shared" si="0"/>
        <v>23</v>
      </c>
    </row>
    <row r="28" spans="1:21" x14ac:dyDescent="0.2">
      <c r="A28" s="11" t="s">
        <v>39</v>
      </c>
      <c r="B28" s="3">
        <v>1</v>
      </c>
      <c r="C28" s="12"/>
      <c r="D28" s="12"/>
      <c r="E28" s="12"/>
      <c r="F28" s="12"/>
      <c r="G28" s="12"/>
      <c r="H28" s="12"/>
      <c r="I28" s="12"/>
      <c r="J28" s="12"/>
      <c r="K28" s="12">
        <v>3</v>
      </c>
      <c r="L28" s="12">
        <v>2</v>
      </c>
      <c r="M28" s="12"/>
      <c r="N28" s="12">
        <v>1</v>
      </c>
      <c r="O28" s="12"/>
      <c r="P28" s="12"/>
      <c r="Q28" s="12"/>
      <c r="R28" s="12"/>
      <c r="S28" s="12"/>
      <c r="T28" s="12"/>
      <c r="U28" s="13">
        <f t="shared" si="0"/>
        <v>7</v>
      </c>
    </row>
    <row r="29" spans="1:21" x14ac:dyDescent="0.2">
      <c r="A29" s="11" t="s">
        <v>40</v>
      </c>
      <c r="B29" s="3">
        <v>2</v>
      </c>
      <c r="C29" s="12">
        <v>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v>35</v>
      </c>
      <c r="S29" s="12">
        <v>3</v>
      </c>
      <c r="T29" s="12">
        <v>1</v>
      </c>
      <c r="U29" s="13">
        <f t="shared" si="0"/>
        <v>42</v>
      </c>
    </row>
    <row r="30" spans="1:21" x14ac:dyDescent="0.2">
      <c r="A30" s="11" t="s">
        <v>41</v>
      </c>
      <c r="B30" s="3">
        <v>2</v>
      </c>
      <c r="C30" s="12">
        <v>4</v>
      </c>
      <c r="D30" s="12"/>
      <c r="E30" s="12"/>
      <c r="F30" s="12"/>
      <c r="G30" s="12"/>
      <c r="H30" s="12"/>
      <c r="I30" s="12"/>
      <c r="J30" s="12"/>
      <c r="K30" s="12">
        <v>5</v>
      </c>
      <c r="L30" s="12"/>
      <c r="M30" s="12"/>
      <c r="N30" s="12">
        <v>1</v>
      </c>
      <c r="O30" s="12"/>
      <c r="P30" s="12"/>
      <c r="Q30" s="12"/>
      <c r="R30" s="12"/>
      <c r="S30" s="12"/>
      <c r="T30" s="12"/>
      <c r="U30" s="13">
        <f t="shared" si="0"/>
        <v>12</v>
      </c>
    </row>
    <row r="31" spans="1:21" x14ac:dyDescent="0.2">
      <c r="A31" s="11" t="s">
        <v>42</v>
      </c>
      <c r="B31" s="3"/>
      <c r="C31" s="12">
        <v>40</v>
      </c>
      <c r="D31" s="12"/>
      <c r="E31" s="12"/>
      <c r="F31" s="12">
        <v>26</v>
      </c>
      <c r="G31" s="12">
        <v>2</v>
      </c>
      <c r="H31" s="12">
        <v>1</v>
      </c>
      <c r="I31" s="12">
        <v>1</v>
      </c>
      <c r="J31" s="12"/>
      <c r="K31" s="12">
        <v>43</v>
      </c>
      <c r="L31" s="12"/>
      <c r="M31" s="12"/>
      <c r="N31" s="12">
        <v>7</v>
      </c>
      <c r="O31" s="12">
        <v>6</v>
      </c>
      <c r="P31" s="12"/>
      <c r="Q31" s="12">
        <v>1</v>
      </c>
      <c r="R31" s="12"/>
      <c r="S31" s="12"/>
      <c r="T31" s="12"/>
      <c r="U31" s="13">
        <f t="shared" si="0"/>
        <v>127</v>
      </c>
    </row>
    <row r="32" spans="1:21" x14ac:dyDescent="0.2">
      <c r="A32" s="11" t="s">
        <v>43</v>
      </c>
      <c r="B32" s="3"/>
      <c r="C32" s="12">
        <v>90</v>
      </c>
      <c r="D32" s="12"/>
      <c r="E32" s="12"/>
      <c r="F32" s="12">
        <v>1</v>
      </c>
      <c r="G32" s="12">
        <v>1</v>
      </c>
      <c r="H32" s="12">
        <v>21</v>
      </c>
      <c r="I32" s="12">
        <v>8</v>
      </c>
      <c r="J32" s="12"/>
      <c r="K32" s="12">
        <v>10</v>
      </c>
      <c r="L32" s="12">
        <v>6</v>
      </c>
      <c r="M32" s="12"/>
      <c r="N32" s="12">
        <v>12</v>
      </c>
      <c r="O32" s="12"/>
      <c r="P32" s="12"/>
      <c r="Q32" s="12"/>
      <c r="R32" s="12">
        <v>1</v>
      </c>
      <c r="S32" s="12"/>
      <c r="T32" s="12"/>
      <c r="U32" s="13">
        <f t="shared" si="0"/>
        <v>150</v>
      </c>
    </row>
    <row r="33" spans="1:21" x14ac:dyDescent="0.2">
      <c r="A33" s="11" t="s">
        <v>44</v>
      </c>
      <c r="B33" s="3">
        <v>1</v>
      </c>
      <c r="C33" s="12">
        <v>1</v>
      </c>
      <c r="D33" s="12"/>
      <c r="E33" s="12"/>
      <c r="F33" s="12"/>
      <c r="G33" s="12">
        <v>1</v>
      </c>
      <c r="H33" s="12">
        <v>2</v>
      </c>
      <c r="I33" s="12"/>
      <c r="J33" s="12"/>
      <c r="K33" s="12"/>
      <c r="L33" s="12">
        <v>1</v>
      </c>
      <c r="M33" s="12"/>
      <c r="N33" s="12"/>
      <c r="O33" s="12"/>
      <c r="P33" s="12"/>
      <c r="Q33" s="12"/>
      <c r="R33" s="12"/>
      <c r="S33" s="12"/>
      <c r="T33" s="12"/>
      <c r="U33" s="13">
        <f t="shared" si="0"/>
        <v>6</v>
      </c>
    </row>
    <row r="34" spans="1:21" x14ac:dyDescent="0.2">
      <c r="A34" s="11" t="s">
        <v>45</v>
      </c>
      <c r="B34" s="3">
        <v>1</v>
      </c>
      <c r="C34" s="12"/>
      <c r="D34" s="12"/>
      <c r="E34" s="12"/>
      <c r="F34" s="12"/>
      <c r="G34" s="12"/>
      <c r="H34" s="12">
        <v>1</v>
      </c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3">
        <f t="shared" si="0"/>
        <v>3</v>
      </c>
    </row>
    <row r="35" spans="1:21" x14ac:dyDescent="0.2">
      <c r="A35" s="11" t="s">
        <v>72</v>
      </c>
      <c r="B35" s="3">
        <v>2</v>
      </c>
      <c r="C35" s="12"/>
      <c r="D35" s="12"/>
      <c r="E35" s="12"/>
      <c r="F35" s="12"/>
      <c r="G35" s="12"/>
      <c r="H35" s="12"/>
      <c r="I35" s="12"/>
      <c r="J35" s="12"/>
      <c r="K35" s="12">
        <v>1</v>
      </c>
      <c r="L35" s="12"/>
      <c r="M35" s="12"/>
      <c r="N35" s="12"/>
      <c r="O35" s="12"/>
      <c r="P35" s="12"/>
      <c r="Q35" s="12"/>
      <c r="R35" s="12"/>
      <c r="S35" s="12"/>
      <c r="T35" s="12"/>
      <c r="U35" s="13">
        <f t="shared" si="0"/>
        <v>3</v>
      </c>
    </row>
    <row r="36" spans="1:21" x14ac:dyDescent="0.2">
      <c r="A36" s="11" t="s">
        <v>46</v>
      </c>
      <c r="B36" s="3"/>
      <c r="C36" s="12">
        <v>3</v>
      </c>
      <c r="D36" s="12">
        <v>6</v>
      </c>
      <c r="E36" s="12"/>
      <c r="F36" s="12"/>
      <c r="G36" s="12"/>
      <c r="H36" s="12"/>
      <c r="I36" s="12"/>
      <c r="J36" s="12">
        <v>4</v>
      </c>
      <c r="K36" s="12">
        <v>3</v>
      </c>
      <c r="L36" s="12">
        <v>1</v>
      </c>
      <c r="M36" s="12"/>
      <c r="N36" s="12"/>
      <c r="O36" s="12"/>
      <c r="P36" s="12">
        <v>1</v>
      </c>
      <c r="Q36" s="12"/>
      <c r="R36" s="12"/>
      <c r="S36" s="12"/>
      <c r="T36" s="12">
        <v>2</v>
      </c>
      <c r="U36" s="13">
        <f t="shared" si="0"/>
        <v>20</v>
      </c>
    </row>
    <row r="37" spans="1:21" x14ac:dyDescent="0.2">
      <c r="A37" s="11" t="s">
        <v>47</v>
      </c>
      <c r="B37" s="3">
        <v>1</v>
      </c>
      <c r="C37" s="12"/>
      <c r="D37" s="12"/>
      <c r="E37" s="12"/>
      <c r="F37" s="12"/>
      <c r="G37" s="12"/>
      <c r="H37" s="12">
        <v>1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>
        <f t="shared" si="0"/>
        <v>2</v>
      </c>
    </row>
    <row r="38" spans="1:21" x14ac:dyDescent="0.2">
      <c r="A38" s="11" t="s">
        <v>48</v>
      </c>
      <c r="B38" s="3">
        <v>3</v>
      </c>
      <c r="C38" s="12">
        <v>1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>
        <v>4</v>
      </c>
      <c r="O38" s="12"/>
      <c r="P38" s="12"/>
      <c r="Q38" s="12"/>
      <c r="R38" s="12"/>
      <c r="S38" s="12"/>
      <c r="T38" s="12"/>
      <c r="U38" s="13">
        <f t="shared" si="0"/>
        <v>8</v>
      </c>
    </row>
    <row r="39" spans="1:21" x14ac:dyDescent="0.2">
      <c r="A39" s="11" t="s">
        <v>49</v>
      </c>
      <c r="B39" s="3"/>
      <c r="C39" s="12">
        <v>2</v>
      </c>
      <c r="D39" s="12"/>
      <c r="E39" s="12"/>
      <c r="F39" s="12"/>
      <c r="G39" s="12"/>
      <c r="H39" s="12"/>
      <c r="I39" s="12"/>
      <c r="J39" s="12"/>
      <c r="K39" s="12">
        <v>1</v>
      </c>
      <c r="L39" s="12"/>
      <c r="M39" s="12"/>
      <c r="N39" s="12"/>
      <c r="O39" s="12"/>
      <c r="P39" s="12"/>
      <c r="Q39" s="12"/>
      <c r="R39" s="12">
        <v>6</v>
      </c>
      <c r="S39" s="12"/>
      <c r="T39" s="12"/>
      <c r="U39" s="13">
        <f t="shared" si="0"/>
        <v>9</v>
      </c>
    </row>
    <row r="40" spans="1:21" x14ac:dyDescent="0.2">
      <c r="A40" s="11" t="s">
        <v>50</v>
      </c>
      <c r="B40" s="3">
        <v>89</v>
      </c>
      <c r="C40" s="12">
        <v>11</v>
      </c>
      <c r="D40" s="12">
        <v>1</v>
      </c>
      <c r="E40" s="12">
        <v>3</v>
      </c>
      <c r="F40" s="12"/>
      <c r="G40" s="12">
        <v>2</v>
      </c>
      <c r="H40" s="12">
        <v>1</v>
      </c>
      <c r="I40" s="12"/>
      <c r="J40" s="12"/>
      <c r="K40" s="12">
        <v>4</v>
      </c>
      <c r="L40" s="12">
        <v>3</v>
      </c>
      <c r="M40" s="12">
        <v>4</v>
      </c>
      <c r="N40" s="12">
        <v>16</v>
      </c>
      <c r="O40" s="12">
        <v>3</v>
      </c>
      <c r="P40" s="12"/>
      <c r="Q40" s="12"/>
      <c r="R40" s="12"/>
      <c r="S40" s="12">
        <v>13</v>
      </c>
      <c r="T40" s="12">
        <v>1</v>
      </c>
      <c r="U40" s="13">
        <f t="shared" si="0"/>
        <v>151</v>
      </c>
    </row>
    <row r="41" spans="1:21" x14ac:dyDescent="0.2">
      <c r="A41" s="11" t="s">
        <v>51</v>
      </c>
      <c r="B41" s="3"/>
      <c r="C41" s="12">
        <v>3</v>
      </c>
      <c r="D41" s="12"/>
      <c r="E41" s="12"/>
      <c r="F41" s="12"/>
      <c r="G41" s="12"/>
      <c r="H41" s="12"/>
      <c r="I41" s="12"/>
      <c r="J41" s="12"/>
      <c r="K41" s="12">
        <v>4</v>
      </c>
      <c r="L41" s="12"/>
      <c r="M41" s="12"/>
      <c r="N41" s="12"/>
      <c r="O41" s="12"/>
      <c r="P41" s="12"/>
      <c r="Q41" s="12"/>
      <c r="R41" s="12"/>
      <c r="S41" s="12"/>
      <c r="T41" s="12"/>
      <c r="U41" s="13">
        <f t="shared" si="0"/>
        <v>7</v>
      </c>
    </row>
    <row r="42" spans="1:21" x14ac:dyDescent="0.2">
      <c r="A42" s="11" t="s">
        <v>52</v>
      </c>
      <c r="B42" s="3">
        <v>2</v>
      </c>
      <c r="C42" s="12">
        <v>1</v>
      </c>
      <c r="D42" s="12"/>
      <c r="E42" s="12"/>
      <c r="F42" s="12"/>
      <c r="G42" s="12">
        <v>1</v>
      </c>
      <c r="H42" s="12">
        <v>2</v>
      </c>
      <c r="I42" s="12">
        <v>2</v>
      </c>
      <c r="J42" s="12"/>
      <c r="K42" s="12">
        <v>2</v>
      </c>
      <c r="L42" s="12">
        <v>6</v>
      </c>
      <c r="M42" s="12"/>
      <c r="N42" s="12">
        <v>4</v>
      </c>
      <c r="O42" s="12"/>
      <c r="P42" s="12">
        <v>1</v>
      </c>
      <c r="Q42" s="12"/>
      <c r="R42" s="12"/>
      <c r="S42" s="12"/>
      <c r="T42" s="12"/>
      <c r="U42" s="13">
        <f t="shared" si="0"/>
        <v>21</v>
      </c>
    </row>
    <row r="43" spans="1:21" x14ac:dyDescent="0.2">
      <c r="A43" s="11" t="s">
        <v>53</v>
      </c>
      <c r="B43" s="3"/>
      <c r="C43" s="12">
        <v>3</v>
      </c>
      <c r="D43" s="12">
        <v>2</v>
      </c>
      <c r="E43" s="12">
        <v>1</v>
      </c>
      <c r="F43" s="12"/>
      <c r="G43" s="12"/>
      <c r="H43" s="12"/>
      <c r="I43" s="12"/>
      <c r="J43" s="12">
        <v>5</v>
      </c>
      <c r="K43" s="12">
        <v>4</v>
      </c>
      <c r="L43" s="12"/>
      <c r="M43" s="12"/>
      <c r="N43" s="12"/>
      <c r="O43" s="12"/>
      <c r="P43" s="12">
        <v>1</v>
      </c>
      <c r="Q43" s="12">
        <v>7</v>
      </c>
      <c r="R43" s="12"/>
      <c r="S43" s="12">
        <v>1</v>
      </c>
      <c r="T43" s="12">
        <v>2</v>
      </c>
      <c r="U43" s="13">
        <f t="shared" si="0"/>
        <v>26</v>
      </c>
    </row>
    <row r="44" spans="1:21" x14ac:dyDescent="0.2">
      <c r="A44" s="11" t="s">
        <v>54</v>
      </c>
      <c r="B44" s="3"/>
      <c r="C44" s="12">
        <v>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>
        <f t="shared" si="0"/>
        <v>1</v>
      </c>
    </row>
    <row r="45" spans="1:21" x14ac:dyDescent="0.2">
      <c r="A45" s="11" t="s">
        <v>55</v>
      </c>
      <c r="B45" s="3"/>
      <c r="C45" s="12">
        <v>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3">
        <f t="shared" si="0"/>
        <v>1</v>
      </c>
    </row>
    <row r="46" spans="1:21" x14ac:dyDescent="0.2">
      <c r="A46" s="11" t="s">
        <v>56</v>
      </c>
      <c r="B46" s="3">
        <v>9</v>
      </c>
      <c r="C46" s="12">
        <v>81</v>
      </c>
      <c r="D46" s="12">
        <v>1</v>
      </c>
      <c r="E46" s="12">
        <v>1</v>
      </c>
      <c r="F46" s="12">
        <v>6</v>
      </c>
      <c r="G46" s="12">
        <v>2</v>
      </c>
      <c r="H46" s="12">
        <v>1</v>
      </c>
      <c r="I46" s="12">
        <v>1</v>
      </c>
      <c r="J46" s="12"/>
      <c r="K46" s="12">
        <v>78</v>
      </c>
      <c r="L46" s="12"/>
      <c r="M46" s="12">
        <v>4</v>
      </c>
      <c r="N46" s="12">
        <v>10</v>
      </c>
      <c r="O46" s="12">
        <v>4</v>
      </c>
      <c r="P46" s="12">
        <v>2</v>
      </c>
      <c r="Q46" s="12"/>
      <c r="R46" s="12"/>
      <c r="S46" s="12">
        <v>2</v>
      </c>
      <c r="T46" s="12"/>
      <c r="U46" s="13">
        <f t="shared" si="0"/>
        <v>202</v>
      </c>
    </row>
    <row r="47" spans="1:21" x14ac:dyDescent="0.2">
      <c r="A47" s="11" t="s">
        <v>57</v>
      </c>
      <c r="B47" s="3">
        <v>5</v>
      </c>
      <c r="C47" s="12">
        <v>110</v>
      </c>
      <c r="D47" s="12"/>
      <c r="E47" s="12">
        <v>2</v>
      </c>
      <c r="F47" s="12">
        <v>4</v>
      </c>
      <c r="G47" s="12">
        <v>10</v>
      </c>
      <c r="H47" s="12">
        <v>67</v>
      </c>
      <c r="I47" s="12">
        <v>8</v>
      </c>
      <c r="J47" s="12"/>
      <c r="K47" s="12">
        <v>27</v>
      </c>
      <c r="L47" s="12">
        <v>12</v>
      </c>
      <c r="M47" s="12">
        <v>3</v>
      </c>
      <c r="N47" s="12">
        <v>36</v>
      </c>
      <c r="O47" s="12">
        <v>3</v>
      </c>
      <c r="P47" s="12">
        <v>1</v>
      </c>
      <c r="Q47" s="12">
        <v>1</v>
      </c>
      <c r="R47" s="12">
        <v>2</v>
      </c>
      <c r="S47" s="12">
        <v>1</v>
      </c>
      <c r="T47" s="12"/>
      <c r="U47" s="13">
        <f t="shared" si="0"/>
        <v>292</v>
      </c>
    </row>
    <row r="48" spans="1:21" x14ac:dyDescent="0.2">
      <c r="A48" s="11" t="s">
        <v>58</v>
      </c>
      <c r="B48" s="3"/>
      <c r="C48" s="12">
        <v>2</v>
      </c>
      <c r="D48" s="12"/>
      <c r="E48" s="12">
        <v>1</v>
      </c>
      <c r="F48" s="12">
        <v>2</v>
      </c>
      <c r="G48" s="12"/>
      <c r="H48" s="12"/>
      <c r="I48" s="12"/>
      <c r="J48" s="12"/>
      <c r="K48" s="12">
        <v>3</v>
      </c>
      <c r="L48" s="12"/>
      <c r="M48" s="12"/>
      <c r="N48" s="12">
        <v>1</v>
      </c>
      <c r="O48" s="12"/>
      <c r="P48" s="12">
        <v>1</v>
      </c>
      <c r="Q48" s="12">
        <v>19</v>
      </c>
      <c r="R48" s="12"/>
      <c r="S48" s="12"/>
      <c r="T48" s="12"/>
      <c r="U48" s="13">
        <f t="shared" si="0"/>
        <v>29</v>
      </c>
    </row>
    <row r="49" spans="1:21" x14ac:dyDescent="0.2">
      <c r="A49" s="11" t="s">
        <v>59</v>
      </c>
      <c r="B49" s="3">
        <v>1</v>
      </c>
      <c r="C49" s="12">
        <v>9</v>
      </c>
      <c r="D49" s="12">
        <v>3</v>
      </c>
      <c r="E49" s="12">
        <v>3</v>
      </c>
      <c r="F49" s="12">
        <v>37</v>
      </c>
      <c r="G49" s="12"/>
      <c r="H49" s="12">
        <v>2</v>
      </c>
      <c r="I49" s="12">
        <v>3</v>
      </c>
      <c r="J49" s="12"/>
      <c r="K49" s="12">
        <v>89</v>
      </c>
      <c r="L49" s="12"/>
      <c r="M49" s="12">
        <v>3</v>
      </c>
      <c r="N49" s="12">
        <v>3</v>
      </c>
      <c r="O49" s="12">
        <v>6</v>
      </c>
      <c r="P49" s="12">
        <v>3</v>
      </c>
      <c r="Q49" s="12"/>
      <c r="R49" s="12"/>
      <c r="S49" s="12"/>
      <c r="T49" s="12"/>
      <c r="U49" s="13">
        <f t="shared" si="0"/>
        <v>162</v>
      </c>
    </row>
    <row r="50" spans="1:21" ht="13.5" thickBot="1" x14ac:dyDescent="0.25">
      <c r="A50" s="11" t="s">
        <v>60</v>
      </c>
      <c r="B50" s="3"/>
      <c r="C50" s="12">
        <v>1</v>
      </c>
      <c r="D50" s="12"/>
      <c r="E50" s="12"/>
      <c r="F50" s="12">
        <v>3</v>
      </c>
      <c r="G50" s="12"/>
      <c r="H50" s="12"/>
      <c r="I50" s="12"/>
      <c r="J50" s="12"/>
      <c r="K50" s="12">
        <v>2</v>
      </c>
      <c r="L50" s="12"/>
      <c r="M50" s="12"/>
      <c r="N50" s="12"/>
      <c r="O50" s="12"/>
      <c r="P50" s="12"/>
      <c r="Q50" s="12"/>
      <c r="R50" s="12"/>
      <c r="S50" s="12"/>
      <c r="T50" s="12"/>
      <c r="U50" s="13">
        <f t="shared" si="0"/>
        <v>6</v>
      </c>
    </row>
    <row r="51" spans="1:21" ht="13.5" thickBot="1" x14ac:dyDescent="0.25">
      <c r="A51" s="14" t="s">
        <v>19</v>
      </c>
      <c r="B51" s="15">
        <f>SUM(B6:B50)</f>
        <v>454</v>
      </c>
      <c r="C51" s="15">
        <f t="shared" ref="C51:U51" si="1">SUM(C6:C50)</f>
        <v>509</v>
      </c>
      <c r="D51" s="15">
        <f t="shared" si="1"/>
        <v>28</v>
      </c>
      <c r="E51" s="15">
        <f t="shared" si="1"/>
        <v>14</v>
      </c>
      <c r="F51" s="15">
        <f t="shared" si="1"/>
        <v>87</v>
      </c>
      <c r="G51" s="15">
        <f t="shared" si="1"/>
        <v>66</v>
      </c>
      <c r="H51" s="15">
        <f t="shared" si="1"/>
        <v>138</v>
      </c>
      <c r="I51" s="15">
        <f t="shared" si="1"/>
        <v>71</v>
      </c>
      <c r="J51" s="15">
        <f t="shared" si="1"/>
        <v>11</v>
      </c>
      <c r="K51" s="15">
        <f t="shared" si="1"/>
        <v>331</v>
      </c>
      <c r="L51" s="15">
        <f t="shared" si="1"/>
        <v>150</v>
      </c>
      <c r="M51" s="15">
        <f t="shared" si="1"/>
        <v>28</v>
      </c>
      <c r="N51" s="15">
        <f t="shared" si="1"/>
        <v>376</v>
      </c>
      <c r="O51" s="15">
        <f t="shared" si="1"/>
        <v>28</v>
      </c>
      <c r="P51" s="15">
        <f t="shared" si="1"/>
        <v>19</v>
      </c>
      <c r="Q51" s="15">
        <f t="shared" si="1"/>
        <v>37</v>
      </c>
      <c r="R51" s="15">
        <f t="shared" si="1"/>
        <v>133</v>
      </c>
      <c r="S51" s="15">
        <f t="shared" si="1"/>
        <v>66</v>
      </c>
      <c r="T51" s="15">
        <f t="shared" si="1"/>
        <v>13</v>
      </c>
      <c r="U51" s="15">
        <f t="shared" si="1"/>
        <v>2559</v>
      </c>
    </row>
    <row r="52" spans="1:21" ht="13.5" thickBot="1" x14ac:dyDescent="0.25">
      <c r="A52" s="28" t="s">
        <v>80</v>
      </c>
      <c r="B52" s="24">
        <f>(B51/'12-13'!B49-1)*100</f>
        <v>4.3678160919540243</v>
      </c>
      <c r="C52" s="24">
        <f>(C51/'12-13'!C49-1)*100</f>
        <v>12.610619469026553</v>
      </c>
      <c r="D52" s="24">
        <f>(D51/'12-13'!D49-1)*100</f>
        <v>3.7037037037036979</v>
      </c>
      <c r="E52" s="24">
        <f>(E51/'12-13'!E49-1)*100</f>
        <v>-26.315789473684216</v>
      </c>
      <c r="F52" s="24">
        <f>(F51/'12-13'!F49-1)*100</f>
        <v>6.0975609756097615</v>
      </c>
      <c r="G52" s="24">
        <f>(G51/'12-13'!G49-1)*100</f>
        <v>34.6938775510204</v>
      </c>
      <c r="H52" s="24">
        <f>(H51/'12-13'!H49-1)*100</f>
        <v>-2.1276595744680882</v>
      </c>
      <c r="I52" s="24">
        <f>(I51/'12-13'!I49-1)*100</f>
        <v>7.575757575757569</v>
      </c>
      <c r="J52" s="24">
        <f>(J51/'12-13'!J49-1)*100</f>
        <v>83.333333333333329</v>
      </c>
      <c r="K52" s="24">
        <f>(K51/'12-13'!K49-1)*100</f>
        <v>10.702341137123739</v>
      </c>
      <c r="L52" s="24">
        <f>(L51/'12-13'!L49-1)*100</f>
        <v>12.781954887218049</v>
      </c>
      <c r="M52" s="24">
        <f>(M51/'12-13'!M49-1)*100</f>
        <v>-6.6666666666666652</v>
      </c>
      <c r="N52" s="24">
        <f>(N51/'12-13'!N49-1)*100</f>
        <v>13.595166163142004</v>
      </c>
      <c r="O52" s="24">
        <f>(O51/'12-13'!O49-1)*100</f>
        <v>3.7037037037036979</v>
      </c>
      <c r="P52" s="24">
        <f>(P51/'12-13'!P49-1)*100</f>
        <v>18.75</v>
      </c>
      <c r="Q52" s="24">
        <f>(Q51/'12-13'!Q49-1)*100</f>
        <v>-13.953488372093027</v>
      </c>
      <c r="R52" s="24">
        <f>(R51/'12-13'!R49-1)*100</f>
        <v>3.1007751937984551</v>
      </c>
      <c r="S52" s="24">
        <f>(S51/'12-13'!S49-1)*100</f>
        <v>-12</v>
      </c>
      <c r="T52" s="24">
        <f>(T51/'12-13'!T49-1)*100</f>
        <v>62.5</v>
      </c>
      <c r="U52" s="24">
        <f>(U51/'12-13'!U49-1)*100</f>
        <v>8.0658783783783772</v>
      </c>
    </row>
  </sheetData>
  <mergeCells count="1">
    <mergeCell ref="B4:U4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opLeftCell="A19" workbookViewId="0">
      <selection activeCell="A49" sqref="A49"/>
    </sheetView>
  </sheetViews>
  <sheetFormatPr defaultRowHeight="12.75" x14ac:dyDescent="0.2"/>
  <cols>
    <col min="1" max="1" width="38.140625" customWidth="1"/>
    <col min="2" max="21" width="6.42578125" customWidth="1"/>
  </cols>
  <sheetData>
    <row r="1" spans="1:21" x14ac:dyDescent="0.2">
      <c r="A1" s="4" t="s">
        <v>68</v>
      </c>
    </row>
    <row r="2" spans="1:21" x14ac:dyDescent="0.2">
      <c r="A2" s="4" t="s">
        <v>64</v>
      </c>
      <c r="C2" t="s">
        <v>79</v>
      </c>
    </row>
    <row r="4" spans="1:21" ht="15.75" thickBot="1" x14ac:dyDescent="0.3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2.5" x14ac:dyDescent="0.25">
      <c r="A5" s="5" t="s">
        <v>61</v>
      </c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  <c r="Q5" s="18" t="s">
        <v>15</v>
      </c>
      <c r="R5" s="18" t="s">
        <v>16</v>
      </c>
      <c r="S5" s="18" t="s">
        <v>17</v>
      </c>
      <c r="T5" s="18" t="s">
        <v>18</v>
      </c>
      <c r="U5" s="19" t="s">
        <v>19</v>
      </c>
    </row>
    <row r="6" spans="1:21" x14ac:dyDescent="0.2">
      <c r="A6" s="9" t="s">
        <v>20</v>
      </c>
      <c r="B6" s="1">
        <v>1</v>
      </c>
      <c r="C6" s="2">
        <v>2</v>
      </c>
      <c r="D6" s="2"/>
      <c r="E6" s="2">
        <v>1</v>
      </c>
      <c r="F6" s="2"/>
      <c r="G6" s="2">
        <v>7</v>
      </c>
      <c r="H6" s="2">
        <v>5</v>
      </c>
      <c r="I6" s="2"/>
      <c r="J6" s="2"/>
      <c r="K6" s="2"/>
      <c r="L6" s="2">
        <v>2</v>
      </c>
      <c r="M6" s="2"/>
      <c r="N6" s="2">
        <v>3</v>
      </c>
      <c r="O6" s="2">
        <v>2</v>
      </c>
      <c r="P6" s="2"/>
      <c r="Q6" s="2"/>
      <c r="R6" s="2"/>
      <c r="S6" s="2"/>
      <c r="T6" s="2"/>
      <c r="U6" s="10">
        <v>23</v>
      </c>
    </row>
    <row r="7" spans="1:21" x14ac:dyDescent="0.2">
      <c r="A7" s="11" t="s">
        <v>21</v>
      </c>
      <c r="B7" s="3">
        <v>10</v>
      </c>
      <c r="C7" s="12">
        <v>6</v>
      </c>
      <c r="D7" s="12"/>
      <c r="E7" s="12"/>
      <c r="F7" s="12"/>
      <c r="G7" s="12">
        <v>1</v>
      </c>
      <c r="H7" s="12">
        <v>1</v>
      </c>
      <c r="I7" s="12"/>
      <c r="J7" s="12"/>
      <c r="K7" s="12"/>
      <c r="L7" s="12"/>
      <c r="M7" s="12">
        <v>1</v>
      </c>
      <c r="N7" s="12">
        <v>1</v>
      </c>
      <c r="O7" s="12"/>
      <c r="P7" s="12">
        <v>2</v>
      </c>
      <c r="Q7" s="12"/>
      <c r="R7" s="12">
        <v>24</v>
      </c>
      <c r="S7" s="12">
        <v>7</v>
      </c>
      <c r="T7" s="12">
        <v>1</v>
      </c>
      <c r="U7" s="13">
        <v>54</v>
      </c>
    </row>
    <row r="8" spans="1:21" x14ac:dyDescent="0.2">
      <c r="A8" s="11" t="s">
        <v>23</v>
      </c>
      <c r="B8" s="3"/>
      <c r="C8" s="12">
        <v>1</v>
      </c>
      <c r="D8" s="12"/>
      <c r="E8" s="12"/>
      <c r="F8" s="12"/>
      <c r="G8" s="12"/>
      <c r="H8" s="12">
        <v>2</v>
      </c>
      <c r="I8" s="12"/>
      <c r="J8" s="12">
        <v>2</v>
      </c>
      <c r="K8" s="12"/>
      <c r="L8" s="12"/>
      <c r="M8" s="12"/>
      <c r="N8" s="12"/>
      <c r="O8" s="12"/>
      <c r="P8" s="12">
        <v>2</v>
      </c>
      <c r="Q8" s="12"/>
      <c r="R8" s="12"/>
      <c r="S8" s="12"/>
      <c r="T8" s="12"/>
      <c r="U8" s="13">
        <v>7</v>
      </c>
    </row>
    <row r="9" spans="1:21" x14ac:dyDescent="0.2">
      <c r="A9" s="11" t="s">
        <v>25</v>
      </c>
      <c r="B9" s="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v>1</v>
      </c>
      <c r="O9" s="12"/>
      <c r="P9" s="12"/>
      <c r="Q9" s="12"/>
      <c r="R9" s="12"/>
      <c r="S9" s="12"/>
      <c r="T9" s="12"/>
      <c r="U9" s="13">
        <v>1</v>
      </c>
    </row>
    <row r="10" spans="1:21" x14ac:dyDescent="0.2">
      <c r="A10" s="11" t="s">
        <v>26</v>
      </c>
      <c r="B10" s="3">
        <v>130</v>
      </c>
      <c r="C10" s="12">
        <v>5</v>
      </c>
      <c r="D10" s="12">
        <v>1</v>
      </c>
      <c r="E10" s="12">
        <v>1</v>
      </c>
      <c r="F10" s="12">
        <v>1</v>
      </c>
      <c r="G10" s="12">
        <v>10</v>
      </c>
      <c r="H10" s="12">
        <v>12</v>
      </c>
      <c r="I10" s="12">
        <v>11</v>
      </c>
      <c r="J10" s="12"/>
      <c r="K10" s="12">
        <v>1</v>
      </c>
      <c r="L10" s="12">
        <v>39</v>
      </c>
      <c r="M10" s="12">
        <v>2</v>
      </c>
      <c r="N10" s="12">
        <v>58</v>
      </c>
      <c r="O10" s="12"/>
      <c r="P10" s="12"/>
      <c r="Q10" s="12"/>
      <c r="R10" s="12">
        <v>3</v>
      </c>
      <c r="S10" s="12"/>
      <c r="T10" s="12"/>
      <c r="U10" s="13">
        <v>274</v>
      </c>
    </row>
    <row r="11" spans="1:21" x14ac:dyDescent="0.2">
      <c r="A11" s="11" t="s">
        <v>27</v>
      </c>
      <c r="B11" s="3">
        <v>2</v>
      </c>
      <c r="C11" s="12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>
        <v>2</v>
      </c>
      <c r="N11" s="12"/>
      <c r="O11" s="12"/>
      <c r="P11" s="12"/>
      <c r="Q11" s="12"/>
      <c r="R11" s="12">
        <v>33</v>
      </c>
      <c r="S11" s="12">
        <v>6</v>
      </c>
      <c r="T11" s="12"/>
      <c r="U11" s="13">
        <v>44</v>
      </c>
    </row>
    <row r="12" spans="1:21" x14ac:dyDescent="0.2">
      <c r="A12" s="11" t="s">
        <v>30</v>
      </c>
      <c r="B12" s="3">
        <v>1</v>
      </c>
      <c r="C12" s="12">
        <v>26</v>
      </c>
      <c r="D12" s="12"/>
      <c r="E12" s="12"/>
      <c r="F12" s="12"/>
      <c r="G12" s="12"/>
      <c r="H12" s="12">
        <v>4</v>
      </c>
      <c r="I12" s="12"/>
      <c r="J12" s="12"/>
      <c r="K12" s="12">
        <v>7</v>
      </c>
      <c r="L12" s="12"/>
      <c r="M12" s="12"/>
      <c r="N12" s="12">
        <v>4</v>
      </c>
      <c r="O12" s="12"/>
      <c r="P12" s="12"/>
      <c r="Q12" s="12"/>
      <c r="R12" s="12"/>
      <c r="S12" s="12"/>
      <c r="T12" s="12"/>
      <c r="U12" s="13">
        <v>42</v>
      </c>
    </row>
    <row r="13" spans="1:21" x14ac:dyDescent="0.2">
      <c r="A13" s="11" t="s">
        <v>69</v>
      </c>
      <c r="B13" s="3"/>
      <c r="C13" s="12">
        <v>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>
        <v>1</v>
      </c>
    </row>
    <row r="14" spans="1:21" x14ac:dyDescent="0.2">
      <c r="A14" s="11" t="s">
        <v>31</v>
      </c>
      <c r="B14" s="3">
        <v>6</v>
      </c>
      <c r="C14" s="12">
        <v>4</v>
      </c>
      <c r="D14" s="12">
        <v>1</v>
      </c>
      <c r="E14" s="12"/>
      <c r="F14" s="12">
        <v>1</v>
      </c>
      <c r="G14" s="12">
        <v>1</v>
      </c>
      <c r="H14" s="12">
        <v>2</v>
      </c>
      <c r="I14" s="12"/>
      <c r="J14" s="12"/>
      <c r="K14" s="12">
        <v>2</v>
      </c>
      <c r="L14" s="12"/>
      <c r="M14" s="12">
        <v>2</v>
      </c>
      <c r="N14" s="12">
        <v>1</v>
      </c>
      <c r="O14" s="12"/>
      <c r="P14" s="12"/>
      <c r="Q14" s="12"/>
      <c r="R14" s="12"/>
      <c r="S14" s="12">
        <v>2</v>
      </c>
      <c r="T14" s="12"/>
      <c r="U14" s="13">
        <v>22</v>
      </c>
    </row>
    <row r="15" spans="1:21" x14ac:dyDescent="0.2">
      <c r="A15" s="11" t="s">
        <v>70</v>
      </c>
      <c r="B15" s="3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>
        <v>1</v>
      </c>
    </row>
    <row r="16" spans="1:21" x14ac:dyDescent="0.2">
      <c r="A16" s="11" t="s">
        <v>32</v>
      </c>
      <c r="B16" s="3"/>
      <c r="C16" s="12"/>
      <c r="D16" s="12">
        <v>3</v>
      </c>
      <c r="E16" s="12">
        <v>1</v>
      </c>
      <c r="F16" s="12">
        <v>2</v>
      </c>
      <c r="G16" s="12"/>
      <c r="H16" s="12"/>
      <c r="I16" s="12"/>
      <c r="J16" s="12"/>
      <c r="K16" s="12">
        <v>1</v>
      </c>
      <c r="L16" s="12"/>
      <c r="M16" s="12"/>
      <c r="N16" s="12"/>
      <c r="O16" s="12"/>
      <c r="P16" s="12"/>
      <c r="Q16" s="12"/>
      <c r="R16" s="12"/>
      <c r="S16" s="12"/>
      <c r="T16" s="12"/>
      <c r="U16" s="13">
        <v>7</v>
      </c>
    </row>
    <row r="17" spans="1:21" x14ac:dyDescent="0.2">
      <c r="A17" s="11" t="s">
        <v>71</v>
      </c>
      <c r="B17" s="3"/>
      <c r="C17" s="12"/>
      <c r="D17" s="12"/>
      <c r="E17" s="12"/>
      <c r="F17" s="12">
        <v>2</v>
      </c>
      <c r="G17" s="12"/>
      <c r="H17" s="12"/>
      <c r="I17" s="12"/>
      <c r="J17" s="12"/>
      <c r="K17" s="12">
        <v>1</v>
      </c>
      <c r="L17" s="12"/>
      <c r="M17" s="12"/>
      <c r="N17" s="12"/>
      <c r="O17" s="12"/>
      <c r="P17" s="12"/>
      <c r="Q17" s="12"/>
      <c r="R17" s="12"/>
      <c r="S17" s="12"/>
      <c r="T17" s="12"/>
      <c r="U17" s="13">
        <v>3</v>
      </c>
    </row>
    <row r="18" spans="1:21" x14ac:dyDescent="0.2">
      <c r="A18" s="11" t="s">
        <v>33</v>
      </c>
      <c r="B18" s="3">
        <v>3</v>
      </c>
      <c r="C18" s="12">
        <v>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3</v>
      </c>
      <c r="R18" s="12"/>
      <c r="S18" s="12"/>
      <c r="T18" s="12"/>
      <c r="U18" s="13">
        <v>9</v>
      </c>
    </row>
    <row r="19" spans="1:21" x14ac:dyDescent="0.2">
      <c r="A19" s="11" t="s">
        <v>34</v>
      </c>
      <c r="B19" s="3"/>
      <c r="C19" s="12"/>
      <c r="D19" s="12"/>
      <c r="E19" s="12"/>
      <c r="F19" s="12">
        <v>3</v>
      </c>
      <c r="G19" s="12"/>
      <c r="H19" s="12"/>
      <c r="I19" s="12"/>
      <c r="J19" s="12">
        <v>1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>
        <v>4</v>
      </c>
    </row>
    <row r="20" spans="1:21" x14ac:dyDescent="0.2">
      <c r="A20" s="11" t="s">
        <v>35</v>
      </c>
      <c r="B20" s="3"/>
      <c r="C20" s="12"/>
      <c r="D20" s="12">
        <v>3</v>
      </c>
      <c r="E20" s="12"/>
      <c r="F20" s="12">
        <v>2</v>
      </c>
      <c r="G20" s="12"/>
      <c r="H20" s="12"/>
      <c r="I20" s="12"/>
      <c r="J20" s="12">
        <v>2</v>
      </c>
      <c r="K20" s="12">
        <v>1</v>
      </c>
      <c r="L20" s="12"/>
      <c r="M20" s="12"/>
      <c r="N20" s="12"/>
      <c r="O20" s="12"/>
      <c r="P20" s="12">
        <v>4</v>
      </c>
      <c r="Q20" s="12"/>
      <c r="R20" s="12"/>
      <c r="S20" s="12"/>
      <c r="T20" s="12"/>
      <c r="U20" s="13">
        <v>12</v>
      </c>
    </row>
    <row r="21" spans="1:21" x14ac:dyDescent="0.2">
      <c r="A21" s="11" t="s">
        <v>36</v>
      </c>
      <c r="B21" s="3"/>
      <c r="C21" s="12"/>
      <c r="D21" s="12"/>
      <c r="E21" s="12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>
        <v>1</v>
      </c>
    </row>
    <row r="22" spans="1:21" x14ac:dyDescent="0.2">
      <c r="A22" s="11" t="s">
        <v>37</v>
      </c>
      <c r="B22" s="3">
        <v>21</v>
      </c>
      <c r="C22" s="12">
        <v>6</v>
      </c>
      <c r="D22" s="12"/>
      <c r="E22" s="12"/>
      <c r="F22" s="12">
        <v>1</v>
      </c>
      <c r="G22" s="12">
        <v>1</v>
      </c>
      <c r="H22" s="12">
        <v>3</v>
      </c>
      <c r="I22" s="12">
        <v>4</v>
      </c>
      <c r="J22" s="12"/>
      <c r="K22" s="12">
        <v>2</v>
      </c>
      <c r="L22" s="12">
        <v>2</v>
      </c>
      <c r="M22" s="12">
        <v>2</v>
      </c>
      <c r="N22" s="12">
        <v>8</v>
      </c>
      <c r="O22" s="12"/>
      <c r="P22" s="12"/>
      <c r="Q22" s="12"/>
      <c r="R22" s="12"/>
      <c r="S22" s="12"/>
      <c r="T22" s="12"/>
      <c r="U22" s="13">
        <v>50</v>
      </c>
    </row>
    <row r="23" spans="1:21" x14ac:dyDescent="0.2">
      <c r="A23" s="11" t="s">
        <v>38</v>
      </c>
      <c r="B23" s="3">
        <v>3</v>
      </c>
      <c r="C23" s="12">
        <v>2</v>
      </c>
      <c r="D23" s="12"/>
      <c r="E23" s="12">
        <v>1</v>
      </c>
      <c r="F23" s="12"/>
      <c r="G23" s="12"/>
      <c r="H23" s="12">
        <v>1</v>
      </c>
      <c r="I23" s="12"/>
      <c r="J23" s="12"/>
      <c r="K23" s="12"/>
      <c r="L23" s="12"/>
      <c r="M23" s="12"/>
      <c r="N23" s="12"/>
      <c r="O23" s="12"/>
      <c r="P23" s="12">
        <v>1</v>
      </c>
      <c r="Q23" s="12"/>
      <c r="R23" s="12"/>
      <c r="S23" s="12"/>
      <c r="T23" s="12"/>
      <c r="U23" s="13">
        <v>8</v>
      </c>
    </row>
    <row r="24" spans="1:21" x14ac:dyDescent="0.2">
      <c r="A24" s="11" t="s">
        <v>40</v>
      </c>
      <c r="B24" s="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>
        <v>1</v>
      </c>
      <c r="R24" s="12">
        <v>29</v>
      </c>
      <c r="S24" s="12">
        <v>3</v>
      </c>
      <c r="T24" s="12"/>
      <c r="U24" s="13">
        <v>33</v>
      </c>
    </row>
    <row r="25" spans="1:21" x14ac:dyDescent="0.2">
      <c r="A25" s="11" t="s">
        <v>41</v>
      </c>
      <c r="B25" s="3"/>
      <c r="C25" s="12">
        <v>3</v>
      </c>
      <c r="D25" s="12"/>
      <c r="E25" s="12"/>
      <c r="F25" s="12">
        <v>2</v>
      </c>
      <c r="G25" s="12">
        <v>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>
        <v>7</v>
      </c>
    </row>
    <row r="26" spans="1:21" x14ac:dyDescent="0.2">
      <c r="A26" s="11" t="s">
        <v>42</v>
      </c>
      <c r="B26" s="3"/>
      <c r="C26" s="12">
        <v>28</v>
      </c>
      <c r="D26" s="12">
        <v>1</v>
      </c>
      <c r="E26" s="12">
        <v>1</v>
      </c>
      <c r="F26" s="12">
        <v>19</v>
      </c>
      <c r="G26" s="12">
        <v>1</v>
      </c>
      <c r="H26" s="12"/>
      <c r="I26" s="12"/>
      <c r="J26" s="12"/>
      <c r="K26" s="12">
        <v>19</v>
      </c>
      <c r="L26" s="12"/>
      <c r="M26" s="12"/>
      <c r="N26" s="12">
        <v>1</v>
      </c>
      <c r="O26" s="12"/>
      <c r="P26" s="12"/>
      <c r="Q26" s="12"/>
      <c r="R26" s="12"/>
      <c r="S26" s="12"/>
      <c r="T26" s="12"/>
      <c r="U26" s="13">
        <v>70</v>
      </c>
    </row>
    <row r="27" spans="1:21" x14ac:dyDescent="0.2">
      <c r="A27" s="11" t="s">
        <v>43</v>
      </c>
      <c r="B27" s="3">
        <v>4</v>
      </c>
      <c r="C27" s="12">
        <v>11</v>
      </c>
      <c r="D27" s="12"/>
      <c r="E27" s="12"/>
      <c r="F27" s="12"/>
      <c r="G27" s="12">
        <v>1</v>
      </c>
      <c r="H27" s="12">
        <v>3</v>
      </c>
      <c r="I27" s="12"/>
      <c r="J27" s="12"/>
      <c r="K27" s="12">
        <v>4</v>
      </c>
      <c r="L27" s="12"/>
      <c r="M27" s="12"/>
      <c r="N27" s="12">
        <v>3</v>
      </c>
      <c r="O27" s="12"/>
      <c r="P27" s="12">
        <v>2</v>
      </c>
      <c r="Q27" s="12"/>
      <c r="R27" s="12"/>
      <c r="S27" s="12"/>
      <c r="T27" s="12"/>
      <c r="U27" s="13">
        <v>28</v>
      </c>
    </row>
    <row r="28" spans="1:21" x14ac:dyDescent="0.2">
      <c r="A28" s="11" t="s">
        <v>44</v>
      </c>
      <c r="B28" s="3"/>
      <c r="C28" s="12">
        <v>3</v>
      </c>
      <c r="D28" s="12"/>
      <c r="E28" s="12"/>
      <c r="F28" s="12"/>
      <c r="G28" s="12"/>
      <c r="H28" s="12">
        <v>1</v>
      </c>
      <c r="I28" s="12"/>
      <c r="J28" s="12"/>
      <c r="K28" s="12"/>
      <c r="L28" s="12">
        <v>2</v>
      </c>
      <c r="M28" s="12"/>
      <c r="N28" s="12">
        <v>1</v>
      </c>
      <c r="O28" s="12">
        <v>6</v>
      </c>
      <c r="P28" s="12"/>
      <c r="Q28" s="12"/>
      <c r="R28" s="12"/>
      <c r="S28" s="12"/>
      <c r="T28" s="12"/>
      <c r="U28" s="13">
        <v>13</v>
      </c>
    </row>
    <row r="29" spans="1:21" x14ac:dyDescent="0.2">
      <c r="A29" s="11" t="s">
        <v>45</v>
      </c>
      <c r="B29" s="3"/>
      <c r="C29" s="12">
        <v>2</v>
      </c>
      <c r="D29" s="12"/>
      <c r="E29" s="12"/>
      <c r="F29" s="12"/>
      <c r="G29" s="12"/>
      <c r="H29" s="12"/>
      <c r="I29" s="12"/>
      <c r="J29" s="12"/>
      <c r="K29" s="12"/>
      <c r="L29" s="12">
        <v>1</v>
      </c>
      <c r="M29" s="12"/>
      <c r="N29" s="12">
        <v>1</v>
      </c>
      <c r="O29" s="12"/>
      <c r="P29" s="12"/>
      <c r="Q29" s="12"/>
      <c r="R29" s="12"/>
      <c r="S29" s="12">
        <v>1</v>
      </c>
      <c r="T29" s="12"/>
      <c r="U29" s="13">
        <v>5</v>
      </c>
    </row>
    <row r="30" spans="1:21" x14ac:dyDescent="0.2">
      <c r="A30" s="11" t="s">
        <v>72</v>
      </c>
      <c r="B30" s="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>
        <v>1</v>
      </c>
      <c r="R30" s="12"/>
      <c r="S30" s="12"/>
      <c r="T30" s="12"/>
      <c r="U30" s="13">
        <v>1</v>
      </c>
    </row>
    <row r="31" spans="1:21" x14ac:dyDescent="0.2">
      <c r="A31" s="11" t="s">
        <v>46</v>
      </c>
      <c r="B31" s="3"/>
      <c r="C31" s="12">
        <v>4</v>
      </c>
      <c r="D31" s="12"/>
      <c r="E31" s="12"/>
      <c r="F31" s="12"/>
      <c r="G31" s="12"/>
      <c r="H31" s="12"/>
      <c r="I31" s="12"/>
      <c r="J31" s="12">
        <v>2</v>
      </c>
      <c r="K31" s="12"/>
      <c r="L31" s="12"/>
      <c r="M31" s="12"/>
      <c r="N31" s="12"/>
      <c r="O31" s="12"/>
      <c r="P31" s="12"/>
      <c r="Q31" s="12"/>
      <c r="R31" s="12"/>
      <c r="S31" s="12"/>
      <c r="T31" s="12">
        <v>1</v>
      </c>
      <c r="U31" s="13">
        <v>7</v>
      </c>
    </row>
    <row r="32" spans="1:21" x14ac:dyDescent="0.2">
      <c r="A32" s="11" t="s">
        <v>47</v>
      </c>
      <c r="B32" s="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v>1</v>
      </c>
      <c r="S32" s="12"/>
      <c r="T32" s="12"/>
      <c r="U32" s="13">
        <v>1</v>
      </c>
    </row>
    <row r="33" spans="1:21" x14ac:dyDescent="0.2">
      <c r="A33" s="11" t="s">
        <v>48</v>
      </c>
      <c r="B33" s="3">
        <v>6</v>
      </c>
      <c r="C33" s="12">
        <v>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>
        <v>7</v>
      </c>
    </row>
    <row r="34" spans="1:21" x14ac:dyDescent="0.2">
      <c r="A34" s="11" t="s">
        <v>49</v>
      </c>
      <c r="B34" s="3">
        <v>1</v>
      </c>
      <c r="C34" s="12">
        <v>3</v>
      </c>
      <c r="D34" s="12"/>
      <c r="E34" s="12"/>
      <c r="F34" s="12"/>
      <c r="G34" s="12"/>
      <c r="H34" s="12">
        <v>2</v>
      </c>
      <c r="I34" s="12"/>
      <c r="J34" s="12"/>
      <c r="K34" s="12"/>
      <c r="L34" s="12"/>
      <c r="M34" s="12"/>
      <c r="N34" s="12"/>
      <c r="O34" s="12"/>
      <c r="P34" s="12"/>
      <c r="Q34" s="12"/>
      <c r="R34" s="12">
        <v>11</v>
      </c>
      <c r="S34" s="12"/>
      <c r="T34" s="12"/>
      <c r="U34" s="13">
        <v>17</v>
      </c>
    </row>
    <row r="35" spans="1:21" x14ac:dyDescent="0.2">
      <c r="A35" s="11" t="s">
        <v>50</v>
      </c>
      <c r="B35" s="3">
        <v>35</v>
      </c>
      <c r="C35" s="12">
        <v>4</v>
      </c>
      <c r="D35" s="12">
        <v>2</v>
      </c>
      <c r="E35" s="12">
        <v>2</v>
      </c>
      <c r="F35" s="12"/>
      <c r="G35" s="12">
        <v>1</v>
      </c>
      <c r="H35" s="12"/>
      <c r="I35" s="12">
        <v>2</v>
      </c>
      <c r="J35" s="12"/>
      <c r="K35" s="12">
        <v>2</v>
      </c>
      <c r="L35" s="12"/>
      <c r="M35" s="12">
        <v>3</v>
      </c>
      <c r="N35" s="12">
        <v>5</v>
      </c>
      <c r="O35" s="12">
        <v>1</v>
      </c>
      <c r="P35" s="12"/>
      <c r="Q35" s="12"/>
      <c r="R35" s="12">
        <v>2</v>
      </c>
      <c r="S35" s="12">
        <v>10</v>
      </c>
      <c r="T35" s="12"/>
      <c r="U35" s="13">
        <v>69</v>
      </c>
    </row>
    <row r="36" spans="1:21" x14ac:dyDescent="0.2">
      <c r="A36" s="11" t="s">
        <v>51</v>
      </c>
      <c r="B36" s="3"/>
      <c r="C36" s="12"/>
      <c r="D36" s="12"/>
      <c r="E36" s="12"/>
      <c r="F36" s="12">
        <v>1</v>
      </c>
      <c r="G36" s="12"/>
      <c r="H36" s="12"/>
      <c r="I36" s="12"/>
      <c r="J36" s="12"/>
      <c r="K36" s="12"/>
      <c r="L36" s="12"/>
      <c r="M36" s="12"/>
      <c r="N36" s="12"/>
      <c r="O36" s="12"/>
      <c r="P36" s="12">
        <v>1</v>
      </c>
      <c r="Q36" s="12">
        <v>1</v>
      </c>
      <c r="R36" s="12"/>
      <c r="S36" s="12"/>
      <c r="T36" s="12"/>
      <c r="U36" s="13">
        <v>3</v>
      </c>
    </row>
    <row r="37" spans="1:21" x14ac:dyDescent="0.2">
      <c r="A37" s="11" t="s">
        <v>52</v>
      </c>
      <c r="B37" s="3"/>
      <c r="C37" s="12"/>
      <c r="D37" s="12"/>
      <c r="E37" s="12"/>
      <c r="F37" s="12"/>
      <c r="G37" s="12"/>
      <c r="H37" s="12">
        <v>1</v>
      </c>
      <c r="I37" s="12"/>
      <c r="J37" s="12"/>
      <c r="K37" s="12">
        <v>1</v>
      </c>
      <c r="L37" s="12">
        <v>4</v>
      </c>
      <c r="M37" s="12"/>
      <c r="N37" s="12">
        <v>1</v>
      </c>
      <c r="O37" s="12"/>
      <c r="P37" s="12"/>
      <c r="Q37" s="12"/>
      <c r="R37" s="12"/>
      <c r="S37" s="12"/>
      <c r="T37" s="12"/>
      <c r="U37" s="13">
        <v>7</v>
      </c>
    </row>
    <row r="38" spans="1:21" x14ac:dyDescent="0.2">
      <c r="A38" s="11" t="s">
        <v>53</v>
      </c>
      <c r="B38" s="3"/>
      <c r="C38" s="12"/>
      <c r="D38" s="12"/>
      <c r="E38" s="12">
        <v>1</v>
      </c>
      <c r="F38" s="12"/>
      <c r="G38" s="12"/>
      <c r="H38" s="12"/>
      <c r="I38" s="12"/>
      <c r="J38" s="12">
        <v>4</v>
      </c>
      <c r="K38" s="12"/>
      <c r="L38" s="12"/>
      <c r="M38" s="12"/>
      <c r="N38" s="12"/>
      <c r="O38" s="12"/>
      <c r="P38" s="12">
        <v>1</v>
      </c>
      <c r="Q38" s="12">
        <v>5</v>
      </c>
      <c r="R38" s="12"/>
      <c r="S38" s="12"/>
      <c r="T38" s="12"/>
      <c r="U38" s="13">
        <v>11</v>
      </c>
    </row>
    <row r="39" spans="1:21" x14ac:dyDescent="0.2">
      <c r="A39" s="11" t="s">
        <v>55</v>
      </c>
      <c r="B39" s="3"/>
      <c r="C39" s="12"/>
      <c r="D39" s="12"/>
      <c r="E39" s="12"/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>
        <v>1</v>
      </c>
    </row>
    <row r="40" spans="1:21" x14ac:dyDescent="0.2">
      <c r="A40" s="11" t="s">
        <v>56</v>
      </c>
      <c r="B40" s="3">
        <v>2</v>
      </c>
      <c r="C40" s="12">
        <v>41</v>
      </c>
      <c r="D40" s="12">
        <v>1</v>
      </c>
      <c r="E40" s="12"/>
      <c r="F40" s="12"/>
      <c r="G40" s="12"/>
      <c r="H40" s="12"/>
      <c r="I40" s="12"/>
      <c r="J40" s="12"/>
      <c r="K40" s="12">
        <v>29</v>
      </c>
      <c r="L40" s="12"/>
      <c r="M40" s="12">
        <v>1</v>
      </c>
      <c r="N40" s="12">
        <v>6</v>
      </c>
      <c r="O40" s="12">
        <v>2</v>
      </c>
      <c r="P40" s="12"/>
      <c r="Q40" s="12"/>
      <c r="R40" s="12"/>
      <c r="S40" s="12"/>
      <c r="T40" s="12"/>
      <c r="U40" s="13">
        <v>82</v>
      </c>
    </row>
    <row r="41" spans="1:21" x14ac:dyDescent="0.2">
      <c r="A41" s="11" t="s">
        <v>57</v>
      </c>
      <c r="B41" s="3">
        <v>15</v>
      </c>
      <c r="C41" s="12">
        <v>95</v>
      </c>
      <c r="D41" s="12">
        <v>1</v>
      </c>
      <c r="E41" s="12"/>
      <c r="F41" s="12">
        <v>8</v>
      </c>
      <c r="G41" s="12">
        <v>12</v>
      </c>
      <c r="H41" s="12">
        <v>43</v>
      </c>
      <c r="I41" s="12">
        <v>4</v>
      </c>
      <c r="J41" s="12">
        <v>1</v>
      </c>
      <c r="K41" s="12">
        <v>43</v>
      </c>
      <c r="L41" s="12">
        <v>6</v>
      </c>
      <c r="M41" s="12">
        <v>10</v>
      </c>
      <c r="N41" s="12">
        <v>55</v>
      </c>
      <c r="O41" s="12">
        <v>3</v>
      </c>
      <c r="P41" s="12"/>
      <c r="Q41" s="12">
        <v>1</v>
      </c>
      <c r="R41" s="12">
        <v>1</v>
      </c>
      <c r="S41" s="12"/>
      <c r="T41" s="12"/>
      <c r="U41" s="13">
        <v>298</v>
      </c>
    </row>
    <row r="42" spans="1:21" x14ac:dyDescent="0.2">
      <c r="A42" s="11" t="s">
        <v>58</v>
      </c>
      <c r="B42" s="3"/>
      <c r="C42" s="12"/>
      <c r="D42" s="12">
        <v>2</v>
      </c>
      <c r="E42" s="12"/>
      <c r="F42" s="12"/>
      <c r="G42" s="12"/>
      <c r="H42" s="12"/>
      <c r="I42" s="12"/>
      <c r="J42" s="12">
        <v>5</v>
      </c>
      <c r="K42" s="12">
        <v>5</v>
      </c>
      <c r="L42" s="12"/>
      <c r="M42" s="12"/>
      <c r="N42" s="12"/>
      <c r="O42" s="12"/>
      <c r="P42" s="12">
        <v>7</v>
      </c>
      <c r="Q42" s="12">
        <v>15</v>
      </c>
      <c r="R42" s="12"/>
      <c r="S42" s="12"/>
      <c r="T42" s="12">
        <v>1</v>
      </c>
      <c r="U42" s="13">
        <v>35</v>
      </c>
    </row>
    <row r="43" spans="1:21" x14ac:dyDescent="0.2">
      <c r="A43" s="11" t="s">
        <v>59</v>
      </c>
      <c r="B43" s="3">
        <v>1</v>
      </c>
      <c r="C43" s="12">
        <v>15</v>
      </c>
      <c r="D43" s="12">
        <v>2</v>
      </c>
      <c r="E43" s="12">
        <v>3</v>
      </c>
      <c r="F43" s="12">
        <v>24</v>
      </c>
      <c r="G43" s="12"/>
      <c r="H43" s="12">
        <v>3</v>
      </c>
      <c r="I43" s="12"/>
      <c r="J43" s="12"/>
      <c r="K43" s="12">
        <v>25</v>
      </c>
      <c r="L43" s="12"/>
      <c r="M43" s="12"/>
      <c r="N43" s="12"/>
      <c r="O43" s="12">
        <v>1</v>
      </c>
      <c r="P43" s="12">
        <v>4</v>
      </c>
      <c r="Q43" s="12">
        <v>1</v>
      </c>
      <c r="R43" s="12"/>
      <c r="S43" s="12"/>
      <c r="T43" s="12"/>
      <c r="U43" s="13">
        <v>79</v>
      </c>
    </row>
    <row r="44" spans="1:21" ht="13.5" thickBot="1" x14ac:dyDescent="0.25">
      <c r="A44" s="11" t="s">
        <v>60</v>
      </c>
      <c r="B44" s="3">
        <v>1</v>
      </c>
      <c r="C44" s="12"/>
      <c r="D44" s="12"/>
      <c r="E44" s="12"/>
      <c r="F44" s="12"/>
      <c r="G44" s="12"/>
      <c r="H44" s="12">
        <v>2</v>
      </c>
      <c r="I44" s="12"/>
      <c r="J44" s="12"/>
      <c r="K44" s="12"/>
      <c r="L44" s="12"/>
      <c r="M44" s="12"/>
      <c r="N44" s="12"/>
      <c r="O44" s="12">
        <v>1</v>
      </c>
      <c r="P44" s="12"/>
      <c r="Q44" s="12"/>
      <c r="R44" s="12"/>
      <c r="S44" s="12"/>
      <c r="T44" s="12"/>
      <c r="U44" s="13">
        <v>4</v>
      </c>
    </row>
    <row r="45" spans="1:21" ht="13.5" thickBot="1" x14ac:dyDescent="0.25">
      <c r="A45" s="14" t="s">
        <v>19</v>
      </c>
      <c r="B45" s="23">
        <f>SUM(B6:B44)</f>
        <v>243</v>
      </c>
      <c r="C45" s="23">
        <f t="shared" ref="C45:T45" si="0">SUM(C6:C44)</f>
        <v>267</v>
      </c>
      <c r="D45" s="23">
        <f t="shared" si="0"/>
        <v>17</v>
      </c>
      <c r="E45" s="23">
        <f t="shared" si="0"/>
        <v>12</v>
      </c>
      <c r="F45" s="23">
        <f t="shared" si="0"/>
        <v>67</v>
      </c>
      <c r="G45" s="23">
        <f t="shared" si="0"/>
        <v>37</v>
      </c>
      <c r="H45" s="23">
        <f t="shared" si="0"/>
        <v>85</v>
      </c>
      <c r="I45" s="23">
        <f t="shared" si="0"/>
        <v>21</v>
      </c>
      <c r="J45" s="23">
        <f t="shared" si="0"/>
        <v>17</v>
      </c>
      <c r="K45" s="23">
        <f t="shared" si="0"/>
        <v>143</v>
      </c>
      <c r="L45" s="23">
        <f t="shared" si="0"/>
        <v>56</v>
      </c>
      <c r="M45" s="23">
        <f t="shared" si="0"/>
        <v>23</v>
      </c>
      <c r="N45" s="23">
        <f t="shared" si="0"/>
        <v>149</v>
      </c>
      <c r="O45" s="23">
        <f t="shared" si="0"/>
        <v>16</v>
      </c>
      <c r="P45" s="23">
        <f t="shared" si="0"/>
        <v>24</v>
      </c>
      <c r="Q45" s="23">
        <f t="shared" si="0"/>
        <v>28</v>
      </c>
      <c r="R45" s="23">
        <f t="shared" si="0"/>
        <v>104</v>
      </c>
      <c r="S45" s="23">
        <f t="shared" si="0"/>
        <v>29</v>
      </c>
      <c r="T45" s="23">
        <f t="shared" si="0"/>
        <v>3</v>
      </c>
      <c r="U45" s="16">
        <f>SUM(B45:T45)</f>
        <v>1341</v>
      </c>
    </row>
    <row r="46" spans="1:21" s="25" customFormat="1" ht="13.5" thickBot="1" x14ac:dyDescent="0.25">
      <c r="A46" s="26" t="s">
        <v>80</v>
      </c>
      <c r="B46" s="24">
        <v>6.5789473684210522</v>
      </c>
      <c r="C46" s="24">
        <v>14.592274678111588</v>
      </c>
      <c r="D46" s="24">
        <v>-5.5555555555555554</v>
      </c>
      <c r="E46" s="24">
        <v>100</v>
      </c>
      <c r="F46" s="24">
        <v>8.064516129032258</v>
      </c>
      <c r="G46" s="24">
        <v>48</v>
      </c>
      <c r="H46" s="24">
        <v>1.1904761904761905</v>
      </c>
      <c r="I46" s="24">
        <v>-4.5454545454545459</v>
      </c>
      <c r="J46" s="24">
        <v>-10.526315789473685</v>
      </c>
      <c r="K46" s="24">
        <v>2.1428571428571428</v>
      </c>
      <c r="L46" s="24">
        <v>16.666666666666668</v>
      </c>
      <c r="M46" s="24">
        <v>-23.333333333333332</v>
      </c>
      <c r="N46" s="24">
        <v>14.615384615384615</v>
      </c>
      <c r="O46" s="24">
        <v>23.076923076923077</v>
      </c>
      <c r="P46" s="24">
        <v>9.0909090909090917</v>
      </c>
      <c r="Q46" s="24">
        <v>33.333333333333336</v>
      </c>
      <c r="R46" s="24">
        <v>-0.95238095238095233</v>
      </c>
      <c r="S46" s="24">
        <v>31.818181818181817</v>
      </c>
      <c r="T46" s="24">
        <v>0</v>
      </c>
      <c r="U46" s="27">
        <v>9.0243902439024382</v>
      </c>
    </row>
  </sheetData>
  <mergeCells count="1">
    <mergeCell ref="B4:U4"/>
  </mergeCells>
  <phoneticPr fontId="2" type="noConversion"/>
  <pageMargins left="0.36" right="0.31" top="1" bottom="1" header="0.5" footer="0.5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opLeftCell="A19" workbookViewId="0">
      <selection activeCell="U5" sqref="U5"/>
    </sheetView>
  </sheetViews>
  <sheetFormatPr defaultRowHeight="12.75" x14ac:dyDescent="0.2"/>
  <cols>
    <col min="1" max="1" width="32.42578125" customWidth="1"/>
    <col min="2" max="21" width="6" customWidth="1"/>
  </cols>
  <sheetData>
    <row r="1" spans="1:21" x14ac:dyDescent="0.2">
      <c r="A1" s="4" t="s">
        <v>68</v>
      </c>
    </row>
    <row r="2" spans="1:21" x14ac:dyDescent="0.2">
      <c r="A2" s="4" t="s">
        <v>65</v>
      </c>
      <c r="C2" t="s">
        <v>79</v>
      </c>
    </row>
    <row r="4" spans="1:21" ht="15.75" thickBot="1" x14ac:dyDescent="0.3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1.75" x14ac:dyDescent="0.25">
      <c r="A5" s="5" t="s">
        <v>61</v>
      </c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21" t="s">
        <v>14</v>
      </c>
      <c r="Q5" s="21" t="s">
        <v>15</v>
      </c>
      <c r="R5" s="21" t="s">
        <v>16</v>
      </c>
      <c r="S5" s="21" t="s">
        <v>17</v>
      </c>
      <c r="T5" s="21" t="s">
        <v>18</v>
      </c>
      <c r="U5" s="22" t="s">
        <v>19</v>
      </c>
    </row>
    <row r="6" spans="1:21" x14ac:dyDescent="0.2">
      <c r="A6" s="9" t="s">
        <v>73</v>
      </c>
      <c r="B6" s="1"/>
      <c r="C6" s="2">
        <v>1</v>
      </c>
      <c r="D6" s="2"/>
      <c r="E6" s="2"/>
      <c r="F6" s="2"/>
      <c r="G6" s="2"/>
      <c r="H6" s="2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0">
        <v>2</v>
      </c>
    </row>
    <row r="7" spans="1:21" x14ac:dyDescent="0.2">
      <c r="A7" s="11" t="s">
        <v>20</v>
      </c>
      <c r="B7" s="3">
        <v>3</v>
      </c>
      <c r="C7" s="12">
        <v>3</v>
      </c>
      <c r="D7" s="12"/>
      <c r="E7" s="12"/>
      <c r="F7" s="12"/>
      <c r="G7" s="12">
        <v>4</v>
      </c>
      <c r="H7" s="12">
        <v>2</v>
      </c>
      <c r="I7" s="12">
        <v>1</v>
      </c>
      <c r="J7" s="12"/>
      <c r="K7" s="12"/>
      <c r="L7" s="12">
        <v>4</v>
      </c>
      <c r="M7" s="12"/>
      <c r="N7" s="12">
        <v>4</v>
      </c>
      <c r="O7" s="12">
        <v>1</v>
      </c>
      <c r="P7" s="12"/>
      <c r="Q7" s="12"/>
      <c r="R7" s="12"/>
      <c r="S7" s="12"/>
      <c r="T7" s="12"/>
      <c r="U7" s="13">
        <v>22</v>
      </c>
    </row>
    <row r="8" spans="1:21" x14ac:dyDescent="0.2">
      <c r="A8" s="11" t="s">
        <v>21</v>
      </c>
      <c r="B8" s="3">
        <v>9</v>
      </c>
      <c r="C8" s="12">
        <v>8</v>
      </c>
      <c r="D8" s="12">
        <v>3</v>
      </c>
      <c r="E8" s="12"/>
      <c r="F8" s="12"/>
      <c r="G8" s="12"/>
      <c r="H8" s="12"/>
      <c r="I8" s="12"/>
      <c r="J8" s="12">
        <v>2</v>
      </c>
      <c r="K8" s="12">
        <v>1</v>
      </c>
      <c r="L8" s="12"/>
      <c r="M8" s="12">
        <v>1</v>
      </c>
      <c r="N8" s="12">
        <v>3</v>
      </c>
      <c r="O8" s="12"/>
      <c r="P8" s="12">
        <v>2</v>
      </c>
      <c r="Q8" s="12"/>
      <c r="R8" s="12">
        <v>23</v>
      </c>
      <c r="S8" s="12">
        <v>9</v>
      </c>
      <c r="T8" s="12"/>
      <c r="U8" s="13">
        <v>61</v>
      </c>
    </row>
    <row r="9" spans="1:21" x14ac:dyDescent="0.2">
      <c r="A9" s="11" t="s">
        <v>23</v>
      </c>
      <c r="B9" s="3"/>
      <c r="C9" s="12">
        <v>1</v>
      </c>
      <c r="D9" s="12"/>
      <c r="E9" s="12"/>
      <c r="F9" s="12"/>
      <c r="G9" s="12"/>
      <c r="H9" s="12">
        <v>1</v>
      </c>
      <c r="I9" s="12"/>
      <c r="J9" s="12">
        <v>1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3">
        <v>3</v>
      </c>
    </row>
    <row r="10" spans="1:21" x14ac:dyDescent="0.2">
      <c r="A10" s="11" t="s">
        <v>26</v>
      </c>
      <c r="B10" s="3">
        <v>140</v>
      </c>
      <c r="C10" s="12">
        <v>6</v>
      </c>
      <c r="D10" s="12">
        <v>1</v>
      </c>
      <c r="E10" s="12">
        <v>1</v>
      </c>
      <c r="F10" s="12">
        <v>1</v>
      </c>
      <c r="G10" s="12">
        <v>8</v>
      </c>
      <c r="H10" s="12">
        <v>11</v>
      </c>
      <c r="I10" s="12">
        <v>9</v>
      </c>
      <c r="J10" s="12"/>
      <c r="K10" s="12">
        <v>1</v>
      </c>
      <c r="L10" s="12">
        <v>37</v>
      </c>
      <c r="M10" s="12">
        <v>2</v>
      </c>
      <c r="N10" s="12">
        <v>67</v>
      </c>
      <c r="O10" s="12"/>
      <c r="P10" s="12"/>
      <c r="Q10" s="12"/>
      <c r="R10" s="12">
        <v>2</v>
      </c>
      <c r="S10" s="12">
        <v>1</v>
      </c>
      <c r="T10" s="12">
        <v>1</v>
      </c>
      <c r="U10" s="13">
        <v>288</v>
      </c>
    </row>
    <row r="11" spans="1:21" x14ac:dyDescent="0.2">
      <c r="A11" s="11" t="s">
        <v>27</v>
      </c>
      <c r="B11" s="3">
        <v>3</v>
      </c>
      <c r="C11" s="12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>
        <v>3</v>
      </c>
      <c r="N11" s="12"/>
      <c r="O11" s="12"/>
      <c r="P11" s="12"/>
      <c r="Q11" s="12"/>
      <c r="R11" s="12">
        <v>35</v>
      </c>
      <c r="S11" s="12">
        <v>8</v>
      </c>
      <c r="T11" s="12"/>
      <c r="U11" s="13">
        <v>50</v>
      </c>
    </row>
    <row r="12" spans="1:21" x14ac:dyDescent="0.2">
      <c r="A12" s="11" t="s">
        <v>30</v>
      </c>
      <c r="B12" s="3">
        <v>1</v>
      </c>
      <c r="C12" s="12">
        <v>26</v>
      </c>
      <c r="D12" s="12"/>
      <c r="E12" s="12">
        <v>1</v>
      </c>
      <c r="F12" s="12"/>
      <c r="G12" s="12">
        <v>1</v>
      </c>
      <c r="H12" s="12">
        <v>4</v>
      </c>
      <c r="I12" s="12"/>
      <c r="J12" s="12"/>
      <c r="K12" s="12">
        <v>7</v>
      </c>
      <c r="L12" s="12"/>
      <c r="M12" s="12"/>
      <c r="N12" s="12">
        <v>3</v>
      </c>
      <c r="O12" s="12"/>
      <c r="P12" s="12"/>
      <c r="Q12" s="12"/>
      <c r="R12" s="12">
        <v>1</v>
      </c>
      <c r="S12" s="12"/>
      <c r="T12" s="12"/>
      <c r="U12" s="13">
        <v>44</v>
      </c>
    </row>
    <row r="13" spans="1:21" x14ac:dyDescent="0.2">
      <c r="A13" s="11" t="s">
        <v>31</v>
      </c>
      <c r="B13" s="3">
        <v>10</v>
      </c>
      <c r="C13" s="12">
        <v>3</v>
      </c>
      <c r="D13" s="12">
        <v>1</v>
      </c>
      <c r="E13" s="12"/>
      <c r="F13" s="12"/>
      <c r="G13" s="12">
        <v>1</v>
      </c>
      <c r="H13" s="12"/>
      <c r="I13" s="12"/>
      <c r="J13" s="12"/>
      <c r="K13" s="12"/>
      <c r="L13" s="12"/>
      <c r="M13" s="12">
        <v>3</v>
      </c>
      <c r="N13" s="12">
        <v>2</v>
      </c>
      <c r="O13" s="12"/>
      <c r="P13" s="12"/>
      <c r="Q13" s="12"/>
      <c r="R13" s="12"/>
      <c r="S13" s="12">
        <v>2</v>
      </c>
      <c r="T13" s="12"/>
      <c r="U13" s="13">
        <v>22</v>
      </c>
    </row>
    <row r="14" spans="1:21" x14ac:dyDescent="0.2">
      <c r="A14" s="11" t="s">
        <v>32</v>
      </c>
      <c r="B14" s="3"/>
      <c r="C14" s="12"/>
      <c r="D14" s="12">
        <v>3</v>
      </c>
      <c r="E14" s="12"/>
      <c r="F14" s="12">
        <v>2</v>
      </c>
      <c r="G14" s="12"/>
      <c r="H14" s="12"/>
      <c r="I14" s="12"/>
      <c r="J14" s="12"/>
      <c r="K14" s="12">
        <v>1</v>
      </c>
      <c r="L14" s="12"/>
      <c r="M14" s="12"/>
      <c r="N14" s="12">
        <v>1</v>
      </c>
      <c r="O14" s="12"/>
      <c r="P14" s="12"/>
      <c r="Q14" s="12">
        <v>1</v>
      </c>
      <c r="R14" s="12"/>
      <c r="S14" s="12"/>
      <c r="T14" s="12"/>
      <c r="U14" s="13">
        <v>8</v>
      </c>
    </row>
    <row r="15" spans="1:21" x14ac:dyDescent="0.2">
      <c r="A15" s="11" t="s">
        <v>71</v>
      </c>
      <c r="B15" s="3"/>
      <c r="C15" s="12"/>
      <c r="D15" s="12"/>
      <c r="E15" s="12"/>
      <c r="F15" s="12"/>
      <c r="G15" s="12"/>
      <c r="H15" s="12"/>
      <c r="I15" s="12"/>
      <c r="J15" s="12"/>
      <c r="K15" s="12">
        <v>2</v>
      </c>
      <c r="L15" s="12"/>
      <c r="M15" s="12"/>
      <c r="N15" s="12"/>
      <c r="O15" s="12"/>
      <c r="P15" s="12"/>
      <c r="Q15" s="12"/>
      <c r="R15" s="12"/>
      <c r="S15" s="12"/>
      <c r="T15" s="12"/>
      <c r="U15" s="13">
        <v>2</v>
      </c>
    </row>
    <row r="16" spans="1:21" x14ac:dyDescent="0.2">
      <c r="A16" s="11" t="s">
        <v>33</v>
      </c>
      <c r="B16" s="3">
        <v>2</v>
      </c>
      <c r="C16" s="12"/>
      <c r="D16" s="12"/>
      <c r="E16" s="12"/>
      <c r="F16" s="12"/>
      <c r="G16" s="12">
        <v>1</v>
      </c>
      <c r="H16" s="12"/>
      <c r="I16" s="12"/>
      <c r="J16" s="12"/>
      <c r="K16" s="12">
        <v>1</v>
      </c>
      <c r="L16" s="12"/>
      <c r="M16" s="12"/>
      <c r="N16" s="12">
        <v>2</v>
      </c>
      <c r="O16" s="12"/>
      <c r="P16" s="12"/>
      <c r="Q16" s="12"/>
      <c r="R16" s="12"/>
      <c r="S16" s="12"/>
      <c r="T16" s="12"/>
      <c r="U16" s="13">
        <v>6</v>
      </c>
    </row>
    <row r="17" spans="1:21" x14ac:dyDescent="0.2">
      <c r="A17" s="11" t="s">
        <v>34</v>
      </c>
      <c r="B17" s="3"/>
      <c r="C17" s="12"/>
      <c r="D17" s="12"/>
      <c r="E17" s="12">
        <v>3</v>
      </c>
      <c r="F17" s="12">
        <v>2</v>
      </c>
      <c r="G17" s="12"/>
      <c r="H17" s="12"/>
      <c r="I17" s="12"/>
      <c r="J17" s="12"/>
      <c r="K17" s="12">
        <v>1</v>
      </c>
      <c r="L17" s="12"/>
      <c r="M17" s="12"/>
      <c r="N17" s="12"/>
      <c r="O17" s="12"/>
      <c r="P17" s="12"/>
      <c r="Q17" s="12"/>
      <c r="R17" s="12"/>
      <c r="S17" s="12"/>
      <c r="T17" s="12"/>
      <c r="U17" s="13">
        <v>6</v>
      </c>
    </row>
    <row r="18" spans="1:21" x14ac:dyDescent="0.2">
      <c r="A18" s="11" t="s">
        <v>35</v>
      </c>
      <c r="B18" s="3"/>
      <c r="C18" s="12"/>
      <c r="D18" s="12">
        <v>1</v>
      </c>
      <c r="E18" s="12"/>
      <c r="F18" s="12">
        <v>2</v>
      </c>
      <c r="G18" s="12"/>
      <c r="H18" s="12"/>
      <c r="I18" s="12">
        <v>1</v>
      </c>
      <c r="J18" s="12">
        <v>1</v>
      </c>
      <c r="K18" s="12">
        <v>2</v>
      </c>
      <c r="L18" s="12"/>
      <c r="M18" s="12"/>
      <c r="N18" s="12"/>
      <c r="O18" s="12"/>
      <c r="P18" s="12">
        <v>4</v>
      </c>
      <c r="Q18" s="12"/>
      <c r="R18" s="12"/>
      <c r="S18" s="12"/>
      <c r="T18" s="12"/>
      <c r="U18" s="13">
        <v>11</v>
      </c>
    </row>
    <row r="19" spans="1:21" x14ac:dyDescent="0.2">
      <c r="A19" s="11" t="s">
        <v>36</v>
      </c>
      <c r="B19" s="3"/>
      <c r="C19" s="12"/>
      <c r="D19" s="12"/>
      <c r="E19" s="12"/>
      <c r="F19" s="12"/>
      <c r="G19" s="12"/>
      <c r="H19" s="12"/>
      <c r="I19" s="12"/>
      <c r="J19" s="12"/>
      <c r="K19" s="12">
        <v>1</v>
      </c>
      <c r="L19" s="12"/>
      <c r="M19" s="12"/>
      <c r="N19" s="12"/>
      <c r="O19" s="12"/>
      <c r="P19" s="12"/>
      <c r="Q19" s="12"/>
      <c r="R19" s="12"/>
      <c r="S19" s="12"/>
      <c r="T19" s="12"/>
      <c r="U19" s="13">
        <v>1</v>
      </c>
    </row>
    <row r="20" spans="1:21" x14ac:dyDescent="0.2">
      <c r="A20" s="11" t="s">
        <v>37</v>
      </c>
      <c r="B20" s="3">
        <v>20</v>
      </c>
      <c r="C20" s="12">
        <v>9</v>
      </c>
      <c r="D20" s="12"/>
      <c r="E20" s="12"/>
      <c r="F20" s="12">
        <v>2</v>
      </c>
      <c r="G20" s="12"/>
      <c r="H20" s="12">
        <v>4</v>
      </c>
      <c r="I20" s="12">
        <v>3</v>
      </c>
      <c r="J20" s="12">
        <v>1</v>
      </c>
      <c r="K20" s="12">
        <v>2</v>
      </c>
      <c r="L20" s="12">
        <v>1</v>
      </c>
      <c r="M20" s="12">
        <v>2</v>
      </c>
      <c r="N20" s="12">
        <v>13</v>
      </c>
      <c r="O20" s="12"/>
      <c r="P20" s="12"/>
      <c r="Q20" s="12"/>
      <c r="R20" s="12"/>
      <c r="S20" s="12"/>
      <c r="T20" s="12"/>
      <c r="U20" s="13">
        <v>57</v>
      </c>
    </row>
    <row r="21" spans="1:21" x14ac:dyDescent="0.2">
      <c r="A21" s="11" t="s">
        <v>38</v>
      </c>
      <c r="B21" s="3">
        <v>1</v>
      </c>
      <c r="C21" s="12">
        <v>5</v>
      </c>
      <c r="D21" s="12"/>
      <c r="E21" s="12">
        <v>1</v>
      </c>
      <c r="F21" s="12"/>
      <c r="G21" s="12"/>
      <c r="H21" s="12">
        <v>2</v>
      </c>
      <c r="I21" s="12"/>
      <c r="J21" s="12"/>
      <c r="K21" s="12">
        <v>1</v>
      </c>
      <c r="L21" s="12"/>
      <c r="M21" s="12"/>
      <c r="N21" s="12"/>
      <c r="O21" s="12"/>
      <c r="P21" s="12"/>
      <c r="Q21" s="12"/>
      <c r="R21" s="12"/>
      <c r="S21" s="12"/>
      <c r="T21" s="12"/>
      <c r="U21" s="13">
        <v>10</v>
      </c>
    </row>
    <row r="22" spans="1:21" x14ac:dyDescent="0.2">
      <c r="A22" s="11" t="s">
        <v>39</v>
      </c>
      <c r="B22" s="3">
        <v>2</v>
      </c>
      <c r="C22" s="12"/>
      <c r="D22" s="12"/>
      <c r="E22" s="1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1</v>
      </c>
      <c r="U22" s="13">
        <v>4</v>
      </c>
    </row>
    <row r="23" spans="1:21" x14ac:dyDescent="0.2">
      <c r="A23" s="11" t="s">
        <v>40</v>
      </c>
      <c r="B23" s="3"/>
      <c r="C23" s="12">
        <v>3</v>
      </c>
      <c r="D23" s="12"/>
      <c r="E23" s="12"/>
      <c r="F23" s="12"/>
      <c r="G23" s="12"/>
      <c r="H23" s="12"/>
      <c r="I23" s="12"/>
      <c r="J23" s="12"/>
      <c r="K23" s="12"/>
      <c r="L23" s="12"/>
      <c r="M23" s="12">
        <v>1</v>
      </c>
      <c r="N23" s="12"/>
      <c r="O23" s="12"/>
      <c r="P23" s="12"/>
      <c r="Q23" s="12"/>
      <c r="R23" s="12">
        <v>27</v>
      </c>
      <c r="S23" s="12">
        <v>3</v>
      </c>
      <c r="T23" s="12">
        <v>1</v>
      </c>
      <c r="U23" s="13">
        <v>35</v>
      </c>
    </row>
    <row r="24" spans="1:21" x14ac:dyDescent="0.2">
      <c r="A24" s="11" t="s">
        <v>41</v>
      </c>
      <c r="B24" s="3"/>
      <c r="C24" s="12">
        <v>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>
        <v>3</v>
      </c>
    </row>
    <row r="25" spans="1:21" x14ac:dyDescent="0.2">
      <c r="A25" s="11" t="s">
        <v>42</v>
      </c>
      <c r="B25" s="3">
        <v>2</v>
      </c>
      <c r="C25" s="12">
        <v>30</v>
      </c>
      <c r="D25" s="12"/>
      <c r="E25" s="12">
        <v>1</v>
      </c>
      <c r="F25" s="12">
        <v>21</v>
      </c>
      <c r="G25" s="12"/>
      <c r="H25" s="12">
        <v>1</v>
      </c>
      <c r="I25" s="12"/>
      <c r="J25" s="12"/>
      <c r="K25" s="12">
        <v>29</v>
      </c>
      <c r="L25" s="12"/>
      <c r="M25" s="12"/>
      <c r="N25" s="12"/>
      <c r="O25" s="12"/>
      <c r="P25" s="12"/>
      <c r="Q25" s="12"/>
      <c r="R25" s="12"/>
      <c r="S25" s="12"/>
      <c r="T25" s="12"/>
      <c r="U25" s="13">
        <v>84</v>
      </c>
    </row>
    <row r="26" spans="1:21" x14ac:dyDescent="0.2">
      <c r="A26" s="11" t="s">
        <v>43</v>
      </c>
      <c r="B26" s="3">
        <v>5</v>
      </c>
      <c r="C26" s="12">
        <v>19</v>
      </c>
      <c r="D26" s="12"/>
      <c r="E26" s="12"/>
      <c r="F26" s="12"/>
      <c r="G26" s="12"/>
      <c r="H26" s="12">
        <v>3</v>
      </c>
      <c r="I26" s="12"/>
      <c r="J26" s="12"/>
      <c r="K26" s="12">
        <v>4</v>
      </c>
      <c r="L26" s="12"/>
      <c r="M26" s="12"/>
      <c r="N26" s="12">
        <v>4</v>
      </c>
      <c r="O26" s="12"/>
      <c r="P26" s="12"/>
      <c r="Q26" s="12">
        <v>1</v>
      </c>
      <c r="R26" s="12"/>
      <c r="S26" s="12"/>
      <c r="T26" s="12"/>
      <c r="U26" s="13">
        <v>36</v>
      </c>
    </row>
    <row r="27" spans="1:21" x14ac:dyDescent="0.2">
      <c r="A27" s="11" t="s">
        <v>44</v>
      </c>
      <c r="B27" s="3"/>
      <c r="C27" s="12"/>
      <c r="D27" s="12">
        <v>2</v>
      </c>
      <c r="E27" s="12"/>
      <c r="F27" s="12"/>
      <c r="G27" s="12"/>
      <c r="H27" s="12">
        <v>2</v>
      </c>
      <c r="I27" s="12"/>
      <c r="J27" s="12"/>
      <c r="K27" s="12"/>
      <c r="L27" s="12">
        <v>1</v>
      </c>
      <c r="M27" s="12"/>
      <c r="N27" s="12"/>
      <c r="O27" s="12"/>
      <c r="P27" s="12"/>
      <c r="Q27" s="12"/>
      <c r="R27" s="12"/>
      <c r="S27" s="12"/>
      <c r="T27" s="12"/>
      <c r="U27" s="13">
        <v>5</v>
      </c>
    </row>
    <row r="28" spans="1:21" x14ac:dyDescent="0.2">
      <c r="A28" s="11" t="s">
        <v>45</v>
      </c>
      <c r="B28" s="3"/>
      <c r="C28" s="12">
        <v>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>
        <v>1</v>
      </c>
    </row>
    <row r="29" spans="1:21" x14ac:dyDescent="0.2">
      <c r="A29" s="11" t="s">
        <v>46</v>
      </c>
      <c r="B29" s="3"/>
      <c r="C29" s="12">
        <v>3</v>
      </c>
      <c r="D29" s="12">
        <v>1</v>
      </c>
      <c r="E29" s="12">
        <v>1</v>
      </c>
      <c r="F29" s="12"/>
      <c r="G29" s="12"/>
      <c r="H29" s="12"/>
      <c r="I29" s="12"/>
      <c r="J29" s="12"/>
      <c r="K29" s="12">
        <v>1</v>
      </c>
      <c r="L29" s="12"/>
      <c r="M29" s="12"/>
      <c r="N29" s="12"/>
      <c r="O29" s="12"/>
      <c r="P29" s="12"/>
      <c r="Q29" s="12"/>
      <c r="R29" s="12"/>
      <c r="S29" s="12"/>
      <c r="T29" s="12"/>
      <c r="U29" s="13">
        <v>6</v>
      </c>
    </row>
    <row r="30" spans="1:21" x14ac:dyDescent="0.2">
      <c r="A30" s="11" t="s">
        <v>47</v>
      </c>
      <c r="B30" s="3"/>
      <c r="C30" s="12"/>
      <c r="D30" s="12"/>
      <c r="E30" s="12"/>
      <c r="F30" s="12"/>
      <c r="G30" s="12"/>
      <c r="H30" s="12"/>
      <c r="I30" s="12">
        <v>2</v>
      </c>
      <c r="J30" s="12"/>
      <c r="K30" s="12"/>
      <c r="L30" s="12"/>
      <c r="M30" s="12"/>
      <c r="N30" s="12">
        <v>1</v>
      </c>
      <c r="O30" s="12"/>
      <c r="P30" s="12"/>
      <c r="Q30" s="12"/>
      <c r="R30" s="12">
        <v>1</v>
      </c>
      <c r="S30" s="12"/>
      <c r="T30" s="12"/>
      <c r="U30" s="13">
        <v>4</v>
      </c>
    </row>
    <row r="31" spans="1:21" x14ac:dyDescent="0.2">
      <c r="A31" s="11" t="s">
        <v>48</v>
      </c>
      <c r="B31" s="3">
        <v>1</v>
      </c>
      <c r="C31" s="12">
        <v>1</v>
      </c>
      <c r="D31" s="12"/>
      <c r="E31" s="12"/>
      <c r="F31" s="12"/>
      <c r="G31" s="12">
        <v>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>
        <v>3</v>
      </c>
    </row>
    <row r="32" spans="1:21" x14ac:dyDescent="0.2">
      <c r="A32" s="11" t="s">
        <v>74</v>
      </c>
      <c r="B32" s="3"/>
      <c r="C32" s="12"/>
      <c r="D32" s="12">
        <v>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>
        <v>1</v>
      </c>
    </row>
    <row r="33" spans="1:21" x14ac:dyDescent="0.2">
      <c r="A33" s="11" t="s">
        <v>49</v>
      </c>
      <c r="B33" s="3"/>
      <c r="C33" s="12"/>
      <c r="D33" s="12"/>
      <c r="E33" s="12"/>
      <c r="F33" s="12"/>
      <c r="G33" s="12"/>
      <c r="H33" s="12">
        <v>1</v>
      </c>
      <c r="I33" s="12"/>
      <c r="J33" s="12"/>
      <c r="K33" s="12"/>
      <c r="L33" s="12"/>
      <c r="M33" s="12"/>
      <c r="N33" s="12"/>
      <c r="O33" s="12"/>
      <c r="P33" s="12"/>
      <c r="Q33" s="12"/>
      <c r="R33" s="12">
        <v>7</v>
      </c>
      <c r="S33" s="12"/>
      <c r="T33" s="12"/>
      <c r="U33" s="13">
        <v>8</v>
      </c>
    </row>
    <row r="34" spans="1:21" x14ac:dyDescent="0.2">
      <c r="A34" s="11" t="s">
        <v>50</v>
      </c>
      <c r="B34" s="3">
        <v>29</v>
      </c>
      <c r="C34" s="12">
        <v>10</v>
      </c>
      <c r="D34" s="12"/>
      <c r="E34" s="12">
        <v>4</v>
      </c>
      <c r="F34" s="12"/>
      <c r="G34" s="12"/>
      <c r="H34" s="12"/>
      <c r="I34" s="12">
        <v>2</v>
      </c>
      <c r="J34" s="12"/>
      <c r="K34" s="12">
        <v>3</v>
      </c>
      <c r="L34" s="12">
        <v>2</v>
      </c>
      <c r="M34" s="12">
        <v>3</v>
      </c>
      <c r="N34" s="12">
        <v>3</v>
      </c>
      <c r="O34" s="12">
        <v>1</v>
      </c>
      <c r="P34" s="12"/>
      <c r="Q34" s="12"/>
      <c r="R34" s="12">
        <v>1</v>
      </c>
      <c r="S34" s="12">
        <v>11</v>
      </c>
      <c r="T34" s="12"/>
      <c r="U34" s="13">
        <v>69</v>
      </c>
    </row>
    <row r="35" spans="1:21" x14ac:dyDescent="0.2">
      <c r="A35" s="11" t="s">
        <v>51</v>
      </c>
      <c r="B35" s="3"/>
      <c r="C35" s="12"/>
      <c r="D35" s="12"/>
      <c r="E35" s="12"/>
      <c r="F35" s="12">
        <v>1</v>
      </c>
      <c r="G35" s="12"/>
      <c r="H35" s="12"/>
      <c r="I35" s="12"/>
      <c r="J35" s="12"/>
      <c r="K35" s="12"/>
      <c r="L35" s="12"/>
      <c r="M35" s="12"/>
      <c r="N35" s="12"/>
      <c r="O35" s="12"/>
      <c r="P35" s="12">
        <v>1</v>
      </c>
      <c r="Q35" s="12"/>
      <c r="R35" s="12"/>
      <c r="S35" s="12"/>
      <c r="T35" s="12"/>
      <c r="U35" s="13">
        <v>2</v>
      </c>
    </row>
    <row r="36" spans="1:21" x14ac:dyDescent="0.2">
      <c r="A36" s="11" t="s">
        <v>52</v>
      </c>
      <c r="B36" s="3">
        <v>1</v>
      </c>
      <c r="C36" s="12"/>
      <c r="D36" s="12"/>
      <c r="E36" s="12"/>
      <c r="F36" s="12"/>
      <c r="G36" s="12"/>
      <c r="H36" s="12">
        <v>1</v>
      </c>
      <c r="I36" s="12"/>
      <c r="J36" s="12"/>
      <c r="K36" s="12">
        <v>1</v>
      </c>
      <c r="L36" s="12">
        <v>1</v>
      </c>
      <c r="M36" s="12"/>
      <c r="N36" s="12"/>
      <c r="O36" s="12"/>
      <c r="P36" s="12"/>
      <c r="Q36" s="12"/>
      <c r="R36" s="12"/>
      <c r="S36" s="12"/>
      <c r="T36" s="12"/>
      <c r="U36" s="13">
        <v>4</v>
      </c>
    </row>
    <row r="37" spans="1:21" x14ac:dyDescent="0.2">
      <c r="A37" s="11" t="s">
        <v>53</v>
      </c>
      <c r="B37" s="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v>1</v>
      </c>
      <c r="O37" s="12"/>
      <c r="P37" s="12">
        <v>1</v>
      </c>
      <c r="Q37" s="12">
        <v>3</v>
      </c>
      <c r="R37" s="12"/>
      <c r="S37" s="12"/>
      <c r="T37" s="12"/>
      <c r="U37" s="13">
        <v>5</v>
      </c>
    </row>
    <row r="38" spans="1:21" x14ac:dyDescent="0.2">
      <c r="A38" s="11" t="s">
        <v>54</v>
      </c>
      <c r="B38" s="3"/>
      <c r="C38" s="12">
        <v>1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>
        <v>1</v>
      </c>
    </row>
    <row r="39" spans="1:21" x14ac:dyDescent="0.2">
      <c r="A39" s="11" t="s">
        <v>55</v>
      </c>
      <c r="B39" s="3"/>
      <c r="C39" s="12"/>
      <c r="D39" s="12"/>
      <c r="E39" s="12"/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>
        <v>1</v>
      </c>
    </row>
    <row r="40" spans="1:21" x14ac:dyDescent="0.2">
      <c r="A40" s="11" t="s">
        <v>56</v>
      </c>
      <c r="B40" s="3">
        <v>3</v>
      </c>
      <c r="C40" s="12">
        <v>41</v>
      </c>
      <c r="D40" s="12"/>
      <c r="E40" s="12"/>
      <c r="F40" s="12">
        <v>1</v>
      </c>
      <c r="G40" s="12">
        <v>1</v>
      </c>
      <c r="H40" s="12"/>
      <c r="I40" s="12"/>
      <c r="J40" s="12"/>
      <c r="K40" s="12">
        <v>40</v>
      </c>
      <c r="L40" s="12"/>
      <c r="M40" s="12"/>
      <c r="N40" s="12">
        <v>7</v>
      </c>
      <c r="O40" s="12"/>
      <c r="P40" s="12"/>
      <c r="Q40" s="12"/>
      <c r="R40" s="12">
        <v>1</v>
      </c>
      <c r="S40" s="12"/>
      <c r="T40" s="12"/>
      <c r="U40" s="13">
        <v>94</v>
      </c>
    </row>
    <row r="41" spans="1:21" x14ac:dyDescent="0.2">
      <c r="A41" s="11" t="s">
        <v>57</v>
      </c>
      <c r="B41" s="3">
        <v>16</v>
      </c>
      <c r="C41" s="12">
        <v>99</v>
      </c>
      <c r="D41" s="12">
        <v>1</v>
      </c>
      <c r="E41" s="12">
        <v>1</v>
      </c>
      <c r="F41" s="12">
        <v>5</v>
      </c>
      <c r="G41" s="12">
        <v>11</v>
      </c>
      <c r="H41" s="12">
        <v>42</v>
      </c>
      <c r="I41" s="12">
        <v>4</v>
      </c>
      <c r="J41" s="12">
        <v>3</v>
      </c>
      <c r="K41" s="12">
        <v>51</v>
      </c>
      <c r="L41" s="12">
        <v>6</v>
      </c>
      <c r="M41" s="12">
        <v>6</v>
      </c>
      <c r="N41" s="12">
        <v>44</v>
      </c>
      <c r="O41" s="12">
        <v>3</v>
      </c>
      <c r="P41" s="12"/>
      <c r="Q41" s="12"/>
      <c r="R41" s="12">
        <v>1</v>
      </c>
      <c r="S41" s="12"/>
      <c r="T41" s="12"/>
      <c r="U41" s="13">
        <v>293</v>
      </c>
    </row>
    <row r="42" spans="1:21" x14ac:dyDescent="0.2">
      <c r="A42" s="11" t="s">
        <v>58</v>
      </c>
      <c r="B42" s="3">
        <v>1</v>
      </c>
      <c r="C42" s="12"/>
      <c r="D42" s="12">
        <v>1</v>
      </c>
      <c r="E42" s="12">
        <v>1</v>
      </c>
      <c r="F42" s="12"/>
      <c r="G42" s="12"/>
      <c r="H42" s="12"/>
      <c r="I42" s="12"/>
      <c r="J42" s="12">
        <v>3</v>
      </c>
      <c r="K42" s="12">
        <v>6</v>
      </c>
      <c r="L42" s="12"/>
      <c r="M42" s="12"/>
      <c r="N42" s="12"/>
      <c r="O42" s="12"/>
      <c r="P42" s="12">
        <v>6</v>
      </c>
      <c r="Q42" s="12">
        <v>14</v>
      </c>
      <c r="R42" s="12"/>
      <c r="S42" s="12"/>
      <c r="T42" s="12"/>
      <c r="U42" s="13">
        <v>32</v>
      </c>
    </row>
    <row r="43" spans="1:21" x14ac:dyDescent="0.2">
      <c r="A43" s="11" t="s">
        <v>59</v>
      </c>
      <c r="B43" s="3"/>
      <c r="C43" s="12">
        <v>14</v>
      </c>
      <c r="D43" s="12">
        <v>3</v>
      </c>
      <c r="E43" s="12">
        <v>3</v>
      </c>
      <c r="F43" s="12">
        <v>26</v>
      </c>
      <c r="G43" s="12"/>
      <c r="H43" s="12">
        <v>4</v>
      </c>
      <c r="I43" s="12"/>
      <c r="J43" s="12"/>
      <c r="K43" s="12">
        <v>22</v>
      </c>
      <c r="L43" s="12"/>
      <c r="M43" s="12"/>
      <c r="N43" s="12"/>
      <c r="O43" s="12">
        <v>3</v>
      </c>
      <c r="P43" s="12">
        <v>7</v>
      </c>
      <c r="Q43" s="12">
        <v>1</v>
      </c>
      <c r="R43" s="12">
        <v>1</v>
      </c>
      <c r="S43" s="12"/>
      <c r="T43" s="12"/>
      <c r="U43" s="13">
        <v>84</v>
      </c>
    </row>
    <row r="44" spans="1:21" x14ac:dyDescent="0.2">
      <c r="A44" s="11" t="s">
        <v>60</v>
      </c>
      <c r="B44" s="3">
        <v>1</v>
      </c>
      <c r="C44" s="12"/>
      <c r="D44" s="12"/>
      <c r="E44" s="12"/>
      <c r="F44" s="12"/>
      <c r="G44" s="12"/>
      <c r="H44" s="12">
        <v>2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>
        <v>3</v>
      </c>
    </row>
    <row r="45" spans="1:21" ht="13.5" thickBot="1" x14ac:dyDescent="0.25">
      <c r="A45" s="11" t="s">
        <v>75</v>
      </c>
      <c r="B45" s="3"/>
      <c r="C45" s="12"/>
      <c r="D45" s="12"/>
      <c r="E45" s="12"/>
      <c r="F45" s="12"/>
      <c r="G45" s="12"/>
      <c r="H45" s="12"/>
      <c r="I45" s="12"/>
      <c r="J45" s="12"/>
      <c r="K45" s="12">
        <v>2</v>
      </c>
      <c r="L45" s="12"/>
      <c r="M45" s="12"/>
      <c r="N45" s="12"/>
      <c r="O45" s="12"/>
      <c r="P45" s="12"/>
      <c r="Q45" s="12"/>
      <c r="R45" s="12"/>
      <c r="S45" s="12"/>
      <c r="T45" s="12"/>
      <c r="U45" s="13">
        <v>2</v>
      </c>
    </row>
    <row r="46" spans="1:21" ht="13.5" thickBot="1" x14ac:dyDescent="0.25">
      <c r="A46" s="14" t="s">
        <v>19</v>
      </c>
      <c r="B46" s="15">
        <f>SUM(B6:B45)</f>
        <v>250</v>
      </c>
      <c r="C46" s="15">
        <f t="shared" ref="C46:T46" si="0">SUM(C6:C45)</f>
        <v>288</v>
      </c>
      <c r="D46" s="15">
        <f t="shared" si="0"/>
        <v>18</v>
      </c>
      <c r="E46" s="15">
        <f t="shared" si="0"/>
        <v>18</v>
      </c>
      <c r="F46" s="15">
        <f t="shared" si="0"/>
        <v>64</v>
      </c>
      <c r="G46" s="15">
        <f t="shared" si="0"/>
        <v>28</v>
      </c>
      <c r="H46" s="15">
        <f t="shared" si="0"/>
        <v>81</v>
      </c>
      <c r="I46" s="15">
        <f t="shared" si="0"/>
        <v>22</v>
      </c>
      <c r="J46" s="15">
        <f t="shared" si="0"/>
        <v>11</v>
      </c>
      <c r="K46" s="15">
        <f t="shared" si="0"/>
        <v>179</v>
      </c>
      <c r="L46" s="15">
        <f t="shared" si="0"/>
        <v>52</v>
      </c>
      <c r="M46" s="15">
        <f t="shared" si="0"/>
        <v>21</v>
      </c>
      <c r="N46" s="15">
        <f t="shared" si="0"/>
        <v>155</v>
      </c>
      <c r="O46" s="15">
        <f t="shared" si="0"/>
        <v>8</v>
      </c>
      <c r="P46" s="15">
        <f t="shared" si="0"/>
        <v>21</v>
      </c>
      <c r="Q46" s="15">
        <f t="shared" si="0"/>
        <v>20</v>
      </c>
      <c r="R46" s="15">
        <f t="shared" si="0"/>
        <v>100</v>
      </c>
      <c r="S46" s="15">
        <f t="shared" si="0"/>
        <v>34</v>
      </c>
      <c r="T46" s="15">
        <f t="shared" si="0"/>
        <v>3</v>
      </c>
      <c r="U46" s="16">
        <v>1373</v>
      </c>
    </row>
    <row r="47" spans="1:21" ht="13.5" thickBot="1" x14ac:dyDescent="0.25">
      <c r="A47" s="26" t="s">
        <v>80</v>
      </c>
      <c r="B47" s="24">
        <v>3.2921810699588478</v>
      </c>
      <c r="C47" s="24">
        <v>7.8651685393258424</v>
      </c>
      <c r="D47" s="24">
        <v>5.882352941176471</v>
      </c>
      <c r="E47" s="24">
        <v>50</v>
      </c>
      <c r="F47" s="24">
        <v>-4.4776119402985071</v>
      </c>
      <c r="G47" s="24">
        <v>-24.324324324324323</v>
      </c>
      <c r="H47" s="24">
        <v>-4.7058823529411766</v>
      </c>
      <c r="I47" s="24">
        <v>4.7619047619047619</v>
      </c>
      <c r="J47" s="24">
        <v>-35.294117647058826</v>
      </c>
      <c r="K47" s="24">
        <v>25.174825174825173</v>
      </c>
      <c r="L47" s="24">
        <v>-7.1428571428571432</v>
      </c>
      <c r="M47" s="24">
        <v>-8.695652173913043</v>
      </c>
      <c r="N47" s="24">
        <v>4.026845637583893</v>
      </c>
      <c r="O47" s="24">
        <v>-50</v>
      </c>
      <c r="P47" s="24">
        <v>-12.5</v>
      </c>
      <c r="Q47" s="24">
        <v>-28.571428571428573</v>
      </c>
      <c r="R47" s="24">
        <v>-3.8461538461538463</v>
      </c>
      <c r="S47" s="24">
        <v>17.241379310344829</v>
      </c>
      <c r="T47" s="24">
        <v>0</v>
      </c>
      <c r="U47" s="27">
        <v>2.3862788963460106</v>
      </c>
    </row>
  </sheetData>
  <mergeCells count="1">
    <mergeCell ref="B4:U4"/>
  </mergeCells>
  <phoneticPr fontId="2" type="noConversion"/>
  <pageMargins left="0.51" right="0.5" top="1" bottom="1" header="0.5" footer="0.5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opLeftCell="A16" workbookViewId="0">
      <selection activeCell="A17" sqref="A17:O19"/>
    </sheetView>
  </sheetViews>
  <sheetFormatPr defaultRowHeight="12.75" x14ac:dyDescent="0.2"/>
  <cols>
    <col min="1" max="1" width="33.42578125" customWidth="1"/>
    <col min="2" max="14" width="6.28515625" customWidth="1"/>
    <col min="15" max="15" width="6.7109375" customWidth="1"/>
    <col min="16" max="21" width="6.28515625" customWidth="1"/>
  </cols>
  <sheetData>
    <row r="1" spans="1:21" x14ac:dyDescent="0.2">
      <c r="A1" s="4" t="s">
        <v>68</v>
      </c>
    </row>
    <row r="2" spans="1:21" x14ac:dyDescent="0.2">
      <c r="A2" s="4" t="s">
        <v>66</v>
      </c>
      <c r="C2" t="s">
        <v>79</v>
      </c>
    </row>
    <row r="4" spans="1:21" ht="15.75" thickBot="1" x14ac:dyDescent="0.3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1.75" x14ac:dyDescent="0.25">
      <c r="A5" s="5" t="s">
        <v>61</v>
      </c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21" t="s">
        <v>14</v>
      </c>
      <c r="Q5" s="21" t="s">
        <v>15</v>
      </c>
      <c r="R5" s="21" t="s">
        <v>16</v>
      </c>
      <c r="S5" s="21" t="s">
        <v>17</v>
      </c>
      <c r="T5" s="21" t="s">
        <v>18</v>
      </c>
      <c r="U5" s="22" t="s">
        <v>19</v>
      </c>
    </row>
    <row r="6" spans="1:21" x14ac:dyDescent="0.2">
      <c r="A6" s="9" t="s">
        <v>73</v>
      </c>
      <c r="B6" s="1"/>
      <c r="C6" s="2"/>
      <c r="D6" s="2"/>
      <c r="E6" s="2"/>
      <c r="F6" s="2"/>
      <c r="G6" s="2"/>
      <c r="H6" s="2">
        <v>1</v>
      </c>
      <c r="I6" s="2"/>
      <c r="J6" s="2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10">
        <v>2</v>
      </c>
    </row>
    <row r="7" spans="1:21" x14ac:dyDescent="0.2">
      <c r="A7" s="11" t="s">
        <v>20</v>
      </c>
      <c r="B7" s="3">
        <v>1</v>
      </c>
      <c r="C7" s="12">
        <v>6</v>
      </c>
      <c r="D7" s="12"/>
      <c r="E7" s="12"/>
      <c r="F7" s="12">
        <v>2</v>
      </c>
      <c r="G7" s="12">
        <v>3</v>
      </c>
      <c r="H7" s="12">
        <v>3</v>
      </c>
      <c r="I7" s="12">
        <v>2</v>
      </c>
      <c r="J7" s="12"/>
      <c r="K7" s="12">
        <v>2</v>
      </c>
      <c r="L7" s="12">
        <v>9</v>
      </c>
      <c r="M7" s="12"/>
      <c r="N7" s="12">
        <v>7</v>
      </c>
      <c r="O7" s="12"/>
      <c r="P7" s="12"/>
      <c r="Q7" s="12"/>
      <c r="R7" s="12"/>
      <c r="S7" s="12"/>
      <c r="T7" s="12"/>
      <c r="U7" s="13">
        <v>35</v>
      </c>
    </row>
    <row r="8" spans="1:21" x14ac:dyDescent="0.2">
      <c r="A8" s="11" t="s">
        <v>21</v>
      </c>
      <c r="B8" s="3">
        <v>5</v>
      </c>
      <c r="C8" s="12">
        <v>2</v>
      </c>
      <c r="D8" s="12">
        <v>2</v>
      </c>
      <c r="E8" s="12"/>
      <c r="F8" s="12"/>
      <c r="G8" s="12">
        <v>1</v>
      </c>
      <c r="H8" s="12">
        <v>1</v>
      </c>
      <c r="I8" s="12"/>
      <c r="J8" s="12">
        <v>4</v>
      </c>
      <c r="K8" s="12">
        <v>1</v>
      </c>
      <c r="L8" s="12"/>
      <c r="M8" s="12"/>
      <c r="N8" s="12">
        <v>2</v>
      </c>
      <c r="O8" s="12"/>
      <c r="P8" s="12">
        <v>2</v>
      </c>
      <c r="Q8" s="12">
        <v>2</v>
      </c>
      <c r="R8" s="12">
        <v>23</v>
      </c>
      <c r="S8" s="12">
        <v>10</v>
      </c>
      <c r="T8" s="12"/>
      <c r="U8" s="13">
        <v>55</v>
      </c>
    </row>
    <row r="9" spans="1:21" x14ac:dyDescent="0.2">
      <c r="A9" s="11" t="s">
        <v>22</v>
      </c>
      <c r="B9" s="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1</v>
      </c>
      <c r="P9" s="12"/>
      <c r="Q9" s="12"/>
      <c r="R9" s="12"/>
      <c r="S9" s="12"/>
      <c r="T9" s="12"/>
      <c r="U9" s="13">
        <v>1</v>
      </c>
    </row>
    <row r="10" spans="1:21" x14ac:dyDescent="0.2">
      <c r="A10" s="11" t="s">
        <v>76</v>
      </c>
      <c r="B10" s="3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>
        <v>2</v>
      </c>
      <c r="S10" s="12"/>
      <c r="T10" s="12"/>
      <c r="U10" s="13">
        <v>3</v>
      </c>
    </row>
    <row r="11" spans="1:21" x14ac:dyDescent="0.2">
      <c r="A11" s="11" t="s">
        <v>23</v>
      </c>
      <c r="B11" s="3"/>
      <c r="C11" s="12">
        <v>1</v>
      </c>
      <c r="D11" s="12"/>
      <c r="E11" s="12"/>
      <c r="F11" s="12"/>
      <c r="G11" s="12"/>
      <c r="H11" s="12">
        <v>1</v>
      </c>
      <c r="I11" s="12"/>
      <c r="J11" s="12"/>
      <c r="K11" s="12">
        <v>1</v>
      </c>
      <c r="L11" s="12"/>
      <c r="M11" s="12"/>
      <c r="N11" s="12"/>
      <c r="O11" s="12"/>
      <c r="P11" s="12">
        <v>1</v>
      </c>
      <c r="Q11" s="12"/>
      <c r="R11" s="12"/>
      <c r="S11" s="12"/>
      <c r="T11" s="12"/>
      <c r="U11" s="13">
        <v>4</v>
      </c>
    </row>
    <row r="12" spans="1:21" x14ac:dyDescent="0.2">
      <c r="A12" s="11" t="s">
        <v>26</v>
      </c>
      <c r="B12" s="3">
        <v>154</v>
      </c>
      <c r="C12" s="12">
        <v>3</v>
      </c>
      <c r="D12" s="12">
        <v>2</v>
      </c>
      <c r="E12" s="12">
        <v>1</v>
      </c>
      <c r="F12" s="12">
        <v>2</v>
      </c>
      <c r="G12" s="12">
        <v>13</v>
      </c>
      <c r="H12" s="12">
        <v>16</v>
      </c>
      <c r="I12" s="12">
        <v>13</v>
      </c>
      <c r="J12" s="12"/>
      <c r="K12" s="12">
        <v>4</v>
      </c>
      <c r="L12" s="12">
        <v>45</v>
      </c>
      <c r="M12" s="12">
        <v>4</v>
      </c>
      <c r="N12" s="12">
        <v>83</v>
      </c>
      <c r="O12" s="12">
        <v>3</v>
      </c>
      <c r="P12" s="12"/>
      <c r="Q12" s="12"/>
      <c r="R12" s="12">
        <v>2</v>
      </c>
      <c r="S12" s="12">
        <v>5</v>
      </c>
      <c r="T12" s="12">
        <v>2</v>
      </c>
      <c r="U12" s="13">
        <v>352</v>
      </c>
    </row>
    <row r="13" spans="1:21" x14ac:dyDescent="0.2">
      <c r="A13" s="11" t="s">
        <v>27</v>
      </c>
      <c r="B13" s="3">
        <v>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>
        <v>31</v>
      </c>
      <c r="S13" s="12">
        <v>9</v>
      </c>
      <c r="T13" s="12"/>
      <c r="U13" s="13">
        <v>44</v>
      </c>
    </row>
    <row r="14" spans="1:21" x14ac:dyDescent="0.2">
      <c r="A14" s="11" t="s">
        <v>30</v>
      </c>
      <c r="B14" s="3">
        <v>1</v>
      </c>
      <c r="C14" s="12">
        <v>29</v>
      </c>
      <c r="D14" s="12">
        <v>1</v>
      </c>
      <c r="E14" s="12"/>
      <c r="F14" s="12"/>
      <c r="G14" s="12">
        <v>1</v>
      </c>
      <c r="H14" s="12">
        <v>5</v>
      </c>
      <c r="I14" s="12">
        <v>1</v>
      </c>
      <c r="J14" s="12"/>
      <c r="K14" s="12">
        <v>5</v>
      </c>
      <c r="L14" s="12"/>
      <c r="M14" s="12"/>
      <c r="N14" s="12">
        <v>3</v>
      </c>
      <c r="O14" s="12">
        <v>2</v>
      </c>
      <c r="P14" s="12"/>
      <c r="Q14" s="12"/>
      <c r="R14" s="12"/>
      <c r="S14" s="12"/>
      <c r="T14" s="12"/>
      <c r="U14" s="13">
        <v>48</v>
      </c>
    </row>
    <row r="15" spans="1:21" x14ac:dyDescent="0.2">
      <c r="A15" s="11" t="s">
        <v>31</v>
      </c>
      <c r="B15" s="3">
        <v>13</v>
      </c>
      <c r="C15" s="12">
        <v>2</v>
      </c>
      <c r="D15" s="12">
        <v>1</v>
      </c>
      <c r="E15" s="12"/>
      <c r="F15" s="12"/>
      <c r="G15" s="12">
        <v>1</v>
      </c>
      <c r="H15" s="12"/>
      <c r="I15" s="12"/>
      <c r="J15" s="12"/>
      <c r="K15" s="12">
        <v>2</v>
      </c>
      <c r="L15" s="12"/>
      <c r="M15" s="12"/>
      <c r="N15" s="12">
        <v>2</v>
      </c>
      <c r="O15" s="12"/>
      <c r="P15" s="12"/>
      <c r="Q15" s="12"/>
      <c r="R15" s="12">
        <v>4</v>
      </c>
      <c r="S15" s="12">
        <v>2</v>
      </c>
      <c r="T15" s="12"/>
      <c r="U15" s="13">
        <v>27</v>
      </c>
    </row>
    <row r="16" spans="1:21" x14ac:dyDescent="0.2">
      <c r="A16" s="11" t="s">
        <v>70</v>
      </c>
      <c r="B16" s="3"/>
      <c r="C16" s="12"/>
      <c r="D16" s="12"/>
      <c r="E16" s="12"/>
      <c r="F16" s="12"/>
      <c r="G16" s="12"/>
      <c r="H16" s="12"/>
      <c r="I16" s="12"/>
      <c r="J16" s="12"/>
      <c r="K16" s="12">
        <v>1</v>
      </c>
      <c r="L16" s="12"/>
      <c r="M16" s="12"/>
      <c r="N16" s="12"/>
      <c r="O16" s="12"/>
      <c r="P16" s="12"/>
      <c r="Q16" s="12"/>
      <c r="R16" s="12"/>
      <c r="S16" s="12"/>
      <c r="T16" s="12"/>
      <c r="U16" s="13">
        <v>1</v>
      </c>
    </row>
    <row r="17" spans="1:21" x14ac:dyDescent="0.2">
      <c r="A17" s="11" t="s">
        <v>32</v>
      </c>
      <c r="B17" s="3">
        <v>1</v>
      </c>
      <c r="C17" s="12"/>
      <c r="D17" s="12">
        <v>3</v>
      </c>
      <c r="E17" s="12"/>
      <c r="F17" s="12">
        <v>1</v>
      </c>
      <c r="G17" s="12"/>
      <c r="H17" s="12"/>
      <c r="I17" s="12"/>
      <c r="J17" s="12"/>
      <c r="K17" s="12"/>
      <c r="L17" s="12">
        <v>1</v>
      </c>
      <c r="M17" s="12"/>
      <c r="N17" s="12"/>
      <c r="O17" s="12"/>
      <c r="P17" s="12"/>
      <c r="Q17" s="12">
        <v>1</v>
      </c>
      <c r="R17" s="12"/>
      <c r="S17" s="12"/>
      <c r="T17" s="12"/>
      <c r="U17" s="13">
        <v>7</v>
      </c>
    </row>
    <row r="18" spans="1:21" x14ac:dyDescent="0.2">
      <c r="A18" s="11" t="s">
        <v>71</v>
      </c>
      <c r="B18" s="3"/>
      <c r="C18" s="12"/>
      <c r="D18" s="12"/>
      <c r="E18" s="12"/>
      <c r="F18" s="12">
        <v>2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>
        <v>2</v>
      </c>
    </row>
    <row r="19" spans="1:21" x14ac:dyDescent="0.2">
      <c r="A19" s="11" t="s">
        <v>33</v>
      </c>
      <c r="B19" s="3">
        <v>2</v>
      </c>
      <c r="C19" s="12">
        <v>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2</v>
      </c>
      <c r="O19" s="12"/>
      <c r="P19" s="12"/>
      <c r="Q19" s="12">
        <v>1</v>
      </c>
      <c r="R19" s="12"/>
      <c r="S19" s="12"/>
      <c r="T19" s="12"/>
      <c r="U19" s="13">
        <v>6</v>
      </c>
    </row>
    <row r="20" spans="1:21" x14ac:dyDescent="0.2">
      <c r="A20" s="11" t="s">
        <v>34</v>
      </c>
      <c r="B20" s="3"/>
      <c r="C20" s="12">
        <v>1</v>
      </c>
      <c r="D20" s="12"/>
      <c r="E20" s="12">
        <v>1</v>
      </c>
      <c r="F20" s="12">
        <v>2</v>
      </c>
      <c r="G20" s="12"/>
      <c r="H20" s="12"/>
      <c r="I20" s="12"/>
      <c r="J20" s="12"/>
      <c r="K20" s="12">
        <v>1</v>
      </c>
      <c r="L20" s="12"/>
      <c r="M20" s="12"/>
      <c r="N20" s="12"/>
      <c r="O20" s="12"/>
      <c r="P20" s="12"/>
      <c r="Q20" s="12"/>
      <c r="R20" s="12"/>
      <c r="S20" s="12"/>
      <c r="T20" s="12"/>
      <c r="U20" s="13">
        <v>5</v>
      </c>
    </row>
    <row r="21" spans="1:21" x14ac:dyDescent="0.2">
      <c r="A21" s="11" t="s">
        <v>35</v>
      </c>
      <c r="B21" s="3"/>
      <c r="C21" s="12">
        <v>2</v>
      </c>
      <c r="D21" s="12">
        <v>3</v>
      </c>
      <c r="E21" s="12"/>
      <c r="F21" s="12">
        <v>2</v>
      </c>
      <c r="G21" s="12"/>
      <c r="H21" s="12"/>
      <c r="I21" s="12">
        <v>1</v>
      </c>
      <c r="J21" s="12"/>
      <c r="K21" s="12">
        <v>4</v>
      </c>
      <c r="L21" s="12"/>
      <c r="M21" s="12"/>
      <c r="N21" s="12">
        <v>1</v>
      </c>
      <c r="O21" s="12">
        <v>1</v>
      </c>
      <c r="P21" s="12">
        <v>3</v>
      </c>
      <c r="Q21" s="12"/>
      <c r="R21" s="12"/>
      <c r="S21" s="12"/>
      <c r="T21" s="12"/>
      <c r="U21" s="13">
        <v>17</v>
      </c>
    </row>
    <row r="22" spans="1:21" x14ac:dyDescent="0.2">
      <c r="A22" s="11" t="s">
        <v>36</v>
      </c>
      <c r="B22" s="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1</v>
      </c>
      <c r="T22" s="12"/>
      <c r="U22" s="13">
        <v>1</v>
      </c>
    </row>
    <row r="23" spans="1:21" x14ac:dyDescent="0.2">
      <c r="A23" s="11" t="s">
        <v>37</v>
      </c>
      <c r="B23" s="3">
        <v>24</v>
      </c>
      <c r="C23" s="12">
        <v>14</v>
      </c>
      <c r="D23" s="12"/>
      <c r="E23" s="12"/>
      <c r="F23" s="12">
        <v>2</v>
      </c>
      <c r="G23" s="12">
        <v>1</v>
      </c>
      <c r="H23" s="12">
        <v>4</v>
      </c>
      <c r="I23" s="12">
        <v>2</v>
      </c>
      <c r="J23" s="12">
        <v>2</v>
      </c>
      <c r="K23" s="12">
        <v>1</v>
      </c>
      <c r="L23" s="12">
        <v>1</v>
      </c>
      <c r="M23" s="12">
        <v>1</v>
      </c>
      <c r="N23" s="12">
        <v>18</v>
      </c>
      <c r="O23" s="12">
        <v>1</v>
      </c>
      <c r="P23" s="12"/>
      <c r="Q23" s="12"/>
      <c r="R23" s="12"/>
      <c r="S23" s="12"/>
      <c r="T23" s="12"/>
      <c r="U23" s="13">
        <v>71</v>
      </c>
    </row>
    <row r="24" spans="1:21" x14ac:dyDescent="0.2">
      <c r="A24" s="11" t="s">
        <v>38</v>
      </c>
      <c r="B24" s="3">
        <v>1</v>
      </c>
      <c r="C24" s="12">
        <v>4</v>
      </c>
      <c r="D24" s="12"/>
      <c r="E24" s="12"/>
      <c r="F24" s="12"/>
      <c r="G24" s="12"/>
      <c r="H24" s="12">
        <v>1</v>
      </c>
      <c r="I24" s="12"/>
      <c r="J24" s="12"/>
      <c r="K24" s="12">
        <v>1</v>
      </c>
      <c r="L24" s="12"/>
      <c r="M24" s="12"/>
      <c r="N24" s="12">
        <v>1</v>
      </c>
      <c r="O24" s="12"/>
      <c r="P24" s="12"/>
      <c r="Q24" s="12"/>
      <c r="R24" s="12">
        <v>1</v>
      </c>
      <c r="S24" s="12">
        <v>1</v>
      </c>
      <c r="T24" s="12"/>
      <c r="U24" s="13">
        <v>10</v>
      </c>
    </row>
    <row r="25" spans="1:21" x14ac:dyDescent="0.2">
      <c r="A25" s="11" t="s">
        <v>39</v>
      </c>
      <c r="B25" s="3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v>1</v>
      </c>
      <c r="P25" s="12"/>
      <c r="Q25" s="12"/>
      <c r="R25" s="12"/>
      <c r="S25" s="12"/>
      <c r="T25" s="12"/>
      <c r="U25" s="13">
        <v>2</v>
      </c>
    </row>
    <row r="26" spans="1:21" x14ac:dyDescent="0.2">
      <c r="A26" s="11" t="s">
        <v>40</v>
      </c>
      <c r="B26" s="3">
        <v>2</v>
      </c>
      <c r="C26" s="12">
        <v>3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v>30</v>
      </c>
      <c r="S26" s="12">
        <v>3</v>
      </c>
      <c r="T26" s="12"/>
      <c r="U26" s="13">
        <v>38</v>
      </c>
    </row>
    <row r="27" spans="1:21" x14ac:dyDescent="0.2">
      <c r="A27" s="11" t="s">
        <v>41</v>
      </c>
      <c r="B27" s="3"/>
      <c r="C27" s="12">
        <v>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>
        <v>3</v>
      </c>
    </row>
    <row r="28" spans="1:21" x14ac:dyDescent="0.2">
      <c r="A28" s="11" t="s">
        <v>42</v>
      </c>
      <c r="B28" s="3">
        <v>3</v>
      </c>
      <c r="C28" s="12">
        <v>33</v>
      </c>
      <c r="D28" s="12">
        <v>1</v>
      </c>
      <c r="E28" s="12">
        <v>1</v>
      </c>
      <c r="F28" s="12">
        <v>25</v>
      </c>
      <c r="G28" s="12"/>
      <c r="H28" s="12">
        <v>2</v>
      </c>
      <c r="I28" s="12">
        <v>1</v>
      </c>
      <c r="J28" s="12"/>
      <c r="K28" s="12">
        <v>31</v>
      </c>
      <c r="L28" s="12"/>
      <c r="M28" s="12"/>
      <c r="N28" s="12"/>
      <c r="O28" s="12"/>
      <c r="P28" s="12">
        <v>1</v>
      </c>
      <c r="Q28" s="12"/>
      <c r="R28" s="12"/>
      <c r="S28" s="12"/>
      <c r="T28" s="12"/>
      <c r="U28" s="13">
        <v>98</v>
      </c>
    </row>
    <row r="29" spans="1:21" x14ac:dyDescent="0.2">
      <c r="A29" s="11" t="s">
        <v>43</v>
      </c>
      <c r="B29" s="3">
        <v>2</v>
      </c>
      <c r="C29" s="12">
        <v>26</v>
      </c>
      <c r="D29" s="12"/>
      <c r="E29" s="12"/>
      <c r="F29" s="12"/>
      <c r="G29" s="12"/>
      <c r="H29" s="12">
        <v>2</v>
      </c>
      <c r="I29" s="12"/>
      <c r="J29" s="12"/>
      <c r="K29" s="12">
        <v>5</v>
      </c>
      <c r="L29" s="12">
        <v>3</v>
      </c>
      <c r="M29" s="12"/>
      <c r="N29" s="12">
        <v>3</v>
      </c>
      <c r="O29" s="12"/>
      <c r="P29" s="12"/>
      <c r="Q29" s="12"/>
      <c r="R29" s="12">
        <v>3</v>
      </c>
      <c r="S29" s="12"/>
      <c r="T29" s="12"/>
      <c r="U29" s="13">
        <v>44</v>
      </c>
    </row>
    <row r="30" spans="1:21" x14ac:dyDescent="0.2">
      <c r="A30" s="11" t="s">
        <v>44</v>
      </c>
      <c r="B30" s="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>
        <v>1</v>
      </c>
      <c r="O30" s="12"/>
      <c r="P30" s="12"/>
      <c r="Q30" s="12"/>
      <c r="R30" s="12"/>
      <c r="S30" s="12"/>
      <c r="T30" s="12"/>
      <c r="U30" s="13">
        <v>1</v>
      </c>
    </row>
    <row r="31" spans="1:21" x14ac:dyDescent="0.2">
      <c r="A31" s="11" t="s">
        <v>45</v>
      </c>
      <c r="B31" s="3"/>
      <c r="C31" s="12">
        <v>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1</v>
      </c>
      <c r="T31" s="12"/>
      <c r="U31" s="13">
        <v>2</v>
      </c>
    </row>
    <row r="32" spans="1:21" x14ac:dyDescent="0.2">
      <c r="A32" s="11" t="s">
        <v>46</v>
      </c>
      <c r="B32" s="3"/>
      <c r="C32" s="12">
        <v>2</v>
      </c>
      <c r="D32" s="12">
        <v>2</v>
      </c>
      <c r="E32" s="12">
        <v>1</v>
      </c>
      <c r="F32" s="12"/>
      <c r="G32" s="12"/>
      <c r="H32" s="12"/>
      <c r="I32" s="12"/>
      <c r="J32" s="12"/>
      <c r="K32" s="12">
        <v>1</v>
      </c>
      <c r="L32" s="12"/>
      <c r="M32" s="12"/>
      <c r="N32" s="12">
        <v>1</v>
      </c>
      <c r="O32" s="12"/>
      <c r="P32" s="12"/>
      <c r="Q32" s="12">
        <v>1</v>
      </c>
      <c r="R32" s="12"/>
      <c r="S32" s="12"/>
      <c r="T32" s="12"/>
      <c r="U32" s="13">
        <v>8</v>
      </c>
    </row>
    <row r="33" spans="1:21" x14ac:dyDescent="0.2">
      <c r="A33" s="11" t="s">
        <v>47</v>
      </c>
      <c r="B33" s="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v>2</v>
      </c>
      <c r="O33" s="12"/>
      <c r="P33" s="12"/>
      <c r="Q33" s="12"/>
      <c r="R33" s="12">
        <v>1</v>
      </c>
      <c r="S33" s="12"/>
      <c r="T33" s="12"/>
      <c r="U33" s="13">
        <v>3</v>
      </c>
    </row>
    <row r="34" spans="1:21" x14ac:dyDescent="0.2">
      <c r="A34" s="11" t="s">
        <v>48</v>
      </c>
      <c r="B34" s="3"/>
      <c r="C34" s="12"/>
      <c r="D34" s="12"/>
      <c r="E34" s="12"/>
      <c r="F34" s="12"/>
      <c r="G34" s="12"/>
      <c r="H34" s="12"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>
        <v>1</v>
      </c>
    </row>
    <row r="35" spans="1:21" x14ac:dyDescent="0.2">
      <c r="A35" s="11" t="s">
        <v>74</v>
      </c>
      <c r="B35" s="3"/>
      <c r="C35" s="12"/>
      <c r="D35" s="12">
        <v>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>
        <v>1</v>
      </c>
    </row>
    <row r="36" spans="1:21" x14ac:dyDescent="0.2">
      <c r="A36" s="11" t="s">
        <v>49</v>
      </c>
      <c r="B36" s="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v>9</v>
      </c>
      <c r="S36" s="12">
        <v>2</v>
      </c>
      <c r="T36" s="12"/>
      <c r="U36" s="13">
        <v>11</v>
      </c>
    </row>
    <row r="37" spans="1:21" x14ac:dyDescent="0.2">
      <c r="A37" s="11" t="s">
        <v>50</v>
      </c>
      <c r="B37" s="3">
        <v>42</v>
      </c>
      <c r="C37" s="12">
        <v>10</v>
      </c>
      <c r="D37" s="12"/>
      <c r="E37" s="12">
        <v>2</v>
      </c>
      <c r="F37" s="12"/>
      <c r="G37" s="12"/>
      <c r="H37" s="12"/>
      <c r="I37" s="12">
        <v>5</v>
      </c>
      <c r="J37" s="12"/>
      <c r="K37" s="12"/>
      <c r="L37" s="12">
        <v>1</v>
      </c>
      <c r="M37" s="12">
        <v>2</v>
      </c>
      <c r="N37" s="12">
        <v>11</v>
      </c>
      <c r="O37" s="12">
        <v>1</v>
      </c>
      <c r="P37" s="12"/>
      <c r="Q37" s="12"/>
      <c r="R37" s="12">
        <v>4</v>
      </c>
      <c r="S37" s="12">
        <v>13</v>
      </c>
      <c r="T37" s="12"/>
      <c r="U37" s="13">
        <v>91</v>
      </c>
    </row>
    <row r="38" spans="1:21" x14ac:dyDescent="0.2">
      <c r="A38" s="11" t="s">
        <v>51</v>
      </c>
      <c r="B38" s="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1</v>
      </c>
      <c r="Q38" s="12"/>
      <c r="R38" s="12"/>
      <c r="S38" s="12"/>
      <c r="T38" s="12"/>
      <c r="U38" s="13">
        <v>1</v>
      </c>
    </row>
    <row r="39" spans="1:21" x14ac:dyDescent="0.2">
      <c r="A39" s="11" t="s">
        <v>52</v>
      </c>
      <c r="B39" s="3">
        <v>6</v>
      </c>
      <c r="C39" s="12"/>
      <c r="D39" s="12"/>
      <c r="E39" s="12"/>
      <c r="F39" s="12"/>
      <c r="G39" s="12"/>
      <c r="H39" s="12">
        <v>1</v>
      </c>
      <c r="I39" s="12"/>
      <c r="J39" s="12"/>
      <c r="K39" s="12"/>
      <c r="L39" s="12">
        <v>2</v>
      </c>
      <c r="M39" s="12"/>
      <c r="N39" s="12"/>
      <c r="O39" s="12"/>
      <c r="P39" s="12"/>
      <c r="Q39" s="12"/>
      <c r="R39" s="12"/>
      <c r="S39" s="12"/>
      <c r="T39" s="12"/>
      <c r="U39" s="13">
        <v>9</v>
      </c>
    </row>
    <row r="40" spans="1:21" x14ac:dyDescent="0.2">
      <c r="A40" s="11" t="s">
        <v>53</v>
      </c>
      <c r="B40" s="3"/>
      <c r="C40" s="12">
        <v>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>
        <v>1</v>
      </c>
      <c r="O40" s="12"/>
      <c r="P40" s="12">
        <v>3</v>
      </c>
      <c r="Q40" s="12">
        <v>2</v>
      </c>
      <c r="R40" s="12"/>
      <c r="S40" s="12"/>
      <c r="T40" s="12"/>
      <c r="U40" s="13">
        <v>7</v>
      </c>
    </row>
    <row r="41" spans="1:21" x14ac:dyDescent="0.2">
      <c r="A41" s="11" t="s">
        <v>54</v>
      </c>
      <c r="B41" s="3"/>
      <c r="C41" s="12"/>
      <c r="D41" s="12"/>
      <c r="E41" s="12"/>
      <c r="F41" s="12">
        <v>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>
        <v>2</v>
      </c>
    </row>
    <row r="42" spans="1:21" x14ac:dyDescent="0.2">
      <c r="A42" s="11" t="s">
        <v>55</v>
      </c>
      <c r="B42" s="3"/>
      <c r="C42" s="12"/>
      <c r="D42" s="12"/>
      <c r="E42" s="12"/>
      <c r="F42" s="12">
        <v>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>
        <v>1</v>
      </c>
    </row>
    <row r="43" spans="1:21" x14ac:dyDescent="0.2">
      <c r="A43" s="11" t="s">
        <v>56</v>
      </c>
      <c r="B43" s="3"/>
      <c r="C43" s="12">
        <v>50</v>
      </c>
      <c r="D43" s="12"/>
      <c r="E43" s="12"/>
      <c r="F43" s="12">
        <v>2</v>
      </c>
      <c r="G43" s="12"/>
      <c r="H43" s="12"/>
      <c r="I43" s="12">
        <v>1</v>
      </c>
      <c r="J43" s="12"/>
      <c r="K43" s="12">
        <v>44</v>
      </c>
      <c r="L43" s="12"/>
      <c r="M43" s="12"/>
      <c r="N43" s="12">
        <v>3</v>
      </c>
      <c r="O43" s="12"/>
      <c r="P43" s="12"/>
      <c r="Q43" s="12"/>
      <c r="R43" s="12">
        <v>1</v>
      </c>
      <c r="S43" s="12"/>
      <c r="T43" s="12"/>
      <c r="U43" s="13">
        <v>101</v>
      </c>
    </row>
    <row r="44" spans="1:21" x14ac:dyDescent="0.2">
      <c r="A44" s="11" t="s">
        <v>57</v>
      </c>
      <c r="B44" s="3">
        <v>16</v>
      </c>
      <c r="C44" s="12">
        <v>123</v>
      </c>
      <c r="D44" s="12"/>
      <c r="E44" s="12">
        <v>1</v>
      </c>
      <c r="F44" s="12">
        <v>5</v>
      </c>
      <c r="G44" s="12">
        <v>10</v>
      </c>
      <c r="H44" s="12">
        <v>53</v>
      </c>
      <c r="I44" s="12">
        <v>6</v>
      </c>
      <c r="J44" s="12">
        <v>2</v>
      </c>
      <c r="K44" s="12">
        <v>51</v>
      </c>
      <c r="L44" s="12">
        <v>11</v>
      </c>
      <c r="M44" s="12">
        <v>4</v>
      </c>
      <c r="N44" s="12">
        <v>34</v>
      </c>
      <c r="O44" s="12">
        <v>3</v>
      </c>
      <c r="P44" s="12"/>
      <c r="Q44" s="12">
        <v>1</v>
      </c>
      <c r="R44" s="12">
        <v>4</v>
      </c>
      <c r="S44" s="12"/>
      <c r="T44" s="12"/>
      <c r="U44" s="13">
        <v>324</v>
      </c>
    </row>
    <row r="45" spans="1:21" x14ac:dyDescent="0.2">
      <c r="A45" s="11" t="s">
        <v>58</v>
      </c>
      <c r="B45" s="3"/>
      <c r="C45" s="12"/>
      <c r="D45" s="12"/>
      <c r="E45" s="12">
        <v>2</v>
      </c>
      <c r="F45" s="12">
        <v>2</v>
      </c>
      <c r="G45" s="12"/>
      <c r="H45" s="12"/>
      <c r="I45" s="12"/>
      <c r="J45" s="12">
        <v>6</v>
      </c>
      <c r="K45" s="12">
        <v>13</v>
      </c>
      <c r="L45" s="12"/>
      <c r="M45" s="12"/>
      <c r="N45" s="12"/>
      <c r="O45" s="12"/>
      <c r="P45" s="12">
        <v>3</v>
      </c>
      <c r="Q45" s="12">
        <v>16</v>
      </c>
      <c r="R45" s="12"/>
      <c r="S45" s="12"/>
      <c r="T45" s="12"/>
      <c r="U45" s="13">
        <v>42</v>
      </c>
    </row>
    <row r="46" spans="1:21" x14ac:dyDescent="0.2">
      <c r="A46" s="11" t="s">
        <v>59</v>
      </c>
      <c r="B46" s="3">
        <v>1</v>
      </c>
      <c r="C46" s="12">
        <v>14</v>
      </c>
      <c r="D46" s="12">
        <v>4</v>
      </c>
      <c r="E46" s="12">
        <v>3</v>
      </c>
      <c r="F46" s="12">
        <v>29</v>
      </c>
      <c r="G46" s="12"/>
      <c r="H46" s="12">
        <v>3</v>
      </c>
      <c r="I46" s="12"/>
      <c r="J46" s="12"/>
      <c r="K46" s="12">
        <v>25</v>
      </c>
      <c r="L46" s="12"/>
      <c r="M46" s="12"/>
      <c r="N46" s="12"/>
      <c r="O46" s="12">
        <v>6</v>
      </c>
      <c r="P46" s="12">
        <v>8</v>
      </c>
      <c r="Q46" s="12">
        <v>2</v>
      </c>
      <c r="R46" s="12"/>
      <c r="S46" s="12"/>
      <c r="T46" s="12"/>
      <c r="U46" s="13">
        <v>95</v>
      </c>
    </row>
    <row r="47" spans="1:21" ht="13.5" thickBot="1" x14ac:dyDescent="0.25">
      <c r="A47" s="11" t="s">
        <v>60</v>
      </c>
      <c r="B47" s="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>
        <v>1</v>
      </c>
      <c r="O47" s="12"/>
      <c r="P47" s="12"/>
      <c r="Q47" s="12"/>
      <c r="R47" s="12"/>
      <c r="S47" s="12"/>
      <c r="T47" s="12"/>
      <c r="U47" s="13">
        <v>1</v>
      </c>
    </row>
    <row r="48" spans="1:21" ht="13.5" thickBot="1" x14ac:dyDescent="0.25">
      <c r="A48" s="14" t="s">
        <v>19</v>
      </c>
      <c r="B48" s="15">
        <f>SUM(B6:B47)</f>
        <v>279</v>
      </c>
      <c r="C48" s="15">
        <f t="shared" ref="C48:T48" si="0">SUM(C6:C47)</f>
        <v>331</v>
      </c>
      <c r="D48" s="15">
        <f t="shared" si="0"/>
        <v>20</v>
      </c>
      <c r="E48" s="15">
        <f t="shared" si="0"/>
        <v>12</v>
      </c>
      <c r="F48" s="15">
        <f t="shared" si="0"/>
        <v>79</v>
      </c>
      <c r="G48" s="15">
        <f t="shared" si="0"/>
        <v>30</v>
      </c>
      <c r="H48" s="15">
        <f t="shared" si="0"/>
        <v>94</v>
      </c>
      <c r="I48" s="15">
        <f t="shared" si="0"/>
        <v>32</v>
      </c>
      <c r="J48" s="15">
        <f t="shared" si="0"/>
        <v>14</v>
      </c>
      <c r="K48" s="15">
        <f t="shared" si="0"/>
        <v>193</v>
      </c>
      <c r="L48" s="15">
        <f t="shared" si="0"/>
        <v>73</v>
      </c>
      <c r="M48" s="15">
        <f t="shared" si="0"/>
        <v>12</v>
      </c>
      <c r="N48" s="15">
        <f t="shared" si="0"/>
        <v>177</v>
      </c>
      <c r="O48" s="15">
        <f t="shared" si="0"/>
        <v>19</v>
      </c>
      <c r="P48" s="15">
        <f t="shared" si="0"/>
        <v>22</v>
      </c>
      <c r="Q48" s="15">
        <f t="shared" si="0"/>
        <v>26</v>
      </c>
      <c r="R48" s="15">
        <f t="shared" si="0"/>
        <v>115</v>
      </c>
      <c r="S48" s="15">
        <f t="shared" si="0"/>
        <v>47</v>
      </c>
      <c r="T48" s="15">
        <f t="shared" si="0"/>
        <v>2</v>
      </c>
      <c r="U48" s="16">
        <f>SUM(B48:T48)</f>
        <v>1577</v>
      </c>
    </row>
    <row r="49" spans="1:21" s="25" customFormat="1" ht="13.5" thickBot="1" x14ac:dyDescent="0.25">
      <c r="A49" s="28" t="s">
        <v>80</v>
      </c>
      <c r="B49" s="24">
        <v>11.155378486055778</v>
      </c>
      <c r="C49" s="24">
        <v>14.930555555555555</v>
      </c>
      <c r="D49" s="24">
        <v>11.111111111111111</v>
      </c>
      <c r="E49" s="24">
        <v>-33.333333333333336</v>
      </c>
      <c r="F49" s="24">
        <v>23.4375</v>
      </c>
      <c r="G49" s="24">
        <v>7.1428571428571432</v>
      </c>
      <c r="H49" s="24">
        <v>16.049382716049383</v>
      </c>
      <c r="I49" s="24">
        <v>45.454545454545453</v>
      </c>
      <c r="J49" s="24">
        <v>27.272727272727273</v>
      </c>
      <c r="K49" s="24">
        <v>7.8212290502793298</v>
      </c>
      <c r="L49" s="24">
        <v>40.384615384615387</v>
      </c>
      <c r="M49" s="24">
        <v>-42.857142857142854</v>
      </c>
      <c r="N49" s="24">
        <v>14.193548387096774</v>
      </c>
      <c r="O49" s="24">
        <v>137.5</v>
      </c>
      <c r="P49" s="24">
        <v>4.7619047619047619</v>
      </c>
      <c r="Q49" s="24">
        <v>30</v>
      </c>
      <c r="R49" s="24">
        <v>15</v>
      </c>
      <c r="S49" s="24">
        <v>38.235294117647058</v>
      </c>
      <c r="T49" s="24">
        <v>-33.333333333333336</v>
      </c>
      <c r="U49" s="27">
        <v>14.857975236707938</v>
      </c>
    </row>
  </sheetData>
  <mergeCells count="1">
    <mergeCell ref="B4:U4"/>
  </mergeCells>
  <phoneticPr fontId="2" type="noConversion"/>
  <pageMargins left="0.49" right="0.38" top="1" bottom="1" header="0.5" footer="0.5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opLeftCell="A16" workbookViewId="0">
      <selection activeCell="B50" sqref="B50:U50"/>
    </sheetView>
  </sheetViews>
  <sheetFormatPr defaultRowHeight="12.75" x14ac:dyDescent="0.2"/>
  <cols>
    <col min="1" max="1" width="30.5703125" customWidth="1"/>
    <col min="2" max="2" width="5.7109375" customWidth="1"/>
    <col min="3" max="21" width="6.5703125" customWidth="1"/>
  </cols>
  <sheetData>
    <row r="1" spans="1:21" x14ac:dyDescent="0.2">
      <c r="A1" s="4" t="s">
        <v>81</v>
      </c>
    </row>
    <row r="2" spans="1:21" x14ac:dyDescent="0.2">
      <c r="A2" s="4" t="s">
        <v>67</v>
      </c>
      <c r="C2" t="s">
        <v>79</v>
      </c>
    </row>
    <row r="4" spans="1:21" ht="15.75" thickBot="1" x14ac:dyDescent="0.3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1" x14ac:dyDescent="0.25">
      <c r="A5" s="5" t="s">
        <v>61</v>
      </c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8" t="s">
        <v>19</v>
      </c>
    </row>
    <row r="6" spans="1:21" x14ac:dyDescent="0.2">
      <c r="A6" s="9" t="s">
        <v>73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10">
        <v>1</v>
      </c>
    </row>
    <row r="7" spans="1:21" x14ac:dyDescent="0.2">
      <c r="A7" s="11" t="s">
        <v>20</v>
      </c>
      <c r="B7" s="3">
        <v>1</v>
      </c>
      <c r="C7" s="12">
        <v>5</v>
      </c>
      <c r="D7" s="12"/>
      <c r="E7" s="12"/>
      <c r="F7" s="12"/>
      <c r="G7" s="12">
        <v>5</v>
      </c>
      <c r="H7" s="12">
        <v>3</v>
      </c>
      <c r="I7" s="12">
        <v>2</v>
      </c>
      <c r="J7" s="12"/>
      <c r="K7" s="12">
        <v>1</v>
      </c>
      <c r="L7" s="12">
        <v>11</v>
      </c>
      <c r="M7" s="12"/>
      <c r="N7" s="12">
        <v>7</v>
      </c>
      <c r="O7" s="12"/>
      <c r="P7" s="12"/>
      <c r="Q7" s="12"/>
      <c r="R7" s="12">
        <v>1</v>
      </c>
      <c r="S7" s="12"/>
      <c r="T7" s="12"/>
      <c r="U7" s="13">
        <v>36</v>
      </c>
    </row>
    <row r="8" spans="1:21" x14ac:dyDescent="0.2">
      <c r="A8" s="11" t="s">
        <v>21</v>
      </c>
      <c r="B8" s="3">
        <v>6</v>
      </c>
      <c r="C8" s="12">
        <v>2</v>
      </c>
      <c r="D8" s="12">
        <v>1</v>
      </c>
      <c r="E8" s="12"/>
      <c r="F8" s="12">
        <v>1</v>
      </c>
      <c r="G8" s="12"/>
      <c r="H8" s="12">
        <v>2</v>
      </c>
      <c r="I8" s="12"/>
      <c r="J8" s="12">
        <v>4</v>
      </c>
      <c r="K8" s="12">
        <v>2</v>
      </c>
      <c r="L8" s="12"/>
      <c r="M8" s="12"/>
      <c r="N8" s="12">
        <v>2</v>
      </c>
      <c r="O8" s="12"/>
      <c r="P8" s="12">
        <v>2</v>
      </c>
      <c r="Q8" s="12">
        <v>1</v>
      </c>
      <c r="R8" s="12">
        <v>28</v>
      </c>
      <c r="S8" s="12">
        <v>11</v>
      </c>
      <c r="T8" s="12"/>
      <c r="U8" s="13">
        <v>62</v>
      </c>
    </row>
    <row r="9" spans="1:21" x14ac:dyDescent="0.2">
      <c r="A9" s="11" t="s">
        <v>23</v>
      </c>
      <c r="B9" s="3"/>
      <c r="C9" s="12"/>
      <c r="D9" s="12"/>
      <c r="E9" s="12"/>
      <c r="F9" s="12">
        <v>1</v>
      </c>
      <c r="G9" s="12"/>
      <c r="H9" s="12"/>
      <c r="I9" s="12"/>
      <c r="J9" s="12"/>
      <c r="K9" s="12"/>
      <c r="L9" s="12"/>
      <c r="M9" s="12"/>
      <c r="N9" s="12"/>
      <c r="O9" s="12"/>
      <c r="P9" s="12">
        <v>1</v>
      </c>
      <c r="Q9" s="12"/>
      <c r="R9" s="12"/>
      <c r="S9" s="12"/>
      <c r="T9" s="12"/>
      <c r="U9" s="13">
        <v>2</v>
      </c>
    </row>
    <row r="10" spans="1:21" x14ac:dyDescent="0.2">
      <c r="A10" s="11" t="s">
        <v>25</v>
      </c>
      <c r="B10" s="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1</v>
      </c>
      <c r="O10" s="12"/>
      <c r="P10" s="12"/>
      <c r="Q10" s="12"/>
      <c r="R10" s="12"/>
      <c r="S10" s="12"/>
      <c r="T10" s="12"/>
      <c r="U10" s="13">
        <v>1</v>
      </c>
    </row>
    <row r="11" spans="1:21" x14ac:dyDescent="0.2">
      <c r="A11" s="11" t="s">
        <v>26</v>
      </c>
      <c r="B11" s="3">
        <v>195</v>
      </c>
      <c r="C11" s="12">
        <v>7</v>
      </c>
      <c r="D11" s="12">
        <v>2</v>
      </c>
      <c r="E11" s="12">
        <v>1</v>
      </c>
      <c r="F11" s="12">
        <v>1</v>
      </c>
      <c r="G11" s="12">
        <v>15</v>
      </c>
      <c r="H11" s="12">
        <v>15</v>
      </c>
      <c r="I11" s="12">
        <v>22</v>
      </c>
      <c r="J11" s="12"/>
      <c r="K11" s="12">
        <v>6</v>
      </c>
      <c r="L11" s="12">
        <v>42</v>
      </c>
      <c r="M11" s="12">
        <v>2</v>
      </c>
      <c r="N11" s="12">
        <v>102</v>
      </c>
      <c r="O11" s="12">
        <v>3</v>
      </c>
      <c r="P11" s="12"/>
      <c r="Q11" s="12"/>
      <c r="R11" s="12">
        <v>1</v>
      </c>
      <c r="S11" s="12">
        <v>5</v>
      </c>
      <c r="T11" s="12">
        <v>1</v>
      </c>
      <c r="U11" s="13">
        <v>420</v>
      </c>
    </row>
    <row r="12" spans="1:21" x14ac:dyDescent="0.2">
      <c r="A12" s="11" t="s">
        <v>27</v>
      </c>
      <c r="B12" s="3">
        <v>3</v>
      </c>
      <c r="C12" s="12"/>
      <c r="D12" s="12">
        <v>1</v>
      </c>
      <c r="E12" s="12"/>
      <c r="F12" s="12"/>
      <c r="G12" s="12"/>
      <c r="H12" s="12"/>
      <c r="I12" s="12"/>
      <c r="J12" s="12"/>
      <c r="K12" s="12"/>
      <c r="L12" s="12"/>
      <c r="M12" s="12">
        <v>4</v>
      </c>
      <c r="N12" s="12"/>
      <c r="O12" s="12"/>
      <c r="P12" s="12"/>
      <c r="Q12" s="12"/>
      <c r="R12" s="12">
        <v>33</v>
      </c>
      <c r="S12" s="12">
        <v>10</v>
      </c>
      <c r="T12" s="12"/>
      <c r="U12" s="13">
        <v>51</v>
      </c>
    </row>
    <row r="13" spans="1:21" x14ac:dyDescent="0.2">
      <c r="A13" s="11" t="s">
        <v>28</v>
      </c>
      <c r="B13" s="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1</v>
      </c>
      <c r="T13" s="12"/>
      <c r="U13" s="13">
        <v>1</v>
      </c>
    </row>
    <row r="14" spans="1:21" x14ac:dyDescent="0.2">
      <c r="A14" s="11" t="s">
        <v>77</v>
      </c>
      <c r="B14" s="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1</v>
      </c>
      <c r="Q14" s="12"/>
      <c r="R14" s="12"/>
      <c r="S14" s="12"/>
      <c r="T14" s="12"/>
      <c r="U14" s="13">
        <v>1</v>
      </c>
    </row>
    <row r="15" spans="1:21" x14ac:dyDescent="0.2">
      <c r="A15" s="11" t="s">
        <v>30</v>
      </c>
      <c r="B15" s="3">
        <v>2</v>
      </c>
      <c r="C15" s="12">
        <v>39</v>
      </c>
      <c r="D15" s="12"/>
      <c r="E15" s="12"/>
      <c r="F15" s="12">
        <v>1</v>
      </c>
      <c r="G15" s="12"/>
      <c r="H15" s="12">
        <v>3</v>
      </c>
      <c r="I15" s="12"/>
      <c r="J15" s="12"/>
      <c r="K15" s="12">
        <v>7</v>
      </c>
      <c r="L15" s="12"/>
      <c r="M15" s="12"/>
      <c r="N15" s="12">
        <v>5</v>
      </c>
      <c r="O15" s="12">
        <v>2</v>
      </c>
      <c r="P15" s="12"/>
      <c r="Q15" s="12"/>
      <c r="R15" s="12">
        <v>1</v>
      </c>
      <c r="S15" s="12"/>
      <c r="T15" s="12"/>
      <c r="U15" s="13">
        <v>60</v>
      </c>
    </row>
    <row r="16" spans="1:21" x14ac:dyDescent="0.2">
      <c r="A16" s="11" t="s">
        <v>31</v>
      </c>
      <c r="B16" s="3">
        <v>12</v>
      </c>
      <c r="C16" s="12">
        <v>3</v>
      </c>
      <c r="D16" s="12"/>
      <c r="E16" s="12"/>
      <c r="F16" s="12"/>
      <c r="G16" s="12"/>
      <c r="H16" s="12">
        <v>1</v>
      </c>
      <c r="I16" s="12"/>
      <c r="J16" s="12"/>
      <c r="K16" s="12"/>
      <c r="L16" s="12">
        <v>1</v>
      </c>
      <c r="M16" s="12"/>
      <c r="N16" s="12">
        <v>4</v>
      </c>
      <c r="O16" s="12"/>
      <c r="P16" s="12">
        <v>1</v>
      </c>
      <c r="Q16" s="12">
        <v>1</v>
      </c>
      <c r="R16" s="12">
        <v>1</v>
      </c>
      <c r="S16" s="12">
        <v>2</v>
      </c>
      <c r="T16" s="12"/>
      <c r="U16" s="13">
        <v>26</v>
      </c>
    </row>
    <row r="17" spans="1:21" x14ac:dyDescent="0.2">
      <c r="A17" s="11" t="s">
        <v>70</v>
      </c>
      <c r="B17" s="3"/>
      <c r="C17" s="12"/>
      <c r="D17" s="12"/>
      <c r="E17" s="12"/>
      <c r="F17" s="12"/>
      <c r="G17" s="12"/>
      <c r="H17" s="12"/>
      <c r="I17" s="12"/>
      <c r="J17" s="12"/>
      <c r="K17" s="12">
        <v>1</v>
      </c>
      <c r="L17" s="12"/>
      <c r="M17" s="12"/>
      <c r="N17" s="12"/>
      <c r="O17" s="12"/>
      <c r="P17" s="12"/>
      <c r="Q17" s="12"/>
      <c r="R17" s="12"/>
      <c r="S17" s="12"/>
      <c r="T17" s="12"/>
      <c r="U17" s="13">
        <v>1</v>
      </c>
    </row>
    <row r="18" spans="1:21" x14ac:dyDescent="0.2">
      <c r="A18" s="11" t="s">
        <v>32</v>
      </c>
      <c r="B18" s="3"/>
      <c r="C18" s="12"/>
      <c r="D18" s="12">
        <v>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1</v>
      </c>
      <c r="Q18" s="12">
        <v>1</v>
      </c>
      <c r="R18" s="12"/>
      <c r="S18" s="12"/>
      <c r="T18" s="12"/>
      <c r="U18" s="13">
        <v>3</v>
      </c>
    </row>
    <row r="19" spans="1:21" x14ac:dyDescent="0.2">
      <c r="A19" s="11" t="s">
        <v>78</v>
      </c>
      <c r="B19" s="3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>
        <v>1</v>
      </c>
    </row>
    <row r="20" spans="1:21" x14ac:dyDescent="0.2">
      <c r="A20" s="11" t="s">
        <v>71</v>
      </c>
      <c r="B20" s="3"/>
      <c r="C20" s="12"/>
      <c r="D20" s="12"/>
      <c r="E20" s="12"/>
      <c r="F20" s="12">
        <v>2</v>
      </c>
      <c r="G20" s="12"/>
      <c r="H20" s="12"/>
      <c r="I20" s="12"/>
      <c r="J20" s="12"/>
      <c r="K20" s="12"/>
      <c r="L20" s="12"/>
      <c r="M20" s="12"/>
      <c r="N20" s="12"/>
      <c r="O20" s="12">
        <v>1</v>
      </c>
      <c r="P20" s="12"/>
      <c r="Q20" s="12"/>
      <c r="R20" s="12"/>
      <c r="S20" s="12"/>
      <c r="T20" s="12"/>
      <c r="U20" s="13">
        <v>3</v>
      </c>
    </row>
    <row r="21" spans="1:21" x14ac:dyDescent="0.2">
      <c r="A21" s="11" t="s">
        <v>33</v>
      </c>
      <c r="B21" s="3">
        <v>2</v>
      </c>
      <c r="C21" s="12">
        <v>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>
        <v>3</v>
      </c>
    </row>
    <row r="22" spans="1:21" x14ac:dyDescent="0.2">
      <c r="A22" s="11" t="s">
        <v>34</v>
      </c>
      <c r="B22" s="3"/>
      <c r="C22" s="12"/>
      <c r="D22" s="12"/>
      <c r="E22" s="12">
        <v>1</v>
      </c>
      <c r="F22" s="12">
        <v>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>
        <v>3</v>
      </c>
    </row>
    <row r="23" spans="1:21" x14ac:dyDescent="0.2">
      <c r="A23" s="11" t="s">
        <v>35</v>
      </c>
      <c r="B23" s="3"/>
      <c r="C23" s="12"/>
      <c r="D23" s="12">
        <v>2</v>
      </c>
      <c r="E23" s="12"/>
      <c r="F23" s="12">
        <v>3</v>
      </c>
      <c r="G23" s="12"/>
      <c r="H23" s="12"/>
      <c r="I23" s="12">
        <v>1</v>
      </c>
      <c r="J23" s="12"/>
      <c r="K23" s="12">
        <v>3</v>
      </c>
      <c r="L23" s="12"/>
      <c r="M23" s="12"/>
      <c r="N23" s="12"/>
      <c r="O23" s="12">
        <v>2</v>
      </c>
      <c r="P23" s="12">
        <v>2</v>
      </c>
      <c r="Q23" s="12"/>
      <c r="R23" s="12"/>
      <c r="S23" s="12"/>
      <c r="T23" s="12"/>
      <c r="U23" s="13">
        <v>13</v>
      </c>
    </row>
    <row r="24" spans="1:21" x14ac:dyDescent="0.2">
      <c r="A24" s="11" t="s">
        <v>36</v>
      </c>
      <c r="B24" s="3"/>
      <c r="C24" s="12">
        <v>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>
        <v>2</v>
      </c>
    </row>
    <row r="25" spans="1:21" x14ac:dyDescent="0.2">
      <c r="A25" s="11" t="s">
        <v>37</v>
      </c>
      <c r="B25" s="3">
        <v>29</v>
      </c>
      <c r="C25" s="12">
        <v>8</v>
      </c>
      <c r="D25" s="12"/>
      <c r="E25" s="12"/>
      <c r="F25" s="12">
        <v>2</v>
      </c>
      <c r="G25" s="12">
        <v>1</v>
      </c>
      <c r="H25" s="12">
        <v>7</v>
      </c>
      <c r="I25" s="12">
        <v>2</v>
      </c>
      <c r="J25" s="12">
        <v>2</v>
      </c>
      <c r="K25" s="12">
        <v>3</v>
      </c>
      <c r="L25" s="12">
        <v>1</v>
      </c>
      <c r="M25" s="12"/>
      <c r="N25" s="12">
        <v>20</v>
      </c>
      <c r="O25" s="12"/>
      <c r="P25" s="12"/>
      <c r="Q25" s="12"/>
      <c r="R25" s="12">
        <v>2</v>
      </c>
      <c r="S25" s="12">
        <v>1</v>
      </c>
      <c r="T25" s="12"/>
      <c r="U25" s="13">
        <v>78</v>
      </c>
    </row>
    <row r="26" spans="1:21" x14ac:dyDescent="0.2">
      <c r="A26" s="11" t="s">
        <v>38</v>
      </c>
      <c r="B26" s="3"/>
      <c r="C26" s="12">
        <v>2</v>
      </c>
      <c r="D26" s="12"/>
      <c r="E26" s="12">
        <v>1</v>
      </c>
      <c r="F26" s="12"/>
      <c r="G26" s="12"/>
      <c r="H26" s="12"/>
      <c r="I26" s="12"/>
      <c r="J26" s="12"/>
      <c r="K26" s="12">
        <v>3</v>
      </c>
      <c r="L26" s="12"/>
      <c r="M26" s="12"/>
      <c r="N26" s="12">
        <v>2</v>
      </c>
      <c r="O26" s="12"/>
      <c r="P26" s="12"/>
      <c r="Q26" s="12"/>
      <c r="R26" s="12">
        <v>1</v>
      </c>
      <c r="S26" s="12"/>
      <c r="T26" s="12"/>
      <c r="U26" s="13">
        <v>9</v>
      </c>
    </row>
    <row r="27" spans="1:21" x14ac:dyDescent="0.2">
      <c r="A27" s="11" t="s">
        <v>39</v>
      </c>
      <c r="B27" s="3"/>
      <c r="C27" s="12"/>
      <c r="D27" s="12"/>
      <c r="E27" s="12"/>
      <c r="F27" s="12"/>
      <c r="G27" s="12"/>
      <c r="H27" s="12"/>
      <c r="I27" s="12"/>
      <c r="J27" s="12"/>
      <c r="K27" s="12">
        <v>1</v>
      </c>
      <c r="L27" s="12"/>
      <c r="M27" s="12"/>
      <c r="N27" s="12"/>
      <c r="O27" s="12"/>
      <c r="P27" s="12"/>
      <c r="Q27" s="12"/>
      <c r="R27" s="12"/>
      <c r="S27" s="12"/>
      <c r="T27" s="12"/>
      <c r="U27" s="13">
        <v>1</v>
      </c>
    </row>
    <row r="28" spans="1:21" x14ac:dyDescent="0.2">
      <c r="A28" s="11" t="s">
        <v>40</v>
      </c>
      <c r="B28" s="3"/>
      <c r="C28" s="12">
        <v>1</v>
      </c>
      <c r="D28" s="12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v>22</v>
      </c>
      <c r="S28" s="12">
        <v>4</v>
      </c>
      <c r="T28" s="12"/>
      <c r="U28" s="13">
        <v>28</v>
      </c>
    </row>
    <row r="29" spans="1:21" x14ac:dyDescent="0.2">
      <c r="A29" s="11" t="s">
        <v>41</v>
      </c>
      <c r="B29" s="3"/>
      <c r="C29" s="12">
        <v>4</v>
      </c>
      <c r="D29" s="12"/>
      <c r="E29" s="12"/>
      <c r="F29" s="12"/>
      <c r="G29" s="12"/>
      <c r="H29" s="12"/>
      <c r="I29" s="12"/>
      <c r="J29" s="12"/>
      <c r="K29" s="12">
        <v>1</v>
      </c>
      <c r="L29" s="12"/>
      <c r="M29" s="12"/>
      <c r="N29" s="12"/>
      <c r="O29" s="12"/>
      <c r="P29" s="12"/>
      <c r="Q29" s="12"/>
      <c r="R29" s="12"/>
      <c r="S29" s="12"/>
      <c r="T29" s="12"/>
      <c r="U29" s="13">
        <v>5</v>
      </c>
    </row>
    <row r="30" spans="1:21" x14ac:dyDescent="0.2">
      <c r="A30" s="11" t="s">
        <v>42</v>
      </c>
      <c r="B30" s="3">
        <v>1</v>
      </c>
      <c r="C30" s="12">
        <v>29</v>
      </c>
      <c r="D30" s="12">
        <v>1</v>
      </c>
      <c r="E30" s="12">
        <v>1</v>
      </c>
      <c r="F30" s="12">
        <v>23</v>
      </c>
      <c r="G30" s="12"/>
      <c r="H30" s="12">
        <v>1</v>
      </c>
      <c r="I30" s="12"/>
      <c r="J30" s="12"/>
      <c r="K30" s="12">
        <v>33</v>
      </c>
      <c r="L30" s="12">
        <v>2</v>
      </c>
      <c r="M30" s="12"/>
      <c r="N30" s="12"/>
      <c r="O30" s="12">
        <v>2</v>
      </c>
      <c r="P30" s="12"/>
      <c r="Q30" s="12"/>
      <c r="R30" s="12"/>
      <c r="S30" s="12"/>
      <c r="T30" s="12"/>
      <c r="U30" s="13">
        <v>93</v>
      </c>
    </row>
    <row r="31" spans="1:21" x14ac:dyDescent="0.2">
      <c r="A31" s="11" t="s">
        <v>43</v>
      </c>
      <c r="B31" s="3"/>
      <c r="C31" s="12">
        <v>32</v>
      </c>
      <c r="D31" s="12"/>
      <c r="E31" s="12"/>
      <c r="F31" s="12"/>
      <c r="G31" s="12">
        <v>1</v>
      </c>
      <c r="H31" s="12">
        <v>2</v>
      </c>
      <c r="I31" s="12">
        <v>2</v>
      </c>
      <c r="J31" s="12"/>
      <c r="K31" s="12">
        <v>2</v>
      </c>
      <c r="L31" s="12">
        <v>2</v>
      </c>
      <c r="M31" s="12">
        <v>1</v>
      </c>
      <c r="N31" s="12">
        <v>2</v>
      </c>
      <c r="O31" s="12">
        <v>2</v>
      </c>
      <c r="P31" s="12"/>
      <c r="Q31" s="12"/>
      <c r="R31" s="12"/>
      <c r="S31" s="12"/>
      <c r="T31" s="12"/>
      <c r="U31" s="13">
        <v>46</v>
      </c>
    </row>
    <row r="32" spans="1:21" x14ac:dyDescent="0.2">
      <c r="A32" s="11" t="s">
        <v>44</v>
      </c>
      <c r="B32" s="3">
        <v>2</v>
      </c>
      <c r="C32" s="12"/>
      <c r="D32" s="12"/>
      <c r="E32" s="12"/>
      <c r="F32" s="12"/>
      <c r="G32" s="12"/>
      <c r="H32" s="12">
        <v>1</v>
      </c>
      <c r="I32" s="12"/>
      <c r="J32" s="12"/>
      <c r="K32" s="12">
        <v>1</v>
      </c>
      <c r="L32" s="12"/>
      <c r="M32" s="12"/>
      <c r="N32" s="12">
        <v>1</v>
      </c>
      <c r="O32" s="12"/>
      <c r="P32" s="12"/>
      <c r="Q32" s="12"/>
      <c r="R32" s="12"/>
      <c r="S32" s="12"/>
      <c r="T32" s="12"/>
      <c r="U32" s="13">
        <v>5</v>
      </c>
    </row>
    <row r="33" spans="1:21" x14ac:dyDescent="0.2">
      <c r="A33" s="11" t="s">
        <v>45</v>
      </c>
      <c r="B33" s="3"/>
      <c r="C33" s="12"/>
      <c r="D33" s="12"/>
      <c r="E33" s="12"/>
      <c r="F33" s="12"/>
      <c r="G33" s="12"/>
      <c r="H33" s="12"/>
      <c r="I33" s="12"/>
      <c r="J33" s="12"/>
      <c r="K33" s="12">
        <v>1</v>
      </c>
      <c r="L33" s="12"/>
      <c r="M33" s="12"/>
      <c r="N33" s="12"/>
      <c r="O33" s="12">
        <v>1</v>
      </c>
      <c r="P33" s="12"/>
      <c r="Q33" s="12"/>
      <c r="R33" s="12"/>
      <c r="S33" s="12"/>
      <c r="T33" s="12"/>
      <c r="U33" s="13">
        <v>2</v>
      </c>
    </row>
    <row r="34" spans="1:21" x14ac:dyDescent="0.2">
      <c r="A34" s="11" t="s">
        <v>46</v>
      </c>
      <c r="B34" s="3"/>
      <c r="C34" s="12">
        <v>3</v>
      </c>
      <c r="D34" s="12">
        <v>3</v>
      </c>
      <c r="E34" s="12">
        <v>1</v>
      </c>
      <c r="F34" s="12"/>
      <c r="G34" s="12"/>
      <c r="H34" s="12"/>
      <c r="I34" s="12">
        <v>1</v>
      </c>
      <c r="J34" s="12">
        <v>1</v>
      </c>
      <c r="K34" s="12">
        <v>1</v>
      </c>
      <c r="L34" s="12"/>
      <c r="M34" s="12"/>
      <c r="N34" s="12">
        <v>1</v>
      </c>
      <c r="O34" s="12"/>
      <c r="P34" s="12"/>
      <c r="Q34" s="12">
        <v>1</v>
      </c>
      <c r="R34" s="12"/>
      <c r="S34" s="12"/>
      <c r="T34" s="12"/>
      <c r="U34" s="13">
        <v>12</v>
      </c>
    </row>
    <row r="35" spans="1:21" x14ac:dyDescent="0.2">
      <c r="A35" s="11" t="s">
        <v>47</v>
      </c>
      <c r="B35" s="3"/>
      <c r="C35" s="12"/>
      <c r="D35" s="12"/>
      <c r="E35" s="12">
        <v>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>
        <v>2</v>
      </c>
    </row>
    <row r="36" spans="1:21" x14ac:dyDescent="0.2">
      <c r="A36" s="11" t="s">
        <v>48</v>
      </c>
      <c r="B36" s="3">
        <v>6</v>
      </c>
      <c r="C36" s="12"/>
      <c r="D36" s="12"/>
      <c r="E36" s="12"/>
      <c r="F36" s="12"/>
      <c r="G36" s="12"/>
      <c r="H36" s="12"/>
      <c r="I36" s="12"/>
      <c r="J36" s="12"/>
      <c r="K36" s="12">
        <v>3</v>
      </c>
      <c r="L36" s="12"/>
      <c r="M36" s="12"/>
      <c r="N36" s="12"/>
      <c r="O36" s="12"/>
      <c r="P36" s="12"/>
      <c r="Q36" s="12"/>
      <c r="R36" s="12"/>
      <c r="S36" s="12"/>
      <c r="T36" s="12"/>
      <c r="U36" s="13">
        <v>9</v>
      </c>
    </row>
    <row r="37" spans="1:21" x14ac:dyDescent="0.2">
      <c r="A37" s="11" t="s">
        <v>74</v>
      </c>
      <c r="B37" s="3"/>
      <c r="C37" s="12"/>
      <c r="D37" s="12">
        <v>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>
        <v>1</v>
      </c>
    </row>
    <row r="38" spans="1:21" x14ac:dyDescent="0.2">
      <c r="A38" s="11" t="s">
        <v>49</v>
      </c>
      <c r="B38" s="3"/>
      <c r="C38" s="12"/>
      <c r="D38" s="12"/>
      <c r="E38" s="12">
        <v>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v>8</v>
      </c>
      <c r="S38" s="12">
        <v>2</v>
      </c>
      <c r="T38" s="12"/>
      <c r="U38" s="13">
        <v>12</v>
      </c>
    </row>
    <row r="39" spans="1:21" x14ac:dyDescent="0.2">
      <c r="A39" s="11" t="s">
        <v>50</v>
      </c>
      <c r="B39" s="3">
        <v>44</v>
      </c>
      <c r="C39" s="12">
        <v>8</v>
      </c>
      <c r="D39" s="12"/>
      <c r="E39" s="12">
        <v>2</v>
      </c>
      <c r="F39" s="12"/>
      <c r="G39" s="12"/>
      <c r="H39" s="12">
        <v>1</v>
      </c>
      <c r="I39" s="12">
        <v>3</v>
      </c>
      <c r="J39" s="12"/>
      <c r="K39" s="12">
        <v>1</v>
      </c>
      <c r="L39" s="12"/>
      <c r="M39" s="12">
        <v>4</v>
      </c>
      <c r="N39" s="12">
        <v>10</v>
      </c>
      <c r="O39" s="12">
        <v>2</v>
      </c>
      <c r="P39" s="12"/>
      <c r="Q39" s="12"/>
      <c r="R39" s="12">
        <v>3</v>
      </c>
      <c r="S39" s="12">
        <v>15</v>
      </c>
      <c r="T39" s="12"/>
      <c r="U39" s="13">
        <v>93</v>
      </c>
    </row>
    <row r="40" spans="1:21" x14ac:dyDescent="0.2">
      <c r="A40" s="11" t="s">
        <v>51</v>
      </c>
      <c r="B40" s="3"/>
      <c r="C40" s="12">
        <v>3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v>1</v>
      </c>
      <c r="Q40" s="12"/>
      <c r="R40" s="12"/>
      <c r="S40" s="12"/>
      <c r="T40" s="12"/>
      <c r="U40" s="13">
        <v>4</v>
      </c>
    </row>
    <row r="41" spans="1:21" x14ac:dyDescent="0.2">
      <c r="A41" s="11" t="s">
        <v>52</v>
      </c>
      <c r="B41" s="3">
        <v>1</v>
      </c>
      <c r="C41" s="12"/>
      <c r="D41" s="12"/>
      <c r="E41" s="12"/>
      <c r="F41" s="12"/>
      <c r="G41" s="12"/>
      <c r="H41" s="12">
        <v>2</v>
      </c>
      <c r="I41" s="12"/>
      <c r="J41" s="12"/>
      <c r="K41" s="12"/>
      <c r="L41" s="12"/>
      <c r="M41" s="12"/>
      <c r="N41" s="12">
        <v>4</v>
      </c>
      <c r="O41" s="12"/>
      <c r="P41" s="12">
        <v>1</v>
      </c>
      <c r="Q41" s="12"/>
      <c r="R41" s="12"/>
      <c r="S41" s="12"/>
      <c r="T41" s="12"/>
      <c r="U41" s="13">
        <v>8</v>
      </c>
    </row>
    <row r="42" spans="1:21" x14ac:dyDescent="0.2">
      <c r="A42" s="11" t="s">
        <v>53</v>
      </c>
      <c r="B42" s="3"/>
      <c r="C42" s="12">
        <v>3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</v>
      </c>
      <c r="O42" s="12"/>
      <c r="P42" s="12"/>
      <c r="Q42" s="12">
        <v>4</v>
      </c>
      <c r="R42" s="12"/>
      <c r="S42" s="12"/>
      <c r="T42" s="12">
        <v>1</v>
      </c>
      <c r="U42" s="13">
        <v>9</v>
      </c>
    </row>
    <row r="43" spans="1:21" x14ac:dyDescent="0.2">
      <c r="A43" s="11" t="s">
        <v>54</v>
      </c>
      <c r="B43" s="3"/>
      <c r="C43" s="12"/>
      <c r="D43" s="12"/>
      <c r="E43" s="12"/>
      <c r="F43" s="12">
        <v>1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>
        <v>1</v>
      </c>
    </row>
    <row r="44" spans="1:21" x14ac:dyDescent="0.2">
      <c r="A44" s="11" t="s">
        <v>55</v>
      </c>
      <c r="B44" s="3"/>
      <c r="C44" s="12"/>
      <c r="D44" s="12"/>
      <c r="E44" s="12"/>
      <c r="F44" s="12">
        <v>1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>
        <v>1</v>
      </c>
    </row>
    <row r="45" spans="1:21" x14ac:dyDescent="0.2">
      <c r="A45" s="11" t="s">
        <v>56</v>
      </c>
      <c r="B45" s="3"/>
      <c r="C45" s="12">
        <v>46</v>
      </c>
      <c r="D45" s="12"/>
      <c r="E45" s="12"/>
      <c r="F45" s="12">
        <v>2</v>
      </c>
      <c r="G45" s="12"/>
      <c r="H45" s="12">
        <v>2</v>
      </c>
      <c r="I45" s="12"/>
      <c r="J45" s="12"/>
      <c r="K45" s="12">
        <v>57</v>
      </c>
      <c r="L45" s="12"/>
      <c r="M45" s="12"/>
      <c r="N45" s="12">
        <v>5</v>
      </c>
      <c r="O45" s="12"/>
      <c r="P45" s="12"/>
      <c r="Q45" s="12"/>
      <c r="R45" s="12"/>
      <c r="S45" s="12"/>
      <c r="T45" s="12"/>
      <c r="U45" s="13">
        <v>112</v>
      </c>
    </row>
    <row r="46" spans="1:21" x14ac:dyDescent="0.2">
      <c r="A46" s="11" t="s">
        <v>57</v>
      </c>
      <c r="B46" s="3">
        <v>16</v>
      </c>
      <c r="C46" s="12">
        <v>122</v>
      </c>
      <c r="D46" s="12"/>
      <c r="E46" s="12">
        <v>1</v>
      </c>
      <c r="F46" s="12">
        <v>5</v>
      </c>
      <c r="G46" s="12">
        <v>12</v>
      </c>
      <c r="H46" s="12">
        <v>54</v>
      </c>
      <c r="I46" s="12">
        <v>3</v>
      </c>
      <c r="J46" s="12">
        <v>3</v>
      </c>
      <c r="K46" s="12">
        <v>48</v>
      </c>
      <c r="L46" s="12">
        <v>2</v>
      </c>
      <c r="M46" s="12">
        <v>4</v>
      </c>
      <c r="N46" s="12">
        <v>31</v>
      </c>
      <c r="O46" s="12">
        <v>1</v>
      </c>
      <c r="P46" s="12"/>
      <c r="Q46" s="12"/>
      <c r="R46" s="12">
        <v>2</v>
      </c>
      <c r="S46" s="12"/>
      <c r="T46" s="12"/>
      <c r="U46" s="13">
        <v>304</v>
      </c>
    </row>
    <row r="47" spans="1:21" x14ac:dyDescent="0.2">
      <c r="A47" s="11" t="s">
        <v>58</v>
      </c>
      <c r="B47" s="3"/>
      <c r="C47" s="12">
        <v>1</v>
      </c>
      <c r="D47" s="12">
        <v>1</v>
      </c>
      <c r="E47" s="12">
        <v>2</v>
      </c>
      <c r="F47" s="12">
        <v>2</v>
      </c>
      <c r="G47" s="12"/>
      <c r="H47" s="12"/>
      <c r="I47" s="12"/>
      <c r="J47" s="12">
        <v>1</v>
      </c>
      <c r="K47" s="12">
        <v>12</v>
      </c>
      <c r="L47" s="12"/>
      <c r="M47" s="12"/>
      <c r="N47" s="12"/>
      <c r="O47" s="12"/>
      <c r="P47" s="12">
        <v>1</v>
      </c>
      <c r="Q47" s="12">
        <v>16</v>
      </c>
      <c r="R47" s="12"/>
      <c r="S47" s="12"/>
      <c r="T47" s="12"/>
      <c r="U47" s="13">
        <v>36</v>
      </c>
    </row>
    <row r="48" spans="1:21" x14ac:dyDescent="0.2">
      <c r="A48" s="11" t="s">
        <v>59</v>
      </c>
      <c r="B48" s="3"/>
      <c r="C48" s="12">
        <v>16</v>
      </c>
      <c r="D48" s="12">
        <v>3</v>
      </c>
      <c r="E48" s="12">
        <v>1</v>
      </c>
      <c r="F48" s="12">
        <v>34</v>
      </c>
      <c r="G48" s="12"/>
      <c r="H48" s="12">
        <v>4</v>
      </c>
      <c r="I48" s="12"/>
      <c r="J48" s="12"/>
      <c r="K48" s="12">
        <v>34</v>
      </c>
      <c r="L48" s="12"/>
      <c r="M48" s="12"/>
      <c r="N48" s="12"/>
      <c r="O48" s="12">
        <v>5</v>
      </c>
      <c r="P48" s="12">
        <v>8</v>
      </c>
      <c r="Q48" s="12"/>
      <c r="R48" s="12">
        <v>1</v>
      </c>
      <c r="S48" s="12"/>
      <c r="T48" s="12"/>
      <c r="U48" s="13">
        <v>106</v>
      </c>
    </row>
    <row r="49" spans="1:21" ht="13.5" thickBot="1" x14ac:dyDescent="0.25">
      <c r="A49" s="11" t="s">
        <v>60</v>
      </c>
      <c r="B49" s="3"/>
      <c r="C49" s="12"/>
      <c r="D49" s="12"/>
      <c r="E49" s="12"/>
      <c r="F49" s="12"/>
      <c r="G49" s="12"/>
      <c r="H49" s="12"/>
      <c r="I49" s="12"/>
      <c r="J49" s="12"/>
      <c r="K49" s="12">
        <v>1</v>
      </c>
      <c r="L49" s="12"/>
      <c r="M49" s="12"/>
      <c r="N49" s="12"/>
      <c r="O49" s="12">
        <v>2</v>
      </c>
      <c r="P49" s="12"/>
      <c r="Q49" s="12"/>
      <c r="R49" s="12"/>
      <c r="S49" s="12"/>
      <c r="T49" s="12"/>
      <c r="U49" s="13">
        <v>3</v>
      </c>
    </row>
    <row r="50" spans="1:21" ht="13.5" thickBot="1" x14ac:dyDescent="0.25">
      <c r="A50" s="14" t="s">
        <v>19</v>
      </c>
      <c r="B50" s="15">
        <f>SUM(B6:B49)</f>
        <v>321</v>
      </c>
      <c r="C50" s="15">
        <f t="shared" ref="C50:T50" si="0">SUM(C6:C49)</f>
        <v>337</v>
      </c>
      <c r="D50" s="15">
        <f t="shared" si="0"/>
        <v>17</v>
      </c>
      <c r="E50" s="15">
        <f t="shared" si="0"/>
        <v>15</v>
      </c>
      <c r="F50" s="15">
        <f t="shared" si="0"/>
        <v>81</v>
      </c>
      <c r="G50" s="15">
        <f t="shared" si="0"/>
        <v>34</v>
      </c>
      <c r="H50" s="15">
        <f t="shared" si="0"/>
        <v>98</v>
      </c>
      <c r="I50" s="15">
        <f t="shared" si="0"/>
        <v>36</v>
      </c>
      <c r="J50" s="15">
        <f t="shared" si="0"/>
        <v>11</v>
      </c>
      <c r="K50" s="15">
        <f t="shared" si="0"/>
        <v>222</v>
      </c>
      <c r="L50" s="15">
        <f t="shared" si="0"/>
        <v>61</v>
      </c>
      <c r="M50" s="15">
        <f t="shared" si="0"/>
        <v>15</v>
      </c>
      <c r="N50" s="15">
        <f t="shared" si="0"/>
        <v>199</v>
      </c>
      <c r="O50" s="15">
        <f t="shared" si="0"/>
        <v>23</v>
      </c>
      <c r="P50" s="15">
        <f t="shared" si="0"/>
        <v>19</v>
      </c>
      <c r="Q50" s="15">
        <f t="shared" si="0"/>
        <v>24</v>
      </c>
      <c r="R50" s="15">
        <f t="shared" si="0"/>
        <v>104</v>
      </c>
      <c r="S50" s="15">
        <f t="shared" si="0"/>
        <v>51</v>
      </c>
      <c r="T50" s="15">
        <f t="shared" si="0"/>
        <v>2</v>
      </c>
      <c r="U50" s="16">
        <f>SUM(U6:U49)</f>
        <v>1670</v>
      </c>
    </row>
    <row r="51" spans="1:21" s="25" customFormat="1" ht="13.5" thickBot="1" x14ac:dyDescent="0.25">
      <c r="A51" s="28" t="s">
        <v>80</v>
      </c>
      <c r="B51" s="24">
        <v>15.053763440860216</v>
      </c>
      <c r="C51" s="24">
        <v>1.8126888217522659</v>
      </c>
      <c r="D51" s="24">
        <v>-15</v>
      </c>
      <c r="E51" s="24">
        <v>25</v>
      </c>
      <c r="F51" s="24">
        <v>2.5316455696202533</v>
      </c>
      <c r="G51" s="24">
        <v>13.333333333333334</v>
      </c>
      <c r="H51" s="24">
        <v>4.2553191489361701</v>
      </c>
      <c r="I51" s="24">
        <v>12.5</v>
      </c>
      <c r="J51" s="24">
        <v>-21.428571428571427</v>
      </c>
      <c r="K51" s="24">
        <v>15.025906735751295</v>
      </c>
      <c r="L51" s="24">
        <v>-16.438356164383563</v>
      </c>
      <c r="M51" s="24">
        <v>25</v>
      </c>
      <c r="N51" s="24">
        <v>12.429378531073446</v>
      </c>
      <c r="O51" s="24">
        <v>21.05263157894737</v>
      </c>
      <c r="P51" s="24">
        <v>-13.636363636363637</v>
      </c>
      <c r="Q51" s="24">
        <v>-7.6923076923076925</v>
      </c>
      <c r="R51" s="24">
        <v>-9.5652173913043477</v>
      </c>
      <c r="S51" s="24">
        <v>8.5106382978723403</v>
      </c>
      <c r="T51" s="24">
        <v>0</v>
      </c>
      <c r="U51" s="27">
        <v>5.8972733037412812</v>
      </c>
    </row>
  </sheetData>
  <mergeCells count="1">
    <mergeCell ref="B4:U4"/>
  </mergeCells>
  <phoneticPr fontId="2" type="noConversion"/>
  <pageMargins left="0.42" right="0.36" top="1" bottom="1" header="0.5" footer="0.5"/>
  <pageSetup paperSize="9"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opLeftCell="A13" workbookViewId="0">
      <selection activeCell="B46" sqref="B46:U46"/>
    </sheetView>
  </sheetViews>
  <sheetFormatPr defaultRowHeight="12.75" x14ac:dyDescent="0.2"/>
  <cols>
    <col min="1" max="1" width="30.5703125" customWidth="1"/>
    <col min="2" max="2" width="8.85546875" bestFit="1" customWidth="1"/>
    <col min="3" max="21" width="6.5703125" customWidth="1"/>
  </cols>
  <sheetData>
    <row r="1" spans="1:21" x14ac:dyDescent="0.2">
      <c r="A1" s="4" t="s">
        <v>81</v>
      </c>
    </row>
    <row r="2" spans="1:21" x14ac:dyDescent="0.2">
      <c r="A2" s="4" t="s">
        <v>82</v>
      </c>
      <c r="C2" t="s">
        <v>79</v>
      </c>
    </row>
    <row r="4" spans="1:21" ht="15.75" thickBot="1" x14ac:dyDescent="0.3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1" x14ac:dyDescent="0.25">
      <c r="A5" s="5" t="s">
        <v>61</v>
      </c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8" t="s">
        <v>19</v>
      </c>
    </row>
    <row r="6" spans="1:21" x14ac:dyDescent="0.2">
      <c r="A6" s="9" t="s">
        <v>83</v>
      </c>
      <c r="B6" s="1"/>
      <c r="C6" s="2"/>
      <c r="D6" s="2"/>
      <c r="E6" s="2"/>
      <c r="F6" s="2"/>
      <c r="G6" s="2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0">
        <v>1</v>
      </c>
    </row>
    <row r="7" spans="1:21" x14ac:dyDescent="0.2">
      <c r="A7" s="11" t="s">
        <v>73</v>
      </c>
      <c r="B7" s="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v>2</v>
      </c>
      <c r="O7" s="12"/>
      <c r="P7" s="12"/>
      <c r="Q7" s="12"/>
      <c r="R7" s="12"/>
      <c r="S7" s="12"/>
      <c r="T7" s="12"/>
      <c r="U7" s="13">
        <v>2</v>
      </c>
    </row>
    <row r="8" spans="1:21" x14ac:dyDescent="0.2">
      <c r="A8" s="11" t="s">
        <v>20</v>
      </c>
      <c r="B8" s="3">
        <v>4</v>
      </c>
      <c r="C8" s="12">
        <v>7</v>
      </c>
      <c r="D8" s="12"/>
      <c r="E8" s="12"/>
      <c r="F8" s="12"/>
      <c r="G8" s="12">
        <v>11</v>
      </c>
      <c r="H8" s="12">
        <v>4</v>
      </c>
      <c r="I8" s="12">
        <v>1</v>
      </c>
      <c r="J8" s="12"/>
      <c r="K8" s="12">
        <v>1</v>
      </c>
      <c r="L8" s="12">
        <v>9</v>
      </c>
      <c r="M8" s="12"/>
      <c r="N8" s="12">
        <v>15</v>
      </c>
      <c r="O8" s="12"/>
      <c r="P8" s="12"/>
      <c r="Q8" s="12">
        <v>1</v>
      </c>
      <c r="R8" s="12">
        <v>1</v>
      </c>
      <c r="S8" s="12"/>
      <c r="T8" s="12"/>
      <c r="U8" s="13">
        <v>54</v>
      </c>
    </row>
    <row r="9" spans="1:21" x14ac:dyDescent="0.2">
      <c r="A9" s="11" t="s">
        <v>21</v>
      </c>
      <c r="B9" s="3">
        <v>6</v>
      </c>
      <c r="C9" s="12">
        <v>6</v>
      </c>
      <c r="D9" s="12">
        <v>3</v>
      </c>
      <c r="E9" s="12">
        <v>2</v>
      </c>
      <c r="F9" s="12"/>
      <c r="G9" s="12"/>
      <c r="H9" s="12">
        <v>2</v>
      </c>
      <c r="I9" s="12"/>
      <c r="J9" s="12">
        <v>2</v>
      </c>
      <c r="K9" s="12">
        <v>4</v>
      </c>
      <c r="L9" s="12"/>
      <c r="M9" s="12"/>
      <c r="N9" s="12">
        <v>2</v>
      </c>
      <c r="O9" s="12"/>
      <c r="P9" s="12">
        <v>2</v>
      </c>
      <c r="Q9" s="12">
        <v>1</v>
      </c>
      <c r="R9" s="12">
        <v>27</v>
      </c>
      <c r="S9" s="12">
        <v>8</v>
      </c>
      <c r="T9" s="12"/>
      <c r="U9" s="13">
        <v>65</v>
      </c>
    </row>
    <row r="10" spans="1:21" x14ac:dyDescent="0.2">
      <c r="A10" s="11" t="s">
        <v>23</v>
      </c>
      <c r="B10" s="3"/>
      <c r="C10" s="12">
        <v>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1</v>
      </c>
      <c r="O10" s="12"/>
      <c r="P10" s="12"/>
      <c r="Q10" s="12"/>
      <c r="R10" s="12"/>
      <c r="S10" s="12"/>
      <c r="T10" s="12"/>
      <c r="U10" s="13">
        <v>2</v>
      </c>
    </row>
    <row r="11" spans="1:21" x14ac:dyDescent="0.2">
      <c r="A11" s="11" t="s">
        <v>26</v>
      </c>
      <c r="B11" s="3">
        <v>234</v>
      </c>
      <c r="C11" s="12">
        <v>11</v>
      </c>
      <c r="D11" s="12">
        <v>1</v>
      </c>
      <c r="E11" s="12"/>
      <c r="F11" s="12">
        <v>1</v>
      </c>
      <c r="G11" s="12">
        <v>16</v>
      </c>
      <c r="H11" s="12">
        <v>11</v>
      </c>
      <c r="I11" s="12">
        <v>28</v>
      </c>
      <c r="J11" s="12"/>
      <c r="K11" s="12">
        <v>6</v>
      </c>
      <c r="L11" s="12">
        <v>49</v>
      </c>
      <c r="M11" s="12">
        <v>2</v>
      </c>
      <c r="N11" s="12">
        <v>126</v>
      </c>
      <c r="O11" s="12">
        <v>1</v>
      </c>
      <c r="P11" s="12"/>
      <c r="Q11" s="12"/>
      <c r="R11" s="12">
        <v>1</v>
      </c>
      <c r="S11" s="12">
        <v>4</v>
      </c>
      <c r="T11" s="12">
        <v>1</v>
      </c>
      <c r="U11" s="13">
        <v>492</v>
      </c>
    </row>
    <row r="12" spans="1:21" x14ac:dyDescent="0.2">
      <c r="A12" s="11" t="s">
        <v>27</v>
      </c>
      <c r="B12" s="3">
        <v>6</v>
      </c>
      <c r="C12" s="12">
        <v>2</v>
      </c>
      <c r="D12" s="12">
        <v>1</v>
      </c>
      <c r="E12" s="12"/>
      <c r="F12" s="12"/>
      <c r="G12" s="12"/>
      <c r="H12" s="12">
        <v>1</v>
      </c>
      <c r="I12" s="12"/>
      <c r="J12" s="12"/>
      <c r="K12" s="12"/>
      <c r="L12" s="12"/>
      <c r="M12" s="12">
        <v>5</v>
      </c>
      <c r="N12" s="12">
        <v>1</v>
      </c>
      <c r="O12" s="12"/>
      <c r="P12" s="12"/>
      <c r="Q12" s="12"/>
      <c r="R12" s="12">
        <v>46</v>
      </c>
      <c r="S12" s="12">
        <v>11</v>
      </c>
      <c r="T12" s="12"/>
      <c r="U12" s="13">
        <v>73</v>
      </c>
    </row>
    <row r="13" spans="1:21" x14ac:dyDescent="0.2">
      <c r="A13" s="11" t="s">
        <v>30</v>
      </c>
      <c r="B13" s="3">
        <v>4</v>
      </c>
      <c r="C13" s="12">
        <v>45</v>
      </c>
      <c r="D13" s="12"/>
      <c r="E13" s="12"/>
      <c r="F13" s="12"/>
      <c r="G13" s="12">
        <v>2</v>
      </c>
      <c r="H13" s="12">
        <v>5</v>
      </c>
      <c r="I13" s="12">
        <v>1</v>
      </c>
      <c r="J13" s="12"/>
      <c r="K13" s="12">
        <v>7</v>
      </c>
      <c r="L13" s="12"/>
      <c r="M13" s="12"/>
      <c r="N13" s="12">
        <v>7</v>
      </c>
      <c r="O13" s="12">
        <v>2</v>
      </c>
      <c r="P13" s="12"/>
      <c r="Q13" s="12"/>
      <c r="R13" s="12"/>
      <c r="S13" s="12"/>
      <c r="T13" s="12"/>
      <c r="U13" s="13">
        <v>73</v>
      </c>
    </row>
    <row r="14" spans="1:21" x14ac:dyDescent="0.2">
      <c r="A14" s="11" t="s">
        <v>69</v>
      </c>
      <c r="B14" s="3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>
        <v>2</v>
      </c>
    </row>
    <row r="15" spans="1:21" x14ac:dyDescent="0.2">
      <c r="A15" s="11" t="s">
        <v>31</v>
      </c>
      <c r="B15" s="3">
        <v>11</v>
      </c>
      <c r="C15" s="12">
        <v>2</v>
      </c>
      <c r="D15" s="12"/>
      <c r="E15" s="12">
        <v>1</v>
      </c>
      <c r="F15" s="12"/>
      <c r="G15" s="12"/>
      <c r="H15" s="12">
        <v>2</v>
      </c>
      <c r="I15" s="12"/>
      <c r="J15" s="12"/>
      <c r="K15" s="12"/>
      <c r="L15" s="12"/>
      <c r="M15" s="12"/>
      <c r="N15" s="12">
        <v>3</v>
      </c>
      <c r="O15" s="12"/>
      <c r="P15" s="12"/>
      <c r="Q15" s="12"/>
      <c r="R15" s="12">
        <v>1</v>
      </c>
      <c r="S15" s="12">
        <v>3</v>
      </c>
      <c r="T15" s="12"/>
      <c r="U15" s="13">
        <v>23</v>
      </c>
    </row>
    <row r="16" spans="1:21" x14ac:dyDescent="0.2">
      <c r="A16" s="11" t="s">
        <v>32</v>
      </c>
      <c r="B16" s="3"/>
      <c r="C16" s="12">
        <v>1</v>
      </c>
      <c r="D16" s="12">
        <v>2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1</v>
      </c>
      <c r="Q16" s="12"/>
      <c r="R16" s="12"/>
      <c r="S16" s="12"/>
      <c r="T16" s="12"/>
      <c r="U16" s="13">
        <v>4</v>
      </c>
    </row>
    <row r="17" spans="1:21" x14ac:dyDescent="0.2">
      <c r="A17" s="11" t="s">
        <v>78</v>
      </c>
      <c r="B17" s="3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>
        <v>1</v>
      </c>
    </row>
    <row r="18" spans="1:21" x14ac:dyDescent="0.2">
      <c r="A18" s="11" t="s">
        <v>71</v>
      </c>
      <c r="B18" s="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v>1</v>
      </c>
      <c r="P18" s="12"/>
      <c r="Q18" s="12"/>
      <c r="R18" s="12"/>
      <c r="S18" s="12"/>
      <c r="T18" s="12"/>
      <c r="U18" s="13">
        <v>1</v>
      </c>
    </row>
    <row r="19" spans="1:21" x14ac:dyDescent="0.2">
      <c r="A19" s="11" t="s">
        <v>33</v>
      </c>
      <c r="B19" s="3"/>
      <c r="C19" s="12">
        <v>1</v>
      </c>
      <c r="D19" s="12"/>
      <c r="E19" s="12"/>
      <c r="F19" s="12"/>
      <c r="G19" s="12"/>
      <c r="H19" s="12"/>
      <c r="I19" s="12"/>
      <c r="J19" s="12"/>
      <c r="K19" s="12">
        <v>3</v>
      </c>
      <c r="L19" s="12"/>
      <c r="M19" s="12"/>
      <c r="N19" s="12"/>
      <c r="O19" s="12"/>
      <c r="P19" s="12"/>
      <c r="Q19" s="12"/>
      <c r="R19" s="12"/>
      <c r="S19" s="12"/>
      <c r="T19" s="12"/>
      <c r="U19" s="13">
        <v>4</v>
      </c>
    </row>
    <row r="20" spans="1:21" x14ac:dyDescent="0.2">
      <c r="A20" s="11" t="s">
        <v>34</v>
      </c>
      <c r="B20" s="3"/>
      <c r="C20" s="12"/>
      <c r="D20" s="12"/>
      <c r="E20" s="12">
        <v>1</v>
      </c>
      <c r="F20" s="12">
        <v>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>
        <v>5</v>
      </c>
    </row>
    <row r="21" spans="1:21" x14ac:dyDescent="0.2">
      <c r="A21" s="11" t="s">
        <v>35</v>
      </c>
      <c r="B21" s="3"/>
      <c r="C21" s="12"/>
      <c r="D21" s="12">
        <v>2</v>
      </c>
      <c r="E21" s="12"/>
      <c r="F21" s="12">
        <v>3</v>
      </c>
      <c r="G21" s="12"/>
      <c r="H21" s="12"/>
      <c r="I21" s="12">
        <v>1</v>
      </c>
      <c r="J21" s="12"/>
      <c r="K21" s="12">
        <v>4</v>
      </c>
      <c r="L21" s="12"/>
      <c r="M21" s="12"/>
      <c r="N21" s="12"/>
      <c r="O21" s="12">
        <v>2</v>
      </c>
      <c r="P21" s="12">
        <v>3</v>
      </c>
      <c r="Q21" s="12"/>
      <c r="R21" s="12"/>
      <c r="S21" s="12"/>
      <c r="T21" s="12"/>
      <c r="U21" s="13">
        <v>15</v>
      </c>
    </row>
    <row r="22" spans="1:21" x14ac:dyDescent="0.2">
      <c r="A22" s="11" t="s">
        <v>36</v>
      </c>
      <c r="B22" s="3"/>
      <c r="C22" s="12">
        <v>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>
        <v>1</v>
      </c>
    </row>
    <row r="23" spans="1:21" x14ac:dyDescent="0.2">
      <c r="A23" s="11" t="s">
        <v>37</v>
      </c>
      <c r="B23" s="3">
        <v>35</v>
      </c>
      <c r="C23" s="12">
        <v>9</v>
      </c>
      <c r="D23" s="12"/>
      <c r="E23" s="12"/>
      <c r="F23" s="12">
        <v>1</v>
      </c>
      <c r="G23" s="12">
        <v>2</v>
      </c>
      <c r="H23" s="12">
        <v>3</v>
      </c>
      <c r="I23" s="12">
        <v>3</v>
      </c>
      <c r="J23" s="12">
        <v>2</v>
      </c>
      <c r="K23" s="12">
        <v>2</v>
      </c>
      <c r="L23" s="12">
        <v>3</v>
      </c>
      <c r="M23" s="12"/>
      <c r="N23" s="12">
        <v>19</v>
      </c>
      <c r="O23" s="12"/>
      <c r="P23" s="12"/>
      <c r="Q23" s="12"/>
      <c r="R23" s="12">
        <v>2</v>
      </c>
      <c r="S23" s="12"/>
      <c r="T23" s="12"/>
      <c r="U23" s="13">
        <v>81</v>
      </c>
    </row>
    <row r="24" spans="1:21" x14ac:dyDescent="0.2">
      <c r="A24" s="11" t="s">
        <v>38</v>
      </c>
      <c r="B24" s="3"/>
      <c r="C24" s="12">
        <v>4</v>
      </c>
      <c r="D24" s="12">
        <v>1</v>
      </c>
      <c r="E24" s="12">
        <v>2</v>
      </c>
      <c r="F24" s="12">
        <v>1</v>
      </c>
      <c r="G24" s="12"/>
      <c r="H24" s="12"/>
      <c r="I24" s="12"/>
      <c r="J24" s="12"/>
      <c r="K24" s="12">
        <v>2</v>
      </c>
      <c r="L24" s="12"/>
      <c r="M24" s="12"/>
      <c r="N24" s="12">
        <v>1</v>
      </c>
      <c r="O24" s="12">
        <v>1</v>
      </c>
      <c r="P24" s="12">
        <v>2</v>
      </c>
      <c r="Q24" s="12"/>
      <c r="R24" s="12">
        <v>1</v>
      </c>
      <c r="S24" s="12"/>
      <c r="T24" s="12"/>
      <c r="U24" s="13">
        <v>15</v>
      </c>
    </row>
    <row r="25" spans="1:21" x14ac:dyDescent="0.2">
      <c r="A25" s="11" t="s">
        <v>39</v>
      </c>
      <c r="B25" s="3"/>
      <c r="C25" s="12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v>1</v>
      </c>
      <c r="Q25" s="12"/>
      <c r="R25" s="12"/>
      <c r="S25" s="12"/>
      <c r="T25" s="12"/>
      <c r="U25" s="13">
        <v>4</v>
      </c>
    </row>
    <row r="26" spans="1:21" x14ac:dyDescent="0.2">
      <c r="A26" s="11" t="s">
        <v>40</v>
      </c>
      <c r="B26" s="3"/>
      <c r="C26" s="12"/>
      <c r="D26" s="12">
        <v>1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v>20</v>
      </c>
      <c r="S26" s="12">
        <v>4</v>
      </c>
      <c r="T26" s="12">
        <v>1</v>
      </c>
      <c r="U26" s="13">
        <v>26</v>
      </c>
    </row>
    <row r="27" spans="1:21" x14ac:dyDescent="0.2">
      <c r="A27" s="11" t="s">
        <v>41</v>
      </c>
      <c r="B27" s="3"/>
      <c r="C27" s="12">
        <v>5</v>
      </c>
      <c r="D27" s="12"/>
      <c r="E27" s="12"/>
      <c r="F27" s="12"/>
      <c r="G27" s="12"/>
      <c r="H27" s="12"/>
      <c r="I27" s="12"/>
      <c r="J27" s="12"/>
      <c r="K27" s="12">
        <v>3</v>
      </c>
      <c r="L27" s="12"/>
      <c r="M27" s="12"/>
      <c r="N27" s="12"/>
      <c r="O27" s="12">
        <v>1</v>
      </c>
      <c r="P27" s="12"/>
      <c r="Q27" s="12"/>
      <c r="R27" s="12"/>
      <c r="S27" s="12"/>
      <c r="T27" s="12"/>
      <c r="U27" s="13">
        <v>9</v>
      </c>
    </row>
    <row r="28" spans="1:21" x14ac:dyDescent="0.2">
      <c r="A28" s="11" t="s">
        <v>42</v>
      </c>
      <c r="B28" s="3">
        <v>2</v>
      </c>
      <c r="C28" s="12">
        <v>32</v>
      </c>
      <c r="D28" s="12">
        <v>1</v>
      </c>
      <c r="E28" s="12">
        <v>1</v>
      </c>
      <c r="F28" s="12">
        <v>26</v>
      </c>
      <c r="G28" s="12"/>
      <c r="H28" s="12">
        <v>1</v>
      </c>
      <c r="I28" s="12"/>
      <c r="J28" s="12"/>
      <c r="K28" s="12">
        <v>37</v>
      </c>
      <c r="L28" s="12"/>
      <c r="M28" s="12"/>
      <c r="N28" s="12"/>
      <c r="O28" s="12">
        <v>3</v>
      </c>
      <c r="P28" s="12"/>
      <c r="Q28" s="12"/>
      <c r="R28" s="12"/>
      <c r="S28" s="12"/>
      <c r="T28" s="12"/>
      <c r="U28" s="13">
        <v>103</v>
      </c>
    </row>
    <row r="29" spans="1:21" x14ac:dyDescent="0.2">
      <c r="A29" s="11" t="s">
        <v>43</v>
      </c>
      <c r="B29" s="3"/>
      <c r="C29" s="12">
        <v>37</v>
      </c>
      <c r="D29" s="12">
        <v>2</v>
      </c>
      <c r="E29" s="12">
        <v>1</v>
      </c>
      <c r="F29" s="12"/>
      <c r="G29" s="12"/>
      <c r="H29" s="12">
        <v>5</v>
      </c>
      <c r="I29" s="12">
        <v>1</v>
      </c>
      <c r="J29" s="12"/>
      <c r="K29" s="12">
        <v>1</v>
      </c>
      <c r="L29" s="12">
        <v>3</v>
      </c>
      <c r="M29" s="12"/>
      <c r="N29" s="12">
        <v>2</v>
      </c>
      <c r="O29" s="12"/>
      <c r="P29" s="12"/>
      <c r="Q29" s="12"/>
      <c r="R29" s="12"/>
      <c r="S29" s="12"/>
      <c r="T29" s="12"/>
      <c r="U29" s="13">
        <v>52</v>
      </c>
    </row>
    <row r="30" spans="1:21" x14ac:dyDescent="0.2">
      <c r="A30" s="11" t="s">
        <v>44</v>
      </c>
      <c r="B30" s="3"/>
      <c r="C30" s="12"/>
      <c r="D30" s="12"/>
      <c r="E30" s="12"/>
      <c r="F30" s="12"/>
      <c r="G30" s="12"/>
      <c r="H30" s="12">
        <v>1</v>
      </c>
      <c r="I30" s="12"/>
      <c r="J30" s="12"/>
      <c r="K30" s="12">
        <v>1</v>
      </c>
      <c r="L30" s="12"/>
      <c r="M30" s="12"/>
      <c r="N30" s="12"/>
      <c r="O30" s="12"/>
      <c r="P30" s="12"/>
      <c r="Q30" s="12"/>
      <c r="R30" s="12"/>
      <c r="S30" s="12"/>
      <c r="T30" s="12"/>
      <c r="U30" s="13">
        <v>2</v>
      </c>
    </row>
    <row r="31" spans="1:21" x14ac:dyDescent="0.2">
      <c r="A31" s="11" t="s">
        <v>45</v>
      </c>
      <c r="B31" s="3">
        <v>1</v>
      </c>
      <c r="C31" s="12">
        <v>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>
        <v>3</v>
      </c>
    </row>
    <row r="32" spans="1:21" x14ac:dyDescent="0.2">
      <c r="A32" s="11" t="s">
        <v>46</v>
      </c>
      <c r="B32" s="3"/>
      <c r="C32" s="12">
        <v>4</v>
      </c>
      <c r="D32" s="12">
        <v>4</v>
      </c>
      <c r="E32" s="12">
        <v>1</v>
      </c>
      <c r="F32" s="12"/>
      <c r="G32" s="12"/>
      <c r="H32" s="12"/>
      <c r="I32" s="12"/>
      <c r="J32" s="12">
        <v>1</v>
      </c>
      <c r="K32" s="12">
        <v>1</v>
      </c>
      <c r="L32" s="12"/>
      <c r="M32" s="12"/>
      <c r="N32" s="12">
        <v>1</v>
      </c>
      <c r="O32" s="12"/>
      <c r="P32" s="12"/>
      <c r="Q32" s="12">
        <v>1</v>
      </c>
      <c r="R32" s="12"/>
      <c r="S32" s="12"/>
      <c r="T32" s="12"/>
      <c r="U32" s="13">
        <v>13</v>
      </c>
    </row>
    <row r="33" spans="1:21" x14ac:dyDescent="0.2">
      <c r="A33" s="11" t="s">
        <v>47</v>
      </c>
      <c r="B33" s="3"/>
      <c r="C33" s="12"/>
      <c r="D33" s="12"/>
      <c r="E33" s="12">
        <v>2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>
        <v>2</v>
      </c>
    </row>
    <row r="34" spans="1:21" x14ac:dyDescent="0.2">
      <c r="A34" s="11" t="s">
        <v>48</v>
      </c>
      <c r="B34" s="3">
        <v>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>
        <v>3</v>
      </c>
    </row>
    <row r="35" spans="1:21" x14ac:dyDescent="0.2">
      <c r="A35" s="11" t="s">
        <v>74</v>
      </c>
      <c r="B35" s="3"/>
      <c r="C35" s="12"/>
      <c r="D35" s="12">
        <v>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>
        <v>1</v>
      </c>
    </row>
    <row r="36" spans="1:21" x14ac:dyDescent="0.2">
      <c r="A36" s="11" t="s">
        <v>49</v>
      </c>
      <c r="B36" s="3"/>
      <c r="C36" s="12">
        <v>1</v>
      </c>
      <c r="D36" s="12">
        <v>1</v>
      </c>
      <c r="E36" s="12">
        <v>2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v>10</v>
      </c>
      <c r="S36" s="12">
        <v>1</v>
      </c>
      <c r="T36" s="12"/>
      <c r="U36" s="13">
        <v>15</v>
      </c>
    </row>
    <row r="37" spans="1:21" x14ac:dyDescent="0.2">
      <c r="A37" s="11" t="s">
        <v>50</v>
      </c>
      <c r="B37" s="3">
        <v>49</v>
      </c>
      <c r="C37" s="12">
        <v>10</v>
      </c>
      <c r="D37" s="12">
        <v>1</v>
      </c>
      <c r="E37" s="12">
        <v>2</v>
      </c>
      <c r="F37" s="12">
        <v>2</v>
      </c>
      <c r="G37" s="12">
        <v>1</v>
      </c>
      <c r="H37" s="12">
        <v>1</v>
      </c>
      <c r="I37" s="12">
        <v>2</v>
      </c>
      <c r="J37" s="12"/>
      <c r="K37" s="12"/>
      <c r="L37" s="12"/>
      <c r="M37" s="12">
        <v>5</v>
      </c>
      <c r="N37" s="12">
        <v>11</v>
      </c>
      <c r="O37" s="12">
        <v>1</v>
      </c>
      <c r="P37" s="12"/>
      <c r="Q37" s="12">
        <v>2</v>
      </c>
      <c r="R37" s="12">
        <v>3</v>
      </c>
      <c r="S37" s="12">
        <v>11</v>
      </c>
      <c r="T37" s="12"/>
      <c r="U37" s="13">
        <v>101</v>
      </c>
    </row>
    <row r="38" spans="1:21" x14ac:dyDescent="0.2">
      <c r="A38" s="11" t="s">
        <v>51</v>
      </c>
      <c r="B38" s="3"/>
      <c r="C38" s="12">
        <v>1</v>
      </c>
      <c r="D38" s="12"/>
      <c r="E38" s="12"/>
      <c r="F38" s="12">
        <v>2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v>1</v>
      </c>
      <c r="R38" s="12"/>
      <c r="S38" s="12"/>
      <c r="T38" s="12"/>
      <c r="U38" s="13">
        <v>4</v>
      </c>
    </row>
    <row r="39" spans="1:21" x14ac:dyDescent="0.2">
      <c r="A39" s="11" t="s">
        <v>52</v>
      </c>
      <c r="B39" s="3"/>
      <c r="C39" s="12"/>
      <c r="D39" s="12"/>
      <c r="E39" s="12"/>
      <c r="F39" s="12"/>
      <c r="G39" s="12"/>
      <c r="H39" s="12">
        <v>2</v>
      </c>
      <c r="I39" s="12">
        <v>1</v>
      </c>
      <c r="J39" s="12"/>
      <c r="K39" s="12"/>
      <c r="L39" s="12"/>
      <c r="M39" s="12"/>
      <c r="N39" s="12">
        <v>2</v>
      </c>
      <c r="O39" s="12"/>
      <c r="P39" s="12">
        <v>1</v>
      </c>
      <c r="Q39" s="12"/>
      <c r="R39" s="12"/>
      <c r="S39" s="12"/>
      <c r="T39" s="12"/>
      <c r="U39" s="13">
        <v>6</v>
      </c>
    </row>
    <row r="40" spans="1:21" x14ac:dyDescent="0.2">
      <c r="A40" s="11" t="s">
        <v>53</v>
      </c>
      <c r="B40" s="3"/>
      <c r="C40" s="12">
        <v>3</v>
      </c>
      <c r="D40" s="12"/>
      <c r="E40" s="12"/>
      <c r="F40" s="12"/>
      <c r="G40" s="12"/>
      <c r="H40" s="12"/>
      <c r="I40" s="12"/>
      <c r="J40" s="12"/>
      <c r="K40" s="12">
        <v>2</v>
      </c>
      <c r="L40" s="12"/>
      <c r="M40" s="12"/>
      <c r="N40" s="12">
        <v>1</v>
      </c>
      <c r="O40" s="12"/>
      <c r="P40" s="12">
        <v>1</v>
      </c>
      <c r="Q40" s="12">
        <v>3</v>
      </c>
      <c r="R40" s="12"/>
      <c r="S40" s="12"/>
      <c r="T40" s="12"/>
      <c r="U40" s="13">
        <v>10</v>
      </c>
    </row>
    <row r="41" spans="1:21" x14ac:dyDescent="0.2">
      <c r="A41" s="11" t="s">
        <v>56</v>
      </c>
      <c r="B41" s="3">
        <v>1</v>
      </c>
      <c r="C41" s="12">
        <v>51</v>
      </c>
      <c r="D41" s="12"/>
      <c r="E41" s="12"/>
      <c r="F41" s="12">
        <v>3</v>
      </c>
      <c r="G41" s="12"/>
      <c r="H41" s="12"/>
      <c r="I41" s="12"/>
      <c r="J41" s="12"/>
      <c r="K41" s="12">
        <v>69</v>
      </c>
      <c r="L41" s="12"/>
      <c r="M41" s="12">
        <v>2</v>
      </c>
      <c r="N41" s="12">
        <v>5</v>
      </c>
      <c r="O41" s="12"/>
      <c r="P41" s="12"/>
      <c r="Q41" s="12"/>
      <c r="R41" s="12">
        <v>1</v>
      </c>
      <c r="S41" s="12"/>
      <c r="T41" s="12"/>
      <c r="U41" s="13">
        <v>132</v>
      </c>
    </row>
    <row r="42" spans="1:21" x14ac:dyDescent="0.2">
      <c r="A42" s="11" t="s">
        <v>57</v>
      </c>
      <c r="B42" s="3">
        <v>14</v>
      </c>
      <c r="C42" s="12">
        <v>118</v>
      </c>
      <c r="D42" s="12"/>
      <c r="E42" s="12">
        <v>1</v>
      </c>
      <c r="F42" s="12">
        <v>7</v>
      </c>
      <c r="G42" s="12">
        <v>17</v>
      </c>
      <c r="H42" s="12">
        <v>74</v>
      </c>
      <c r="I42" s="12">
        <v>2</v>
      </c>
      <c r="J42" s="12"/>
      <c r="K42" s="12">
        <v>34</v>
      </c>
      <c r="L42" s="12">
        <v>3</v>
      </c>
      <c r="M42" s="12">
        <v>3</v>
      </c>
      <c r="N42" s="12">
        <v>39</v>
      </c>
      <c r="O42" s="12">
        <v>3</v>
      </c>
      <c r="P42" s="12">
        <v>1</v>
      </c>
      <c r="Q42" s="12"/>
      <c r="R42" s="12">
        <v>2</v>
      </c>
      <c r="S42" s="12">
        <v>4</v>
      </c>
      <c r="T42" s="12"/>
      <c r="U42" s="13">
        <v>322</v>
      </c>
    </row>
    <row r="43" spans="1:21" x14ac:dyDescent="0.2">
      <c r="A43" s="11" t="s">
        <v>58</v>
      </c>
      <c r="B43" s="3"/>
      <c r="C43" s="12">
        <v>1</v>
      </c>
      <c r="D43" s="12"/>
      <c r="E43" s="12"/>
      <c r="F43" s="12"/>
      <c r="G43" s="12"/>
      <c r="H43" s="12"/>
      <c r="I43" s="12"/>
      <c r="J43" s="12"/>
      <c r="K43" s="12">
        <v>2</v>
      </c>
      <c r="L43" s="12"/>
      <c r="M43" s="12"/>
      <c r="N43" s="12"/>
      <c r="O43" s="12"/>
      <c r="P43" s="12">
        <v>2</v>
      </c>
      <c r="Q43" s="12">
        <v>13</v>
      </c>
      <c r="R43" s="12"/>
      <c r="S43" s="12"/>
      <c r="T43" s="12"/>
      <c r="U43" s="13">
        <v>18</v>
      </c>
    </row>
    <row r="44" spans="1:21" x14ac:dyDescent="0.2">
      <c r="A44" s="11" t="s">
        <v>59</v>
      </c>
      <c r="B44" s="3"/>
      <c r="C44" s="12">
        <v>14</v>
      </c>
      <c r="D44" s="12">
        <v>2</v>
      </c>
      <c r="E44" s="12">
        <v>2</v>
      </c>
      <c r="F44" s="12">
        <v>40</v>
      </c>
      <c r="G44" s="12"/>
      <c r="H44" s="12">
        <v>5</v>
      </c>
      <c r="I44" s="12"/>
      <c r="J44" s="12">
        <v>1</v>
      </c>
      <c r="K44" s="12">
        <v>49</v>
      </c>
      <c r="L44" s="12"/>
      <c r="M44" s="12"/>
      <c r="N44" s="12"/>
      <c r="O44" s="12">
        <v>9</v>
      </c>
      <c r="P44" s="12">
        <v>6</v>
      </c>
      <c r="Q44" s="12">
        <v>1</v>
      </c>
      <c r="R44" s="12"/>
      <c r="S44" s="12"/>
      <c r="T44" s="12"/>
      <c r="U44" s="13">
        <v>129</v>
      </c>
    </row>
    <row r="45" spans="1:21" ht="13.5" thickBot="1" x14ac:dyDescent="0.25">
      <c r="A45" s="11" t="s">
        <v>60</v>
      </c>
      <c r="B45" s="3"/>
      <c r="C45" s="12"/>
      <c r="D45" s="12"/>
      <c r="E45" s="12"/>
      <c r="F45" s="12">
        <v>1</v>
      </c>
      <c r="G45" s="12"/>
      <c r="H45" s="12"/>
      <c r="I45" s="12"/>
      <c r="J45" s="12"/>
      <c r="K45" s="12">
        <v>1</v>
      </c>
      <c r="L45" s="12"/>
      <c r="M45" s="12"/>
      <c r="N45" s="12"/>
      <c r="O45" s="12">
        <v>1</v>
      </c>
      <c r="P45" s="12"/>
      <c r="Q45" s="12"/>
      <c r="R45" s="12"/>
      <c r="S45" s="12"/>
      <c r="T45" s="12"/>
      <c r="U45" s="13">
        <v>3</v>
      </c>
    </row>
    <row r="46" spans="1:21" ht="13.5" thickBot="1" x14ac:dyDescent="0.25">
      <c r="A46" s="14" t="s">
        <v>19</v>
      </c>
      <c r="B46" s="15">
        <v>373</v>
      </c>
      <c r="C46" s="15">
        <v>372</v>
      </c>
      <c r="D46" s="15">
        <v>23</v>
      </c>
      <c r="E46" s="15">
        <v>18</v>
      </c>
      <c r="F46" s="15">
        <v>91</v>
      </c>
      <c r="G46" s="15">
        <v>50</v>
      </c>
      <c r="H46" s="15">
        <v>117</v>
      </c>
      <c r="I46" s="15">
        <v>40</v>
      </c>
      <c r="J46" s="15">
        <v>6</v>
      </c>
      <c r="K46" s="15">
        <v>229</v>
      </c>
      <c r="L46" s="15">
        <v>67</v>
      </c>
      <c r="M46" s="15">
        <v>17</v>
      </c>
      <c r="N46" s="15">
        <v>238</v>
      </c>
      <c r="O46" s="15">
        <v>25</v>
      </c>
      <c r="P46" s="15">
        <v>20</v>
      </c>
      <c r="Q46" s="15">
        <v>23</v>
      </c>
      <c r="R46" s="15">
        <v>115</v>
      </c>
      <c r="S46" s="15">
        <v>46</v>
      </c>
      <c r="T46" s="15">
        <v>2</v>
      </c>
      <c r="U46" s="16">
        <v>1872</v>
      </c>
    </row>
    <row r="47" spans="1:21" s="25" customFormat="1" ht="13.5" thickBot="1" x14ac:dyDescent="0.25">
      <c r="A47" s="28" t="s">
        <v>80</v>
      </c>
      <c r="B47" s="24">
        <v>16.199376947040498</v>
      </c>
      <c r="C47" s="24">
        <v>10.385756676557856</v>
      </c>
      <c r="D47" s="24">
        <v>35.294117647058833</v>
      </c>
      <c r="E47" s="24">
        <v>19.999999999999996</v>
      </c>
      <c r="F47" s="24">
        <v>12.345679012345689</v>
      </c>
      <c r="G47" s="24">
        <v>47.058823529411775</v>
      </c>
      <c r="H47" s="24">
        <v>19.387755102040828</v>
      </c>
      <c r="I47" s="24">
        <v>11.111111111111116</v>
      </c>
      <c r="J47" s="24">
        <v>-45.45454545454546</v>
      </c>
      <c r="K47" s="24">
        <v>3.1531531531531432</v>
      </c>
      <c r="L47" s="24">
        <v>9.8360655737705027</v>
      </c>
      <c r="M47" s="24">
        <v>13.33333333333333</v>
      </c>
      <c r="N47" s="24">
        <v>19.597989949748751</v>
      </c>
      <c r="O47" s="24">
        <v>8.6956521739130377</v>
      </c>
      <c r="P47" s="24">
        <v>5.2631578947368363</v>
      </c>
      <c r="Q47" s="24">
        <v>-4.1666666666666625</v>
      </c>
      <c r="R47" s="24">
        <v>10.576923076923084</v>
      </c>
      <c r="S47" s="24">
        <v>-9.8039215686274499</v>
      </c>
      <c r="T47" s="24">
        <v>0</v>
      </c>
      <c r="U47" s="24">
        <v>12.095808383233543</v>
      </c>
    </row>
  </sheetData>
  <mergeCells count="1">
    <mergeCell ref="B4:U4"/>
  </mergeCells>
  <pageMargins left="0.42" right="0.36" top="1" bottom="1" header="0.5" footer="0.5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opLeftCell="G13" workbookViewId="0">
      <selection activeCell="U48" sqref="U48"/>
    </sheetView>
  </sheetViews>
  <sheetFormatPr defaultRowHeight="12.75" x14ac:dyDescent="0.2"/>
  <cols>
    <col min="1" max="1" width="30.5703125" customWidth="1"/>
    <col min="2" max="2" width="9.140625" bestFit="1" customWidth="1"/>
    <col min="3" max="20" width="6.5703125" customWidth="1"/>
    <col min="21" max="21" width="9.5703125" bestFit="1" customWidth="1"/>
  </cols>
  <sheetData>
    <row r="1" spans="1:21" x14ac:dyDescent="0.2">
      <c r="A1" s="4" t="s">
        <v>81</v>
      </c>
    </row>
    <row r="2" spans="1:21" x14ac:dyDescent="0.2">
      <c r="A2" s="4" t="s">
        <v>84</v>
      </c>
      <c r="C2" t="s">
        <v>79</v>
      </c>
    </row>
    <row r="4" spans="1:21" ht="15.75" thickBot="1" x14ac:dyDescent="0.3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1" x14ac:dyDescent="0.25">
      <c r="A5" s="5" t="s">
        <v>61</v>
      </c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8" t="s">
        <v>19</v>
      </c>
    </row>
    <row r="6" spans="1:21" x14ac:dyDescent="0.2">
      <c r="A6" s="9" t="s">
        <v>83</v>
      </c>
      <c r="B6" s="1"/>
      <c r="C6" s="2"/>
      <c r="D6" s="2"/>
      <c r="E6" s="2"/>
      <c r="F6" s="2"/>
      <c r="G6" s="2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0">
        <v>1</v>
      </c>
    </row>
    <row r="7" spans="1:21" x14ac:dyDescent="0.2">
      <c r="A7" s="11" t="s">
        <v>73</v>
      </c>
      <c r="B7" s="3"/>
      <c r="C7" s="12"/>
      <c r="D7" s="12"/>
      <c r="E7" s="12"/>
      <c r="F7" s="12"/>
      <c r="G7" s="12">
        <v>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>
        <v>1</v>
      </c>
    </row>
    <row r="8" spans="1:21" x14ac:dyDescent="0.2">
      <c r="A8" s="11" t="s">
        <v>20</v>
      </c>
      <c r="B8" s="3">
        <v>4</v>
      </c>
      <c r="C8" s="12">
        <v>7</v>
      </c>
      <c r="D8" s="12">
        <v>1</v>
      </c>
      <c r="E8" s="12"/>
      <c r="F8" s="12"/>
      <c r="G8" s="12">
        <v>13</v>
      </c>
      <c r="H8" s="12">
        <v>8</v>
      </c>
      <c r="I8" s="12">
        <v>1</v>
      </c>
      <c r="J8" s="12"/>
      <c r="K8" s="12">
        <v>3</v>
      </c>
      <c r="L8" s="12">
        <v>11</v>
      </c>
      <c r="M8" s="12"/>
      <c r="N8" s="12">
        <v>23</v>
      </c>
      <c r="O8" s="12"/>
      <c r="P8" s="12"/>
      <c r="Q8" s="12"/>
      <c r="R8" s="12"/>
      <c r="S8" s="12"/>
      <c r="T8" s="12"/>
      <c r="U8" s="13">
        <v>71</v>
      </c>
    </row>
    <row r="9" spans="1:21" x14ac:dyDescent="0.2">
      <c r="A9" s="11" t="s">
        <v>21</v>
      </c>
      <c r="B9" s="3">
        <v>7</v>
      </c>
      <c r="C9" s="12">
        <v>2</v>
      </c>
      <c r="D9" s="12">
        <v>1</v>
      </c>
      <c r="E9" s="12">
        <v>1</v>
      </c>
      <c r="F9" s="12">
        <v>1</v>
      </c>
      <c r="G9" s="12"/>
      <c r="H9" s="12">
        <v>3</v>
      </c>
      <c r="I9" s="12"/>
      <c r="J9" s="12"/>
      <c r="K9" s="12"/>
      <c r="L9" s="12"/>
      <c r="M9" s="12">
        <v>2</v>
      </c>
      <c r="N9" s="12">
        <v>3</v>
      </c>
      <c r="O9" s="12"/>
      <c r="P9" s="12"/>
      <c r="Q9" s="12"/>
      <c r="R9" s="12">
        <v>31</v>
      </c>
      <c r="S9" s="12">
        <v>8</v>
      </c>
      <c r="T9" s="12"/>
      <c r="U9" s="13">
        <v>59</v>
      </c>
    </row>
    <row r="10" spans="1:21" x14ac:dyDescent="0.2">
      <c r="A10" s="11" t="s">
        <v>23</v>
      </c>
      <c r="B10" s="3"/>
      <c r="C10" s="12">
        <v>1</v>
      </c>
      <c r="D10" s="12"/>
      <c r="E10" s="12"/>
      <c r="F10" s="12">
        <v>1</v>
      </c>
      <c r="G10" s="12"/>
      <c r="H10" s="12"/>
      <c r="I10" s="12"/>
      <c r="J10" s="12"/>
      <c r="K10" s="12"/>
      <c r="L10" s="12"/>
      <c r="M10" s="12"/>
      <c r="N10" s="12">
        <v>1</v>
      </c>
      <c r="O10" s="12"/>
      <c r="P10" s="12"/>
      <c r="Q10" s="12"/>
      <c r="R10" s="12"/>
      <c r="S10" s="12"/>
      <c r="T10" s="12"/>
      <c r="U10" s="13">
        <v>3</v>
      </c>
    </row>
    <row r="11" spans="1:21" x14ac:dyDescent="0.2">
      <c r="A11" s="11" t="s">
        <v>26</v>
      </c>
      <c r="B11" s="3">
        <v>258</v>
      </c>
      <c r="C11" s="12">
        <v>14</v>
      </c>
      <c r="D11" s="12">
        <v>1</v>
      </c>
      <c r="E11" s="12">
        <v>2</v>
      </c>
      <c r="F11" s="12"/>
      <c r="G11" s="12">
        <v>22</v>
      </c>
      <c r="H11" s="12">
        <v>12</v>
      </c>
      <c r="I11" s="12">
        <v>32</v>
      </c>
      <c r="J11" s="12"/>
      <c r="K11" s="12">
        <v>4</v>
      </c>
      <c r="L11" s="12">
        <v>62</v>
      </c>
      <c r="M11" s="12">
        <v>5</v>
      </c>
      <c r="N11" s="12">
        <v>145</v>
      </c>
      <c r="O11" s="12"/>
      <c r="P11" s="12">
        <v>1</v>
      </c>
      <c r="Q11" s="12"/>
      <c r="R11" s="12">
        <v>1</v>
      </c>
      <c r="S11" s="12">
        <v>5</v>
      </c>
      <c r="T11" s="12">
        <v>1</v>
      </c>
      <c r="U11" s="13">
        <v>565</v>
      </c>
    </row>
    <row r="12" spans="1:21" x14ac:dyDescent="0.2">
      <c r="A12" s="11" t="s">
        <v>27</v>
      </c>
      <c r="B12" s="3">
        <v>8</v>
      </c>
      <c r="C12" s="12">
        <v>1</v>
      </c>
      <c r="D12" s="12"/>
      <c r="E12" s="12"/>
      <c r="F12" s="12"/>
      <c r="G12" s="12"/>
      <c r="H12" s="12"/>
      <c r="I12" s="12"/>
      <c r="J12" s="12"/>
      <c r="K12" s="12"/>
      <c r="L12" s="12"/>
      <c r="M12" s="12">
        <v>1</v>
      </c>
      <c r="N12" s="12">
        <v>1</v>
      </c>
      <c r="O12" s="12"/>
      <c r="P12" s="12"/>
      <c r="Q12" s="12"/>
      <c r="R12" s="12">
        <v>45</v>
      </c>
      <c r="S12" s="12">
        <v>13</v>
      </c>
      <c r="T12" s="12"/>
      <c r="U12" s="13">
        <v>69</v>
      </c>
    </row>
    <row r="13" spans="1:21" x14ac:dyDescent="0.2">
      <c r="A13" s="11" t="s">
        <v>28</v>
      </c>
      <c r="B13" s="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1</v>
      </c>
      <c r="T13" s="12"/>
      <c r="U13" s="13">
        <v>1</v>
      </c>
    </row>
    <row r="14" spans="1:21" x14ac:dyDescent="0.2">
      <c r="A14" s="11" t="s">
        <v>30</v>
      </c>
      <c r="B14" s="3">
        <v>3</v>
      </c>
      <c r="C14" s="12">
        <v>50</v>
      </c>
      <c r="D14" s="12">
        <v>1</v>
      </c>
      <c r="E14" s="12"/>
      <c r="F14" s="12"/>
      <c r="G14" s="12">
        <v>1</v>
      </c>
      <c r="H14" s="12">
        <v>4</v>
      </c>
      <c r="I14" s="12">
        <v>2</v>
      </c>
      <c r="J14" s="12"/>
      <c r="K14" s="12">
        <v>11</v>
      </c>
      <c r="L14" s="12"/>
      <c r="M14" s="12"/>
      <c r="N14" s="12">
        <v>3</v>
      </c>
      <c r="O14" s="12">
        <v>2</v>
      </c>
      <c r="P14" s="12"/>
      <c r="Q14" s="12"/>
      <c r="R14" s="12"/>
      <c r="S14" s="12"/>
      <c r="T14" s="12"/>
      <c r="U14" s="13">
        <v>77</v>
      </c>
    </row>
    <row r="15" spans="1:21" x14ac:dyDescent="0.2">
      <c r="A15" s="11" t="s">
        <v>31</v>
      </c>
      <c r="B15" s="3">
        <v>14</v>
      </c>
      <c r="C15" s="12">
        <v>4</v>
      </c>
      <c r="D15" s="12"/>
      <c r="E15" s="12">
        <v>1</v>
      </c>
      <c r="F15" s="12"/>
      <c r="G15" s="12"/>
      <c r="H15" s="12">
        <v>1</v>
      </c>
      <c r="I15" s="12"/>
      <c r="J15" s="12"/>
      <c r="K15" s="12">
        <v>2</v>
      </c>
      <c r="L15" s="12"/>
      <c r="M15" s="12">
        <v>2</v>
      </c>
      <c r="N15" s="12">
        <v>3</v>
      </c>
      <c r="O15" s="12"/>
      <c r="P15" s="12"/>
      <c r="Q15" s="12"/>
      <c r="R15" s="12">
        <v>5</v>
      </c>
      <c r="S15" s="12"/>
      <c r="T15" s="12"/>
      <c r="U15" s="13">
        <v>32</v>
      </c>
    </row>
    <row r="16" spans="1:21" x14ac:dyDescent="0.2">
      <c r="A16" s="11" t="s">
        <v>85</v>
      </c>
      <c r="B16" s="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v>1</v>
      </c>
      <c r="P16" s="12"/>
      <c r="Q16" s="12"/>
      <c r="R16" s="12"/>
      <c r="S16" s="12"/>
      <c r="T16" s="12"/>
      <c r="U16" s="13">
        <v>1</v>
      </c>
    </row>
    <row r="17" spans="1:21" x14ac:dyDescent="0.2">
      <c r="A17" s="11" t="s">
        <v>86</v>
      </c>
      <c r="B17" s="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>
        <v>1</v>
      </c>
      <c r="N17" s="12"/>
      <c r="O17" s="12"/>
      <c r="P17" s="12"/>
      <c r="Q17" s="12"/>
      <c r="R17" s="12"/>
      <c r="S17" s="12"/>
      <c r="T17" s="12"/>
      <c r="U17" s="13">
        <v>1</v>
      </c>
    </row>
    <row r="18" spans="1:21" x14ac:dyDescent="0.2">
      <c r="A18" s="11" t="s">
        <v>32</v>
      </c>
      <c r="B18" s="3"/>
      <c r="C18" s="12"/>
      <c r="D18" s="12">
        <v>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1</v>
      </c>
      <c r="Q18" s="12"/>
      <c r="R18" s="12"/>
      <c r="S18" s="12">
        <v>1</v>
      </c>
      <c r="T18" s="12">
        <v>2</v>
      </c>
      <c r="U18" s="13">
        <v>5</v>
      </c>
    </row>
    <row r="19" spans="1:21" x14ac:dyDescent="0.2">
      <c r="A19" s="11" t="s">
        <v>78</v>
      </c>
      <c r="B19" s="3">
        <v>1</v>
      </c>
      <c r="C19" s="12"/>
      <c r="D19" s="12"/>
      <c r="E19" s="12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>
        <v>2</v>
      </c>
    </row>
    <row r="20" spans="1:21" x14ac:dyDescent="0.2">
      <c r="A20" s="11" t="s">
        <v>71</v>
      </c>
      <c r="B20" s="3"/>
      <c r="C20" s="12"/>
      <c r="D20" s="12"/>
      <c r="E20" s="12"/>
      <c r="F20" s="12">
        <v>2</v>
      </c>
      <c r="G20" s="12"/>
      <c r="H20" s="12"/>
      <c r="I20" s="12"/>
      <c r="J20" s="12"/>
      <c r="K20" s="12"/>
      <c r="L20" s="12"/>
      <c r="M20" s="12"/>
      <c r="N20" s="12"/>
      <c r="O20" s="12">
        <v>1</v>
      </c>
      <c r="P20" s="12"/>
      <c r="Q20" s="12"/>
      <c r="R20" s="12"/>
      <c r="S20" s="12"/>
      <c r="T20" s="12"/>
      <c r="U20" s="13">
        <v>3</v>
      </c>
    </row>
    <row r="21" spans="1:21" x14ac:dyDescent="0.2">
      <c r="A21" s="11" t="s">
        <v>33</v>
      </c>
      <c r="B21" s="3"/>
      <c r="C21" s="12">
        <v>2</v>
      </c>
      <c r="D21" s="12"/>
      <c r="E21" s="12"/>
      <c r="F21" s="12"/>
      <c r="G21" s="12"/>
      <c r="H21" s="12"/>
      <c r="I21" s="12"/>
      <c r="J21" s="12"/>
      <c r="K21" s="12">
        <v>3</v>
      </c>
      <c r="L21" s="12"/>
      <c r="M21" s="12"/>
      <c r="N21" s="12"/>
      <c r="O21" s="12"/>
      <c r="P21" s="12"/>
      <c r="Q21" s="12"/>
      <c r="R21" s="12"/>
      <c r="S21" s="12"/>
      <c r="T21" s="12"/>
      <c r="U21" s="13">
        <v>5</v>
      </c>
    </row>
    <row r="22" spans="1:21" x14ac:dyDescent="0.2">
      <c r="A22" s="11" t="s">
        <v>34</v>
      </c>
      <c r="B22" s="3"/>
      <c r="C22" s="12"/>
      <c r="D22" s="12"/>
      <c r="E22" s="12">
        <v>1</v>
      </c>
      <c r="F22" s="12">
        <v>3</v>
      </c>
      <c r="G22" s="12"/>
      <c r="H22" s="12"/>
      <c r="I22" s="12"/>
      <c r="J22" s="12"/>
      <c r="K22" s="12"/>
      <c r="L22" s="12">
        <v>1</v>
      </c>
      <c r="M22" s="12"/>
      <c r="N22" s="12"/>
      <c r="O22" s="12"/>
      <c r="P22" s="12">
        <v>1</v>
      </c>
      <c r="Q22" s="12"/>
      <c r="R22" s="12"/>
      <c r="S22" s="12"/>
      <c r="T22" s="12"/>
      <c r="U22" s="13">
        <v>6</v>
      </c>
    </row>
    <row r="23" spans="1:21" x14ac:dyDescent="0.2">
      <c r="A23" s="11" t="s">
        <v>35</v>
      </c>
      <c r="B23" s="3"/>
      <c r="C23" s="12">
        <v>1</v>
      </c>
      <c r="D23" s="12">
        <v>3</v>
      </c>
      <c r="E23" s="12"/>
      <c r="F23" s="12">
        <v>4</v>
      </c>
      <c r="G23" s="12"/>
      <c r="H23" s="12">
        <v>1</v>
      </c>
      <c r="I23" s="12">
        <v>1</v>
      </c>
      <c r="J23" s="12"/>
      <c r="K23" s="12">
        <v>7</v>
      </c>
      <c r="L23" s="12"/>
      <c r="M23" s="12"/>
      <c r="N23" s="12">
        <v>2</v>
      </c>
      <c r="O23" s="12">
        <v>3</v>
      </c>
      <c r="P23" s="12">
        <v>3</v>
      </c>
      <c r="Q23" s="12">
        <v>2</v>
      </c>
      <c r="R23" s="12"/>
      <c r="S23" s="12"/>
      <c r="T23" s="12"/>
      <c r="U23" s="13">
        <v>27</v>
      </c>
    </row>
    <row r="24" spans="1:21" x14ac:dyDescent="0.2">
      <c r="A24" s="11" t="s">
        <v>37</v>
      </c>
      <c r="B24" s="3">
        <v>45</v>
      </c>
      <c r="C24" s="12">
        <v>6</v>
      </c>
      <c r="D24" s="12"/>
      <c r="E24" s="12"/>
      <c r="F24" s="12">
        <v>1</v>
      </c>
      <c r="G24" s="12">
        <v>1</v>
      </c>
      <c r="H24" s="12">
        <v>3</v>
      </c>
      <c r="I24" s="12">
        <v>4</v>
      </c>
      <c r="J24" s="12"/>
      <c r="K24" s="12">
        <v>6</v>
      </c>
      <c r="L24" s="12">
        <v>4</v>
      </c>
      <c r="M24" s="12"/>
      <c r="N24" s="12">
        <v>18</v>
      </c>
      <c r="O24" s="12">
        <v>1</v>
      </c>
      <c r="P24" s="12"/>
      <c r="Q24" s="12"/>
      <c r="R24" s="12">
        <v>2</v>
      </c>
      <c r="S24" s="12"/>
      <c r="T24" s="12"/>
      <c r="U24" s="13">
        <v>91</v>
      </c>
    </row>
    <row r="25" spans="1:21" x14ac:dyDescent="0.2">
      <c r="A25" s="11" t="s">
        <v>38</v>
      </c>
      <c r="B25" s="3">
        <v>1</v>
      </c>
      <c r="C25" s="12">
        <v>3</v>
      </c>
      <c r="D25" s="12"/>
      <c r="E25" s="12">
        <v>3</v>
      </c>
      <c r="F25" s="12"/>
      <c r="G25" s="12"/>
      <c r="H25" s="12"/>
      <c r="I25" s="12"/>
      <c r="J25" s="12"/>
      <c r="K25" s="12">
        <v>3</v>
      </c>
      <c r="L25" s="12"/>
      <c r="M25" s="12"/>
      <c r="N25" s="12">
        <v>1</v>
      </c>
      <c r="O25" s="12">
        <v>1</v>
      </c>
      <c r="P25" s="12"/>
      <c r="Q25" s="12"/>
      <c r="R25" s="12">
        <v>1</v>
      </c>
      <c r="S25" s="12">
        <v>1</v>
      </c>
      <c r="T25" s="12"/>
      <c r="U25" s="13">
        <v>14</v>
      </c>
    </row>
    <row r="26" spans="1:21" x14ac:dyDescent="0.2">
      <c r="A26" s="11" t="s">
        <v>39</v>
      </c>
      <c r="B26" s="3"/>
      <c r="C26" s="12">
        <v>3</v>
      </c>
      <c r="D26" s="12"/>
      <c r="E26" s="12"/>
      <c r="F26" s="12"/>
      <c r="G26" s="12"/>
      <c r="H26" s="12"/>
      <c r="I26" s="12"/>
      <c r="J26" s="12"/>
      <c r="K26" s="12"/>
      <c r="L26" s="12"/>
      <c r="M26" s="12">
        <v>1</v>
      </c>
      <c r="N26" s="12">
        <v>1</v>
      </c>
      <c r="O26" s="12"/>
      <c r="P26" s="12">
        <v>1</v>
      </c>
      <c r="Q26" s="12"/>
      <c r="R26" s="12"/>
      <c r="S26" s="12"/>
      <c r="T26" s="12"/>
      <c r="U26" s="13">
        <v>6</v>
      </c>
    </row>
    <row r="27" spans="1:21" x14ac:dyDescent="0.2">
      <c r="A27" s="11" t="s">
        <v>40</v>
      </c>
      <c r="B27" s="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v>23</v>
      </c>
      <c r="S27" s="12">
        <v>3</v>
      </c>
      <c r="T27" s="12">
        <v>1</v>
      </c>
      <c r="U27" s="13">
        <v>27</v>
      </c>
    </row>
    <row r="28" spans="1:21" x14ac:dyDescent="0.2">
      <c r="A28" s="11" t="s">
        <v>41</v>
      </c>
      <c r="B28" s="3"/>
      <c r="C28" s="12">
        <v>2</v>
      </c>
      <c r="D28" s="12"/>
      <c r="E28" s="12"/>
      <c r="F28" s="12"/>
      <c r="G28" s="12"/>
      <c r="H28" s="12"/>
      <c r="I28" s="12"/>
      <c r="J28" s="12"/>
      <c r="K28" s="12">
        <v>4</v>
      </c>
      <c r="L28" s="12"/>
      <c r="M28" s="12"/>
      <c r="N28" s="12"/>
      <c r="O28" s="12"/>
      <c r="P28" s="12"/>
      <c r="Q28" s="12"/>
      <c r="R28" s="12"/>
      <c r="S28" s="12"/>
      <c r="T28" s="12"/>
      <c r="U28" s="13">
        <v>6</v>
      </c>
    </row>
    <row r="29" spans="1:21" x14ac:dyDescent="0.2">
      <c r="A29" s="11" t="s">
        <v>42</v>
      </c>
      <c r="B29" s="3">
        <v>2</v>
      </c>
      <c r="C29" s="12">
        <v>39</v>
      </c>
      <c r="D29" s="12"/>
      <c r="E29" s="12"/>
      <c r="F29" s="12">
        <v>28</v>
      </c>
      <c r="G29" s="12"/>
      <c r="H29" s="12">
        <v>1</v>
      </c>
      <c r="I29" s="12">
        <v>1</v>
      </c>
      <c r="J29" s="12">
        <v>1</v>
      </c>
      <c r="K29" s="12">
        <v>35</v>
      </c>
      <c r="L29" s="12"/>
      <c r="M29" s="12"/>
      <c r="N29" s="12">
        <v>3</v>
      </c>
      <c r="O29" s="12">
        <v>3</v>
      </c>
      <c r="P29" s="12"/>
      <c r="Q29" s="12"/>
      <c r="R29" s="12"/>
      <c r="S29" s="12"/>
      <c r="T29" s="12"/>
      <c r="U29" s="13">
        <v>113</v>
      </c>
    </row>
    <row r="30" spans="1:21" x14ac:dyDescent="0.2">
      <c r="A30" s="11" t="s">
        <v>43</v>
      </c>
      <c r="B30" s="3">
        <v>1</v>
      </c>
      <c r="C30" s="12">
        <v>49</v>
      </c>
      <c r="D30" s="12"/>
      <c r="E30" s="12"/>
      <c r="F30" s="12"/>
      <c r="G30" s="12">
        <v>4</v>
      </c>
      <c r="H30" s="12">
        <v>14</v>
      </c>
      <c r="I30" s="12">
        <v>2</v>
      </c>
      <c r="J30" s="12">
        <v>1</v>
      </c>
      <c r="K30" s="12">
        <v>2</v>
      </c>
      <c r="L30" s="12">
        <v>3</v>
      </c>
      <c r="M30" s="12"/>
      <c r="N30" s="12">
        <v>7</v>
      </c>
      <c r="O30" s="12"/>
      <c r="P30" s="12"/>
      <c r="Q30" s="12"/>
      <c r="R30" s="12">
        <v>1</v>
      </c>
      <c r="S30" s="12"/>
      <c r="T30" s="12"/>
      <c r="U30" s="13">
        <v>84</v>
      </c>
    </row>
    <row r="31" spans="1:21" x14ac:dyDescent="0.2">
      <c r="A31" s="11" t="s">
        <v>44</v>
      </c>
      <c r="B31" s="3"/>
      <c r="C31" s="12">
        <v>1</v>
      </c>
      <c r="D31" s="12"/>
      <c r="E31" s="12"/>
      <c r="F31" s="12"/>
      <c r="G31" s="12"/>
      <c r="H31" s="12">
        <v>3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>
        <v>4</v>
      </c>
    </row>
    <row r="32" spans="1:21" x14ac:dyDescent="0.2">
      <c r="A32" s="11" t="s">
        <v>45</v>
      </c>
      <c r="B32" s="3"/>
      <c r="C32" s="12">
        <v>2</v>
      </c>
      <c r="D32" s="12"/>
      <c r="E32" s="12"/>
      <c r="F32" s="12">
        <v>1</v>
      </c>
      <c r="G32" s="12">
        <v>1</v>
      </c>
      <c r="H32" s="12"/>
      <c r="I32" s="12"/>
      <c r="J32" s="12"/>
      <c r="K32" s="12">
        <v>1</v>
      </c>
      <c r="L32" s="12"/>
      <c r="M32" s="12"/>
      <c r="N32" s="12"/>
      <c r="O32" s="12"/>
      <c r="P32" s="12"/>
      <c r="Q32" s="12"/>
      <c r="R32" s="12"/>
      <c r="S32" s="12"/>
      <c r="T32" s="12"/>
      <c r="U32" s="13">
        <v>5</v>
      </c>
    </row>
    <row r="33" spans="1:21" x14ac:dyDescent="0.2">
      <c r="A33" s="11" t="s">
        <v>72</v>
      </c>
      <c r="B33" s="3">
        <v>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>
        <v>2</v>
      </c>
    </row>
    <row r="34" spans="1:21" x14ac:dyDescent="0.2">
      <c r="A34" s="11" t="s">
        <v>46</v>
      </c>
      <c r="B34" s="3"/>
      <c r="C34" s="12">
        <v>2</v>
      </c>
      <c r="D34" s="12">
        <v>3</v>
      </c>
      <c r="E34" s="12">
        <v>1</v>
      </c>
      <c r="F34" s="12">
        <v>1</v>
      </c>
      <c r="G34" s="12"/>
      <c r="H34" s="12"/>
      <c r="I34" s="12"/>
      <c r="J34" s="12">
        <v>2</v>
      </c>
      <c r="K34" s="12">
        <v>1</v>
      </c>
      <c r="L34" s="12"/>
      <c r="M34" s="12"/>
      <c r="N34" s="12"/>
      <c r="O34" s="12"/>
      <c r="P34" s="12"/>
      <c r="Q34" s="12"/>
      <c r="R34" s="12"/>
      <c r="S34" s="12"/>
      <c r="T34" s="12"/>
      <c r="U34" s="13">
        <v>10</v>
      </c>
    </row>
    <row r="35" spans="1:21" x14ac:dyDescent="0.2">
      <c r="A35" s="11" t="s">
        <v>47</v>
      </c>
      <c r="B35" s="3"/>
      <c r="C35" s="12"/>
      <c r="D35" s="12"/>
      <c r="E35" s="12">
        <v>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>
        <v>1</v>
      </c>
    </row>
    <row r="36" spans="1:21" x14ac:dyDescent="0.2">
      <c r="A36" s="11" t="s">
        <v>48</v>
      </c>
      <c r="B36" s="3">
        <v>3</v>
      </c>
      <c r="C36" s="12"/>
      <c r="D36" s="12"/>
      <c r="E36" s="12"/>
      <c r="F36" s="12"/>
      <c r="G36" s="12"/>
      <c r="H36" s="12"/>
      <c r="I36" s="12"/>
      <c r="J36" s="12"/>
      <c r="K36" s="12">
        <v>1</v>
      </c>
      <c r="L36" s="12"/>
      <c r="M36" s="12"/>
      <c r="N36" s="12">
        <v>1</v>
      </c>
      <c r="O36" s="12"/>
      <c r="P36" s="12"/>
      <c r="Q36" s="12"/>
      <c r="R36" s="12"/>
      <c r="S36" s="12"/>
      <c r="T36" s="12"/>
      <c r="U36" s="13">
        <v>5</v>
      </c>
    </row>
    <row r="37" spans="1:21" x14ac:dyDescent="0.2">
      <c r="A37" s="11" t="s">
        <v>74</v>
      </c>
      <c r="B37" s="3"/>
      <c r="C37" s="12"/>
      <c r="D37" s="12">
        <v>1</v>
      </c>
      <c r="E37" s="12"/>
      <c r="F37" s="12"/>
      <c r="G37" s="12"/>
      <c r="H37" s="12">
        <v>1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>
        <v>2</v>
      </c>
    </row>
    <row r="38" spans="1:21" x14ac:dyDescent="0.2">
      <c r="A38" s="11" t="s">
        <v>49</v>
      </c>
      <c r="B38" s="3"/>
      <c r="C38" s="12"/>
      <c r="D38" s="12">
        <v>1</v>
      </c>
      <c r="E38" s="12"/>
      <c r="F38" s="12"/>
      <c r="G38" s="12"/>
      <c r="H38" s="12"/>
      <c r="I38" s="12"/>
      <c r="J38" s="12"/>
      <c r="K38" s="12"/>
      <c r="L38" s="12"/>
      <c r="M38" s="12"/>
      <c r="N38" s="12">
        <v>1</v>
      </c>
      <c r="O38" s="12"/>
      <c r="P38" s="12"/>
      <c r="Q38" s="12"/>
      <c r="R38" s="12">
        <v>11</v>
      </c>
      <c r="S38" s="12">
        <v>1</v>
      </c>
      <c r="T38" s="12"/>
      <c r="U38" s="13">
        <v>14</v>
      </c>
    </row>
    <row r="39" spans="1:21" x14ac:dyDescent="0.2">
      <c r="A39" s="11" t="s">
        <v>50</v>
      </c>
      <c r="B39" s="3">
        <v>60</v>
      </c>
      <c r="C39" s="12">
        <v>11</v>
      </c>
      <c r="D39" s="12">
        <v>1</v>
      </c>
      <c r="E39" s="12">
        <v>4</v>
      </c>
      <c r="F39" s="12"/>
      <c r="G39" s="12">
        <v>2</v>
      </c>
      <c r="H39" s="12">
        <v>4</v>
      </c>
      <c r="I39" s="12">
        <v>1</v>
      </c>
      <c r="J39" s="12"/>
      <c r="K39" s="12">
        <v>2</v>
      </c>
      <c r="L39" s="12">
        <v>2</v>
      </c>
      <c r="M39" s="12">
        <v>1</v>
      </c>
      <c r="N39" s="12">
        <v>9</v>
      </c>
      <c r="O39" s="12">
        <v>2</v>
      </c>
      <c r="P39" s="12"/>
      <c r="Q39" s="12"/>
      <c r="R39" s="12">
        <v>10</v>
      </c>
      <c r="S39" s="12">
        <v>13</v>
      </c>
      <c r="T39" s="12"/>
      <c r="U39" s="13">
        <v>122</v>
      </c>
    </row>
    <row r="40" spans="1:21" x14ac:dyDescent="0.2">
      <c r="A40" s="11" t="s">
        <v>51</v>
      </c>
      <c r="B40" s="3"/>
      <c r="C40" s="12">
        <v>3</v>
      </c>
      <c r="D40" s="12"/>
      <c r="E40" s="12"/>
      <c r="F40" s="12">
        <v>2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>
        <v>5</v>
      </c>
    </row>
    <row r="41" spans="1:21" x14ac:dyDescent="0.2">
      <c r="A41" s="11" t="s">
        <v>52</v>
      </c>
      <c r="B41" s="3"/>
      <c r="C41" s="12">
        <v>1</v>
      </c>
      <c r="D41" s="12"/>
      <c r="E41" s="12"/>
      <c r="F41" s="12"/>
      <c r="G41" s="12"/>
      <c r="H41" s="12">
        <v>2</v>
      </c>
      <c r="I41" s="12">
        <v>3</v>
      </c>
      <c r="J41" s="12"/>
      <c r="K41" s="12"/>
      <c r="L41" s="12"/>
      <c r="M41" s="12"/>
      <c r="N41" s="12">
        <v>3</v>
      </c>
      <c r="O41" s="12"/>
      <c r="P41" s="12">
        <v>1</v>
      </c>
      <c r="Q41" s="12"/>
      <c r="R41" s="12"/>
      <c r="S41" s="12">
        <v>1</v>
      </c>
      <c r="T41" s="12"/>
      <c r="U41" s="13">
        <v>11</v>
      </c>
    </row>
    <row r="42" spans="1:21" x14ac:dyDescent="0.2">
      <c r="A42" s="11" t="s">
        <v>53</v>
      </c>
      <c r="B42" s="3"/>
      <c r="C42" s="12">
        <v>3</v>
      </c>
      <c r="D42" s="12"/>
      <c r="E42" s="12"/>
      <c r="F42" s="12">
        <v>2</v>
      </c>
      <c r="G42" s="12"/>
      <c r="H42" s="12"/>
      <c r="I42" s="12"/>
      <c r="J42" s="12"/>
      <c r="K42" s="12">
        <v>3</v>
      </c>
      <c r="L42" s="12"/>
      <c r="M42" s="12"/>
      <c r="N42" s="12">
        <v>1</v>
      </c>
      <c r="O42" s="12"/>
      <c r="P42" s="12"/>
      <c r="Q42" s="12">
        <v>4</v>
      </c>
      <c r="R42" s="12"/>
      <c r="S42" s="12"/>
      <c r="T42" s="12"/>
      <c r="U42" s="13">
        <v>13</v>
      </c>
    </row>
    <row r="43" spans="1:21" x14ac:dyDescent="0.2">
      <c r="A43" s="11" t="s">
        <v>56</v>
      </c>
      <c r="B43" s="3">
        <v>2</v>
      </c>
      <c r="C43" s="12">
        <v>63</v>
      </c>
      <c r="D43" s="12">
        <v>2</v>
      </c>
      <c r="E43" s="12"/>
      <c r="F43" s="12">
        <v>7</v>
      </c>
      <c r="G43" s="12">
        <v>3</v>
      </c>
      <c r="H43" s="12"/>
      <c r="I43" s="12">
        <v>1</v>
      </c>
      <c r="J43" s="12"/>
      <c r="K43" s="12">
        <v>72</v>
      </c>
      <c r="L43" s="12"/>
      <c r="M43" s="12">
        <v>1</v>
      </c>
      <c r="N43" s="12">
        <v>10</v>
      </c>
      <c r="O43" s="12">
        <v>5</v>
      </c>
      <c r="P43" s="12">
        <v>1</v>
      </c>
      <c r="Q43" s="12"/>
      <c r="R43" s="12">
        <v>2</v>
      </c>
      <c r="S43" s="12"/>
      <c r="T43" s="12"/>
      <c r="U43" s="13">
        <v>169</v>
      </c>
    </row>
    <row r="44" spans="1:21" x14ac:dyDescent="0.2">
      <c r="A44" s="11" t="s">
        <v>57</v>
      </c>
      <c r="B44" s="3">
        <v>11</v>
      </c>
      <c r="C44" s="12">
        <v>117</v>
      </c>
      <c r="D44" s="12"/>
      <c r="E44" s="12">
        <v>1</v>
      </c>
      <c r="F44" s="12">
        <v>7</v>
      </c>
      <c r="G44" s="12">
        <v>17</v>
      </c>
      <c r="H44" s="12">
        <v>79</v>
      </c>
      <c r="I44" s="12">
        <v>4</v>
      </c>
      <c r="J44" s="12"/>
      <c r="K44" s="12">
        <v>34</v>
      </c>
      <c r="L44" s="12">
        <v>6</v>
      </c>
      <c r="M44" s="12">
        <v>3</v>
      </c>
      <c r="N44" s="12">
        <v>36</v>
      </c>
      <c r="O44" s="12">
        <v>4</v>
      </c>
      <c r="P44" s="12">
        <v>1</v>
      </c>
      <c r="Q44" s="12"/>
      <c r="R44" s="12">
        <v>3</v>
      </c>
      <c r="S44" s="12">
        <v>3</v>
      </c>
      <c r="T44" s="12"/>
      <c r="U44" s="13">
        <v>326</v>
      </c>
    </row>
    <row r="45" spans="1:21" x14ac:dyDescent="0.2">
      <c r="A45" s="11" t="s">
        <v>58</v>
      </c>
      <c r="B45" s="3"/>
      <c r="C45" s="12">
        <v>2</v>
      </c>
      <c r="D45" s="12">
        <v>1</v>
      </c>
      <c r="E45" s="12"/>
      <c r="F45" s="12"/>
      <c r="G45" s="12"/>
      <c r="H45" s="12">
        <v>1</v>
      </c>
      <c r="I45" s="12"/>
      <c r="J45" s="12"/>
      <c r="K45" s="12">
        <v>1</v>
      </c>
      <c r="L45" s="12"/>
      <c r="M45" s="12"/>
      <c r="N45" s="12"/>
      <c r="O45" s="12"/>
      <c r="P45" s="12">
        <v>3</v>
      </c>
      <c r="Q45" s="12">
        <v>15</v>
      </c>
      <c r="R45" s="12"/>
      <c r="S45" s="12"/>
      <c r="T45" s="12"/>
      <c r="U45" s="13">
        <v>23</v>
      </c>
    </row>
    <row r="46" spans="1:21" x14ac:dyDescent="0.2">
      <c r="A46" s="11" t="s">
        <v>59</v>
      </c>
      <c r="B46" s="3"/>
      <c r="C46" s="12">
        <v>14</v>
      </c>
      <c r="D46" s="12">
        <v>2</v>
      </c>
      <c r="E46" s="12">
        <v>3</v>
      </c>
      <c r="F46" s="12">
        <v>36</v>
      </c>
      <c r="G46" s="12"/>
      <c r="H46" s="12">
        <v>5</v>
      </c>
      <c r="I46" s="12"/>
      <c r="J46" s="12"/>
      <c r="K46" s="12">
        <v>56</v>
      </c>
      <c r="L46" s="12"/>
      <c r="M46" s="12"/>
      <c r="N46" s="12">
        <v>3</v>
      </c>
      <c r="O46" s="12">
        <v>4</v>
      </c>
      <c r="P46" s="12">
        <v>3</v>
      </c>
      <c r="Q46" s="12"/>
      <c r="R46" s="12"/>
      <c r="S46" s="12"/>
      <c r="T46" s="12"/>
      <c r="U46" s="13">
        <v>126</v>
      </c>
    </row>
    <row r="47" spans="1:21" s="25" customFormat="1" ht="13.5" thickBot="1" x14ac:dyDescent="0.25">
      <c r="A47" s="11" t="s">
        <v>60</v>
      </c>
      <c r="B47" s="3"/>
      <c r="C47" s="12"/>
      <c r="D47" s="12"/>
      <c r="E47" s="12"/>
      <c r="F47" s="12">
        <v>2</v>
      </c>
      <c r="G47" s="12"/>
      <c r="H47" s="12"/>
      <c r="I47" s="12"/>
      <c r="J47" s="12"/>
      <c r="K47" s="12">
        <v>1</v>
      </c>
      <c r="L47" s="12"/>
      <c r="M47" s="12"/>
      <c r="N47" s="12"/>
      <c r="O47" s="12">
        <v>1</v>
      </c>
      <c r="P47" s="12"/>
      <c r="Q47" s="12"/>
      <c r="R47" s="12"/>
      <c r="S47" s="12"/>
      <c r="T47" s="12"/>
      <c r="U47" s="13">
        <v>4</v>
      </c>
    </row>
    <row r="48" spans="1:21" ht="13.5" thickBot="1" x14ac:dyDescent="0.25">
      <c r="A48" s="14" t="s">
        <v>19</v>
      </c>
      <c r="B48" s="15">
        <v>422</v>
      </c>
      <c r="C48" s="15">
        <v>403</v>
      </c>
      <c r="D48" s="15">
        <v>19</v>
      </c>
      <c r="E48" s="15">
        <v>19</v>
      </c>
      <c r="F48" s="15">
        <v>98</v>
      </c>
      <c r="G48" s="15">
        <v>66</v>
      </c>
      <c r="H48" s="15">
        <v>142</v>
      </c>
      <c r="I48" s="15">
        <v>52</v>
      </c>
      <c r="J48" s="15">
        <v>4</v>
      </c>
      <c r="K48" s="15">
        <v>252</v>
      </c>
      <c r="L48" s="15">
        <v>89</v>
      </c>
      <c r="M48" s="15">
        <v>17</v>
      </c>
      <c r="N48" s="15">
        <v>275</v>
      </c>
      <c r="O48" s="15">
        <v>28</v>
      </c>
      <c r="P48" s="15">
        <v>16</v>
      </c>
      <c r="Q48" s="15">
        <v>21</v>
      </c>
      <c r="R48" s="15">
        <v>135</v>
      </c>
      <c r="S48" s="15">
        <v>50</v>
      </c>
      <c r="T48" s="15">
        <v>4</v>
      </c>
      <c r="U48" s="16">
        <v>2112</v>
      </c>
    </row>
    <row r="49" spans="1:21" ht="13.5" thickBot="1" x14ac:dyDescent="0.25">
      <c r="A49" s="28" t="s">
        <v>80</v>
      </c>
      <c r="B49" s="24">
        <v>13.136729222520117</v>
      </c>
      <c r="C49" s="24">
        <v>8.333333333333325</v>
      </c>
      <c r="D49" s="24">
        <v>-17.391304347826086</v>
      </c>
      <c r="E49" s="24">
        <v>5.555555555555558</v>
      </c>
      <c r="F49" s="24">
        <v>7.6923076923076872</v>
      </c>
      <c r="G49" s="24">
        <v>32.000000000000007</v>
      </c>
      <c r="H49" s="24">
        <v>21.367521367521359</v>
      </c>
      <c r="I49" s="24">
        <v>30.000000000000004</v>
      </c>
      <c r="J49" s="24">
        <v>-33.333333333333336</v>
      </c>
      <c r="K49" s="24">
        <v>10.043668122270732</v>
      </c>
      <c r="L49" s="24">
        <v>32.835820895522396</v>
      </c>
      <c r="M49" s="24">
        <v>0</v>
      </c>
      <c r="N49" s="24">
        <v>15.546218487394947</v>
      </c>
      <c r="O49" s="24">
        <v>12.000000000000011</v>
      </c>
      <c r="P49" s="24">
        <v>-19.999999999999996</v>
      </c>
      <c r="Q49" s="24">
        <v>-8.6956521739130483</v>
      </c>
      <c r="R49" s="24">
        <v>17.391304347826097</v>
      </c>
      <c r="S49" s="24">
        <v>8.6956521739130377</v>
      </c>
      <c r="T49" s="24">
        <v>100</v>
      </c>
      <c r="U49" s="24">
        <v>12.820512820512819</v>
      </c>
    </row>
  </sheetData>
  <mergeCells count="1">
    <mergeCell ref="B4:U4"/>
  </mergeCells>
  <pageMargins left="0.42" right="0.36" top="1" bottom="1" header="0.5" footer="0.5"/>
  <pageSetup paperSize="9"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opLeftCell="G46" workbookViewId="0">
      <selection activeCell="U50" sqref="U50"/>
    </sheetView>
  </sheetViews>
  <sheetFormatPr defaultRowHeight="12.75" x14ac:dyDescent="0.2"/>
  <cols>
    <col min="1" max="1" width="30.5703125" customWidth="1"/>
    <col min="2" max="2" width="9.140625" bestFit="1" customWidth="1"/>
    <col min="3" max="20" width="6.5703125" customWidth="1"/>
    <col min="21" max="21" width="9.5703125" bestFit="1" customWidth="1"/>
  </cols>
  <sheetData>
    <row r="1" spans="1:21" x14ac:dyDescent="0.2">
      <c r="A1" s="4" t="s">
        <v>81</v>
      </c>
    </row>
    <row r="2" spans="1:21" x14ac:dyDescent="0.2">
      <c r="A2" s="4" t="s">
        <v>88</v>
      </c>
      <c r="C2" t="s">
        <v>79</v>
      </c>
    </row>
    <row r="4" spans="1:21" ht="15.75" thickBot="1" x14ac:dyDescent="0.3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1" x14ac:dyDescent="0.25">
      <c r="A5" s="5" t="s">
        <v>61</v>
      </c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8" t="s">
        <v>19</v>
      </c>
    </row>
    <row r="6" spans="1:21" x14ac:dyDescent="0.2">
      <c r="A6" s="11" t="s">
        <v>83</v>
      </c>
      <c r="B6" s="3"/>
      <c r="C6" s="12"/>
      <c r="D6" s="12"/>
      <c r="E6" s="12"/>
      <c r="F6" s="12"/>
      <c r="G6" s="12">
        <v>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>
        <f>+SUM(B6:T6)</f>
        <v>1</v>
      </c>
    </row>
    <row r="7" spans="1:21" x14ac:dyDescent="0.2">
      <c r="A7" s="11" t="s">
        <v>73</v>
      </c>
      <c r="B7" s="3"/>
      <c r="C7" s="12"/>
      <c r="D7" s="12"/>
      <c r="E7" s="12"/>
      <c r="F7" s="12"/>
      <c r="G7" s="12">
        <v>2</v>
      </c>
      <c r="H7" s="12">
        <v>3</v>
      </c>
      <c r="I7" s="12"/>
      <c r="J7" s="12"/>
      <c r="K7" s="12"/>
      <c r="L7" s="12"/>
      <c r="M7" s="12"/>
      <c r="N7" s="12">
        <v>2</v>
      </c>
      <c r="O7" s="12"/>
      <c r="P7" s="12"/>
      <c r="Q7" s="12"/>
      <c r="R7" s="12">
        <v>1</v>
      </c>
      <c r="S7" s="12"/>
      <c r="T7" s="12"/>
      <c r="U7" s="13">
        <f t="shared" ref="U7:U48" si="0">+SUM(B7:T7)</f>
        <v>8</v>
      </c>
    </row>
    <row r="8" spans="1:21" x14ac:dyDescent="0.2">
      <c r="A8" s="11" t="s">
        <v>20</v>
      </c>
      <c r="B8" s="3">
        <v>5</v>
      </c>
      <c r="C8" s="12">
        <v>3</v>
      </c>
      <c r="D8" s="12">
        <v>1</v>
      </c>
      <c r="E8" s="12"/>
      <c r="F8" s="12"/>
      <c r="G8" s="12">
        <v>12</v>
      </c>
      <c r="H8" s="12">
        <v>5</v>
      </c>
      <c r="I8" s="12">
        <v>4</v>
      </c>
      <c r="J8" s="12"/>
      <c r="K8" s="12">
        <v>4</v>
      </c>
      <c r="L8" s="12">
        <v>15</v>
      </c>
      <c r="M8" s="12"/>
      <c r="N8" s="12">
        <v>32</v>
      </c>
      <c r="O8" s="12">
        <v>2</v>
      </c>
      <c r="P8" s="12"/>
      <c r="Q8" s="12"/>
      <c r="R8" s="12"/>
      <c r="S8" s="12"/>
      <c r="T8" s="12"/>
      <c r="U8" s="13">
        <f t="shared" si="0"/>
        <v>83</v>
      </c>
    </row>
    <row r="9" spans="1:21" x14ac:dyDescent="0.2">
      <c r="A9" s="11" t="s">
        <v>21</v>
      </c>
      <c r="B9" s="3">
        <v>9</v>
      </c>
      <c r="C9" s="12">
        <v>4</v>
      </c>
      <c r="D9" s="12">
        <v>2</v>
      </c>
      <c r="E9" s="12">
        <v>1</v>
      </c>
      <c r="F9" s="12"/>
      <c r="G9" s="12">
        <v>1</v>
      </c>
      <c r="H9" s="12">
        <v>5</v>
      </c>
      <c r="I9" s="12"/>
      <c r="J9" s="12">
        <v>1</v>
      </c>
      <c r="K9" s="12"/>
      <c r="L9" s="12">
        <v>2</v>
      </c>
      <c r="M9" s="12">
        <v>4</v>
      </c>
      <c r="N9" s="12">
        <v>1</v>
      </c>
      <c r="O9" s="12"/>
      <c r="P9" s="12"/>
      <c r="Q9" s="12">
        <v>3</v>
      </c>
      <c r="R9" s="12">
        <v>33</v>
      </c>
      <c r="S9" s="12">
        <v>13</v>
      </c>
      <c r="T9" s="12"/>
      <c r="U9" s="13">
        <f t="shared" si="0"/>
        <v>79</v>
      </c>
    </row>
    <row r="10" spans="1:21" x14ac:dyDescent="0.2">
      <c r="A10" s="11" t="s">
        <v>22</v>
      </c>
      <c r="B10" s="3"/>
      <c r="C10" s="12">
        <v>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>
        <f t="shared" si="0"/>
        <v>1</v>
      </c>
    </row>
    <row r="11" spans="1:21" x14ac:dyDescent="0.2">
      <c r="A11" s="11" t="s">
        <v>23</v>
      </c>
      <c r="B11" s="3"/>
      <c r="C11" s="12">
        <v>1</v>
      </c>
      <c r="D11" s="12"/>
      <c r="E11" s="12"/>
      <c r="F11" s="12">
        <v>1</v>
      </c>
      <c r="G11" s="12"/>
      <c r="H11" s="12"/>
      <c r="I11" s="12"/>
      <c r="J11" s="12"/>
      <c r="K11" s="12">
        <v>1</v>
      </c>
      <c r="L11" s="12"/>
      <c r="M11" s="12"/>
      <c r="N11" s="12">
        <v>1</v>
      </c>
      <c r="O11" s="12"/>
      <c r="P11" s="12"/>
      <c r="Q11" s="12">
        <v>1</v>
      </c>
      <c r="R11" s="12"/>
      <c r="S11" s="12"/>
      <c r="T11" s="12"/>
      <c r="U11" s="13">
        <f t="shared" si="0"/>
        <v>5</v>
      </c>
    </row>
    <row r="12" spans="1:21" x14ac:dyDescent="0.2">
      <c r="A12" s="11" t="s">
        <v>26</v>
      </c>
      <c r="B12" s="3">
        <v>245</v>
      </c>
      <c r="C12" s="12">
        <v>18</v>
      </c>
      <c r="D12" s="12">
        <v>1</v>
      </c>
      <c r="E12" s="12"/>
      <c r="F12" s="12">
        <v>1</v>
      </c>
      <c r="G12" s="12">
        <v>16</v>
      </c>
      <c r="H12" s="12">
        <v>14</v>
      </c>
      <c r="I12" s="12">
        <v>38</v>
      </c>
      <c r="J12" s="12"/>
      <c r="K12" s="12">
        <v>4</v>
      </c>
      <c r="L12" s="12">
        <v>64</v>
      </c>
      <c r="M12" s="12">
        <v>5</v>
      </c>
      <c r="N12" s="12">
        <v>170</v>
      </c>
      <c r="O12" s="12">
        <v>1</v>
      </c>
      <c r="P12" s="12">
        <v>1</v>
      </c>
      <c r="Q12" s="12"/>
      <c r="R12" s="12"/>
      <c r="S12" s="12">
        <v>11</v>
      </c>
      <c r="T12" s="12">
        <v>1</v>
      </c>
      <c r="U12" s="13">
        <f t="shared" si="0"/>
        <v>590</v>
      </c>
    </row>
    <row r="13" spans="1:21" x14ac:dyDescent="0.2">
      <c r="A13" s="11" t="s">
        <v>27</v>
      </c>
      <c r="B13" s="3">
        <v>10</v>
      </c>
      <c r="C13" s="12"/>
      <c r="D13" s="12">
        <v>2</v>
      </c>
      <c r="E13" s="12"/>
      <c r="F13" s="12"/>
      <c r="G13" s="12"/>
      <c r="H13" s="12"/>
      <c r="I13" s="12"/>
      <c r="J13" s="12"/>
      <c r="K13" s="12">
        <v>1</v>
      </c>
      <c r="L13" s="12"/>
      <c r="M13" s="12">
        <v>2</v>
      </c>
      <c r="N13" s="12">
        <v>2</v>
      </c>
      <c r="O13" s="12"/>
      <c r="P13" s="12"/>
      <c r="Q13" s="12"/>
      <c r="R13" s="12">
        <v>34</v>
      </c>
      <c r="S13" s="12">
        <v>15</v>
      </c>
      <c r="T13" s="12"/>
      <c r="U13" s="13">
        <f t="shared" si="0"/>
        <v>66</v>
      </c>
    </row>
    <row r="14" spans="1:21" x14ac:dyDescent="0.2">
      <c r="A14" s="11" t="s">
        <v>30</v>
      </c>
      <c r="B14" s="3">
        <v>1</v>
      </c>
      <c r="C14" s="12">
        <v>54</v>
      </c>
      <c r="D14" s="12"/>
      <c r="E14" s="12">
        <v>1</v>
      </c>
      <c r="F14" s="12"/>
      <c r="G14" s="12">
        <v>2</v>
      </c>
      <c r="H14" s="12">
        <v>4</v>
      </c>
      <c r="I14" s="12">
        <v>2</v>
      </c>
      <c r="J14" s="12"/>
      <c r="K14" s="12">
        <v>13</v>
      </c>
      <c r="L14" s="12"/>
      <c r="M14" s="12"/>
      <c r="N14" s="12">
        <v>3</v>
      </c>
      <c r="O14" s="12">
        <v>1</v>
      </c>
      <c r="P14" s="12"/>
      <c r="Q14" s="12"/>
      <c r="R14" s="12"/>
      <c r="S14" s="12"/>
      <c r="T14" s="12"/>
      <c r="U14" s="13">
        <f t="shared" si="0"/>
        <v>81</v>
      </c>
    </row>
    <row r="15" spans="1:21" x14ac:dyDescent="0.2">
      <c r="A15" s="11" t="s">
        <v>69</v>
      </c>
      <c r="B15" s="3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>
        <f t="shared" si="0"/>
        <v>1</v>
      </c>
    </row>
    <row r="16" spans="1:21" x14ac:dyDescent="0.2">
      <c r="A16" s="11" t="s">
        <v>31</v>
      </c>
      <c r="B16" s="3">
        <v>20</v>
      </c>
      <c r="C16" s="12">
        <v>5</v>
      </c>
      <c r="D16" s="12">
        <v>2</v>
      </c>
      <c r="E16" s="12">
        <v>1</v>
      </c>
      <c r="F16" s="12"/>
      <c r="G16" s="12"/>
      <c r="H16" s="12">
        <v>4</v>
      </c>
      <c r="I16" s="12"/>
      <c r="J16" s="12"/>
      <c r="K16" s="12">
        <v>1</v>
      </c>
      <c r="L16" s="12"/>
      <c r="M16" s="12"/>
      <c r="N16" s="12">
        <v>4</v>
      </c>
      <c r="O16" s="12"/>
      <c r="P16" s="12"/>
      <c r="Q16" s="12"/>
      <c r="R16" s="12">
        <v>3</v>
      </c>
      <c r="S16" s="12">
        <v>4</v>
      </c>
      <c r="T16" s="12"/>
      <c r="U16" s="13">
        <f t="shared" si="0"/>
        <v>44</v>
      </c>
    </row>
    <row r="17" spans="1:21" x14ac:dyDescent="0.2">
      <c r="A17" s="11" t="s">
        <v>32</v>
      </c>
      <c r="B17" s="3"/>
      <c r="C17" s="12"/>
      <c r="D17" s="12">
        <v>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v>1</v>
      </c>
      <c r="U17" s="13">
        <f t="shared" si="0"/>
        <v>3</v>
      </c>
    </row>
    <row r="18" spans="1:21" x14ac:dyDescent="0.2">
      <c r="A18" s="11" t="s">
        <v>78</v>
      </c>
      <c r="B18" s="3">
        <v>1</v>
      </c>
      <c r="C18" s="12"/>
      <c r="D18" s="12"/>
      <c r="E18" s="12">
        <v>1</v>
      </c>
      <c r="F18" s="12">
        <v>2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>
        <f t="shared" si="0"/>
        <v>4</v>
      </c>
    </row>
    <row r="19" spans="1:21" x14ac:dyDescent="0.2">
      <c r="A19" s="11" t="s">
        <v>71</v>
      </c>
      <c r="B19" s="3"/>
      <c r="C19" s="12">
        <v>1</v>
      </c>
      <c r="D19" s="12"/>
      <c r="E19" s="12"/>
      <c r="F19" s="12">
        <v>2</v>
      </c>
      <c r="G19" s="12"/>
      <c r="H19" s="12"/>
      <c r="I19" s="12"/>
      <c r="J19" s="12"/>
      <c r="K19" s="12">
        <v>2</v>
      </c>
      <c r="L19" s="12"/>
      <c r="M19" s="12"/>
      <c r="N19" s="12"/>
      <c r="O19" s="12"/>
      <c r="P19" s="12"/>
      <c r="Q19" s="12"/>
      <c r="R19" s="12"/>
      <c r="S19" s="12"/>
      <c r="T19" s="12"/>
      <c r="U19" s="13">
        <f t="shared" si="0"/>
        <v>5</v>
      </c>
    </row>
    <row r="20" spans="1:21" x14ac:dyDescent="0.2">
      <c r="A20" s="11" t="s">
        <v>33</v>
      </c>
      <c r="B20" s="3"/>
      <c r="C20" s="12">
        <v>2</v>
      </c>
      <c r="D20" s="12"/>
      <c r="E20" s="12"/>
      <c r="F20" s="12">
        <v>1</v>
      </c>
      <c r="G20" s="12"/>
      <c r="H20" s="12"/>
      <c r="I20" s="12"/>
      <c r="J20" s="12"/>
      <c r="K20" s="12">
        <v>2</v>
      </c>
      <c r="L20" s="12"/>
      <c r="M20" s="12"/>
      <c r="N20" s="12"/>
      <c r="O20" s="12"/>
      <c r="P20" s="12"/>
      <c r="Q20" s="12"/>
      <c r="R20" s="12"/>
      <c r="S20" s="12"/>
      <c r="T20" s="12"/>
      <c r="U20" s="13">
        <f t="shared" si="0"/>
        <v>5</v>
      </c>
    </row>
    <row r="21" spans="1:21" x14ac:dyDescent="0.2">
      <c r="A21" s="11" t="s">
        <v>34</v>
      </c>
      <c r="B21" s="3"/>
      <c r="C21" s="12"/>
      <c r="D21" s="12"/>
      <c r="E21" s="12">
        <v>1</v>
      </c>
      <c r="F21" s="12">
        <v>2</v>
      </c>
      <c r="G21" s="12"/>
      <c r="H21" s="12">
        <v>2</v>
      </c>
      <c r="I21" s="12"/>
      <c r="J21" s="12"/>
      <c r="K21" s="12">
        <v>2</v>
      </c>
      <c r="L21" s="12"/>
      <c r="M21" s="12"/>
      <c r="N21" s="12"/>
      <c r="O21" s="12"/>
      <c r="P21" s="12"/>
      <c r="Q21" s="12"/>
      <c r="R21" s="12"/>
      <c r="S21" s="12"/>
      <c r="T21" s="12"/>
      <c r="U21" s="13">
        <f t="shared" si="0"/>
        <v>7</v>
      </c>
    </row>
    <row r="22" spans="1:21" x14ac:dyDescent="0.2">
      <c r="A22" s="11" t="s">
        <v>35</v>
      </c>
      <c r="B22" s="3"/>
      <c r="C22" s="12">
        <v>3</v>
      </c>
      <c r="D22" s="12">
        <v>1</v>
      </c>
      <c r="E22" s="12"/>
      <c r="F22" s="12">
        <v>3</v>
      </c>
      <c r="G22" s="12"/>
      <c r="H22" s="12"/>
      <c r="I22" s="12"/>
      <c r="J22" s="12"/>
      <c r="K22" s="12">
        <v>8</v>
      </c>
      <c r="L22" s="12"/>
      <c r="M22" s="12"/>
      <c r="N22" s="12">
        <v>2</v>
      </c>
      <c r="O22" s="12">
        <v>3</v>
      </c>
      <c r="P22" s="12">
        <v>4</v>
      </c>
      <c r="Q22" s="12">
        <v>5</v>
      </c>
      <c r="R22" s="12"/>
      <c r="S22" s="12"/>
      <c r="T22" s="12"/>
      <c r="U22" s="13">
        <f t="shared" si="0"/>
        <v>29</v>
      </c>
    </row>
    <row r="23" spans="1:21" x14ac:dyDescent="0.2">
      <c r="A23" s="11" t="s">
        <v>37</v>
      </c>
      <c r="B23" s="3">
        <v>45</v>
      </c>
      <c r="C23" s="12">
        <v>7</v>
      </c>
      <c r="D23" s="12">
        <v>1</v>
      </c>
      <c r="E23" s="12"/>
      <c r="F23" s="12"/>
      <c r="G23" s="12">
        <v>1</v>
      </c>
      <c r="H23" s="12">
        <v>1</v>
      </c>
      <c r="I23" s="12">
        <v>3</v>
      </c>
      <c r="J23" s="12"/>
      <c r="K23" s="12">
        <v>8</v>
      </c>
      <c r="L23" s="12">
        <v>5</v>
      </c>
      <c r="M23" s="12"/>
      <c r="N23" s="12">
        <v>18</v>
      </c>
      <c r="O23" s="12">
        <v>2</v>
      </c>
      <c r="P23" s="12"/>
      <c r="Q23" s="12"/>
      <c r="R23" s="12">
        <v>4</v>
      </c>
      <c r="S23" s="12">
        <v>1</v>
      </c>
      <c r="T23" s="12"/>
      <c r="U23" s="13">
        <f t="shared" si="0"/>
        <v>96</v>
      </c>
    </row>
    <row r="24" spans="1:21" x14ac:dyDescent="0.2">
      <c r="A24" s="11" t="s">
        <v>38</v>
      </c>
      <c r="B24" s="3">
        <v>1</v>
      </c>
      <c r="C24" s="12">
        <v>2</v>
      </c>
      <c r="D24" s="12"/>
      <c r="E24" s="12">
        <v>1</v>
      </c>
      <c r="F24" s="12"/>
      <c r="G24" s="12"/>
      <c r="H24" s="12"/>
      <c r="I24" s="12"/>
      <c r="J24" s="12"/>
      <c r="K24" s="12">
        <v>6</v>
      </c>
      <c r="L24" s="12"/>
      <c r="M24" s="12"/>
      <c r="N24" s="12">
        <v>1</v>
      </c>
      <c r="O24" s="12"/>
      <c r="P24" s="12"/>
      <c r="Q24" s="12">
        <v>1</v>
      </c>
      <c r="R24" s="12"/>
      <c r="S24" s="12">
        <v>2</v>
      </c>
      <c r="T24" s="12"/>
      <c r="U24" s="13">
        <f t="shared" si="0"/>
        <v>14</v>
      </c>
    </row>
    <row r="25" spans="1:21" x14ac:dyDescent="0.2">
      <c r="A25" s="11" t="s">
        <v>39</v>
      </c>
      <c r="B25" s="3">
        <v>1</v>
      </c>
      <c r="C25" s="12">
        <v>2</v>
      </c>
      <c r="D25" s="12"/>
      <c r="E25" s="12"/>
      <c r="F25" s="12"/>
      <c r="G25" s="12"/>
      <c r="H25" s="12"/>
      <c r="I25" s="12"/>
      <c r="J25" s="12"/>
      <c r="K25" s="12"/>
      <c r="L25" s="12"/>
      <c r="M25" s="12">
        <v>1</v>
      </c>
      <c r="N25" s="12">
        <v>1</v>
      </c>
      <c r="O25" s="12"/>
      <c r="P25" s="12">
        <v>1</v>
      </c>
      <c r="Q25" s="12"/>
      <c r="R25" s="12"/>
      <c r="S25" s="12"/>
      <c r="T25" s="12"/>
      <c r="U25" s="13">
        <f t="shared" si="0"/>
        <v>6</v>
      </c>
    </row>
    <row r="26" spans="1:21" x14ac:dyDescent="0.2">
      <c r="A26" s="11" t="s">
        <v>40</v>
      </c>
      <c r="B26" s="3">
        <v>1</v>
      </c>
      <c r="C26" s="12">
        <v>1</v>
      </c>
      <c r="D26" s="12"/>
      <c r="E26" s="12"/>
      <c r="F26" s="12"/>
      <c r="G26" s="12"/>
      <c r="H26" s="12"/>
      <c r="I26" s="12"/>
      <c r="J26" s="12">
        <v>1</v>
      </c>
      <c r="K26" s="12"/>
      <c r="L26" s="12"/>
      <c r="M26" s="12"/>
      <c r="N26" s="12"/>
      <c r="O26" s="12"/>
      <c r="P26" s="12"/>
      <c r="Q26" s="12"/>
      <c r="R26" s="12">
        <v>23</v>
      </c>
      <c r="S26" s="12">
        <v>4</v>
      </c>
      <c r="T26" s="12">
        <v>1</v>
      </c>
      <c r="U26" s="13">
        <f t="shared" si="0"/>
        <v>31</v>
      </c>
    </row>
    <row r="27" spans="1:21" x14ac:dyDescent="0.2">
      <c r="A27" s="11" t="s">
        <v>41</v>
      </c>
      <c r="B27" s="3"/>
      <c r="C27" s="12">
        <v>1</v>
      </c>
      <c r="D27" s="12"/>
      <c r="E27" s="12"/>
      <c r="F27" s="12"/>
      <c r="G27" s="12"/>
      <c r="H27" s="12"/>
      <c r="I27" s="12"/>
      <c r="J27" s="12"/>
      <c r="K27" s="12">
        <v>3</v>
      </c>
      <c r="L27" s="12"/>
      <c r="M27" s="12"/>
      <c r="N27" s="12"/>
      <c r="O27" s="12"/>
      <c r="P27" s="12"/>
      <c r="Q27" s="12"/>
      <c r="R27" s="12"/>
      <c r="S27" s="12"/>
      <c r="T27" s="12"/>
      <c r="U27" s="13">
        <f t="shared" si="0"/>
        <v>4</v>
      </c>
    </row>
    <row r="28" spans="1:21" x14ac:dyDescent="0.2">
      <c r="A28" s="11" t="s">
        <v>42</v>
      </c>
      <c r="B28" s="3">
        <v>2</v>
      </c>
      <c r="C28" s="12">
        <v>45</v>
      </c>
      <c r="D28" s="12">
        <v>1</v>
      </c>
      <c r="E28" s="12"/>
      <c r="F28" s="12">
        <v>26</v>
      </c>
      <c r="G28" s="12"/>
      <c r="H28" s="12">
        <v>3</v>
      </c>
      <c r="I28" s="12">
        <v>1</v>
      </c>
      <c r="J28" s="12"/>
      <c r="K28" s="12">
        <v>27</v>
      </c>
      <c r="L28" s="12"/>
      <c r="M28" s="12"/>
      <c r="N28" s="12">
        <v>5</v>
      </c>
      <c r="O28" s="12">
        <v>5</v>
      </c>
      <c r="P28" s="12">
        <v>1</v>
      </c>
      <c r="Q28" s="12"/>
      <c r="R28" s="12"/>
      <c r="S28" s="12"/>
      <c r="T28" s="12"/>
      <c r="U28" s="13">
        <f t="shared" si="0"/>
        <v>116</v>
      </c>
    </row>
    <row r="29" spans="1:21" x14ac:dyDescent="0.2">
      <c r="A29" s="11" t="s">
        <v>43</v>
      </c>
      <c r="B29" s="3">
        <v>2</v>
      </c>
      <c r="C29" s="12">
        <v>63</v>
      </c>
      <c r="D29" s="12"/>
      <c r="E29" s="12"/>
      <c r="F29" s="12"/>
      <c r="G29" s="12">
        <v>1</v>
      </c>
      <c r="H29" s="12">
        <v>18</v>
      </c>
      <c r="I29" s="12">
        <v>6</v>
      </c>
      <c r="J29" s="12"/>
      <c r="K29" s="12">
        <v>1</v>
      </c>
      <c r="L29" s="12">
        <v>5</v>
      </c>
      <c r="M29" s="12"/>
      <c r="N29" s="12">
        <v>10</v>
      </c>
      <c r="O29" s="12">
        <v>1</v>
      </c>
      <c r="P29" s="12"/>
      <c r="Q29" s="12"/>
      <c r="R29" s="12">
        <v>2</v>
      </c>
      <c r="S29" s="12"/>
      <c r="T29" s="12"/>
      <c r="U29" s="13">
        <f t="shared" si="0"/>
        <v>109</v>
      </c>
    </row>
    <row r="30" spans="1:21" x14ac:dyDescent="0.2">
      <c r="A30" s="11" t="s">
        <v>44</v>
      </c>
      <c r="B30" s="3">
        <v>1</v>
      </c>
      <c r="C30" s="12">
        <v>1</v>
      </c>
      <c r="D30" s="12"/>
      <c r="E30" s="12"/>
      <c r="F30" s="12"/>
      <c r="G30" s="12"/>
      <c r="H30" s="12">
        <v>3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>
        <f t="shared" si="0"/>
        <v>5</v>
      </c>
    </row>
    <row r="31" spans="1:21" x14ac:dyDescent="0.2">
      <c r="A31" s="11" t="s">
        <v>45</v>
      </c>
      <c r="B31" s="3">
        <v>1</v>
      </c>
      <c r="C31" s="12">
        <v>1</v>
      </c>
      <c r="D31" s="12"/>
      <c r="E31" s="12"/>
      <c r="F31" s="12"/>
      <c r="G31" s="12">
        <v>1</v>
      </c>
      <c r="H31" s="12"/>
      <c r="I31" s="12"/>
      <c r="J31" s="12"/>
      <c r="K31" s="12">
        <v>1</v>
      </c>
      <c r="L31" s="12"/>
      <c r="M31" s="12">
        <v>1</v>
      </c>
      <c r="N31" s="12"/>
      <c r="O31" s="12"/>
      <c r="P31" s="12"/>
      <c r="Q31" s="12"/>
      <c r="R31" s="12"/>
      <c r="S31" s="12"/>
      <c r="T31" s="12"/>
      <c r="U31" s="13">
        <f t="shared" si="0"/>
        <v>5</v>
      </c>
    </row>
    <row r="32" spans="1:21" x14ac:dyDescent="0.2">
      <c r="A32" s="11" t="s">
        <v>72</v>
      </c>
      <c r="B32" s="3">
        <v>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>
        <f t="shared" si="0"/>
        <v>2</v>
      </c>
    </row>
    <row r="33" spans="1:21" x14ac:dyDescent="0.2">
      <c r="A33" s="11" t="s">
        <v>46</v>
      </c>
      <c r="B33" s="3"/>
      <c r="C33" s="12">
        <v>2</v>
      </c>
      <c r="D33" s="12">
        <v>3</v>
      </c>
      <c r="E33" s="12">
        <v>1</v>
      </c>
      <c r="F33" s="12"/>
      <c r="G33" s="12"/>
      <c r="H33" s="12">
        <v>1</v>
      </c>
      <c r="I33" s="12"/>
      <c r="J33" s="12"/>
      <c r="K33" s="12">
        <v>2</v>
      </c>
      <c r="L33" s="12"/>
      <c r="M33" s="12"/>
      <c r="N33" s="12"/>
      <c r="O33" s="12"/>
      <c r="P33" s="12"/>
      <c r="Q33" s="12">
        <v>2</v>
      </c>
      <c r="R33" s="12"/>
      <c r="S33" s="12"/>
      <c r="T33" s="12"/>
      <c r="U33" s="13">
        <f t="shared" si="0"/>
        <v>11</v>
      </c>
    </row>
    <row r="34" spans="1:21" x14ac:dyDescent="0.2">
      <c r="A34" s="11" t="s">
        <v>48</v>
      </c>
      <c r="B34" s="3">
        <v>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v>2</v>
      </c>
      <c r="O34" s="12"/>
      <c r="P34" s="12"/>
      <c r="Q34" s="12"/>
      <c r="R34" s="12"/>
      <c r="S34" s="12"/>
      <c r="T34" s="12"/>
      <c r="U34" s="13">
        <f t="shared" si="0"/>
        <v>5</v>
      </c>
    </row>
    <row r="35" spans="1:21" x14ac:dyDescent="0.2">
      <c r="A35" s="11" t="s">
        <v>74</v>
      </c>
      <c r="B35" s="3"/>
      <c r="C35" s="12">
        <v>1</v>
      </c>
      <c r="D35" s="12">
        <v>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>
        <f t="shared" si="0"/>
        <v>2</v>
      </c>
    </row>
    <row r="36" spans="1:21" x14ac:dyDescent="0.2">
      <c r="A36" s="11" t="s">
        <v>49</v>
      </c>
      <c r="B36" s="3"/>
      <c r="C36" s="12">
        <v>1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v>2</v>
      </c>
      <c r="O36" s="12"/>
      <c r="P36" s="12"/>
      <c r="Q36" s="12"/>
      <c r="R36" s="12">
        <v>13</v>
      </c>
      <c r="S36" s="12"/>
      <c r="T36" s="12"/>
      <c r="U36" s="13">
        <f t="shared" si="0"/>
        <v>16</v>
      </c>
    </row>
    <row r="37" spans="1:21" x14ac:dyDescent="0.2">
      <c r="A37" s="11" t="s">
        <v>50</v>
      </c>
      <c r="B37" s="3">
        <v>69</v>
      </c>
      <c r="C37" s="12">
        <v>12</v>
      </c>
      <c r="D37" s="12">
        <v>1</v>
      </c>
      <c r="E37" s="12">
        <v>4</v>
      </c>
      <c r="F37" s="12"/>
      <c r="G37" s="12">
        <v>2</v>
      </c>
      <c r="H37" s="12">
        <v>3</v>
      </c>
      <c r="I37" s="12"/>
      <c r="J37" s="12"/>
      <c r="K37" s="12">
        <v>4</v>
      </c>
      <c r="L37" s="12">
        <v>3</v>
      </c>
      <c r="M37" s="12">
        <v>1</v>
      </c>
      <c r="N37" s="12">
        <v>13</v>
      </c>
      <c r="O37" s="12">
        <v>2</v>
      </c>
      <c r="P37" s="12"/>
      <c r="Q37" s="12"/>
      <c r="R37" s="12">
        <v>5</v>
      </c>
      <c r="S37" s="12">
        <v>14</v>
      </c>
      <c r="T37" s="12"/>
      <c r="U37" s="13">
        <f t="shared" si="0"/>
        <v>133</v>
      </c>
    </row>
    <row r="38" spans="1:21" x14ac:dyDescent="0.2">
      <c r="A38" s="11" t="s">
        <v>51</v>
      </c>
      <c r="B38" s="3"/>
      <c r="C38" s="12"/>
      <c r="D38" s="12"/>
      <c r="E38" s="12"/>
      <c r="F38" s="12"/>
      <c r="G38" s="12"/>
      <c r="H38" s="12"/>
      <c r="I38" s="12"/>
      <c r="J38" s="12"/>
      <c r="K38" s="12">
        <v>3</v>
      </c>
      <c r="L38" s="12"/>
      <c r="M38" s="12"/>
      <c r="N38" s="12"/>
      <c r="O38" s="12">
        <v>1</v>
      </c>
      <c r="P38" s="12"/>
      <c r="Q38" s="12"/>
      <c r="R38" s="12"/>
      <c r="S38" s="12"/>
      <c r="T38" s="12"/>
      <c r="U38" s="13">
        <f t="shared" si="0"/>
        <v>4</v>
      </c>
    </row>
    <row r="39" spans="1:21" x14ac:dyDescent="0.2">
      <c r="A39" s="11" t="s">
        <v>52</v>
      </c>
      <c r="B39" s="3">
        <v>2</v>
      </c>
      <c r="C39" s="12"/>
      <c r="D39" s="12"/>
      <c r="E39" s="12"/>
      <c r="F39" s="12"/>
      <c r="G39" s="12"/>
      <c r="H39" s="12">
        <v>2</v>
      </c>
      <c r="I39" s="12">
        <v>3</v>
      </c>
      <c r="J39" s="12"/>
      <c r="K39" s="12"/>
      <c r="L39" s="12">
        <v>1</v>
      </c>
      <c r="M39" s="12"/>
      <c r="N39" s="12">
        <v>4</v>
      </c>
      <c r="O39" s="12"/>
      <c r="P39" s="12">
        <v>1</v>
      </c>
      <c r="Q39" s="12"/>
      <c r="R39" s="12"/>
      <c r="S39" s="12"/>
      <c r="T39" s="12"/>
      <c r="U39" s="13">
        <f t="shared" si="0"/>
        <v>13</v>
      </c>
    </row>
    <row r="40" spans="1:21" x14ac:dyDescent="0.2">
      <c r="A40" s="11" t="s">
        <v>53</v>
      </c>
      <c r="B40" s="3"/>
      <c r="C40" s="12">
        <v>5</v>
      </c>
      <c r="D40" s="12"/>
      <c r="E40" s="12"/>
      <c r="F40" s="12">
        <v>2</v>
      </c>
      <c r="G40" s="12"/>
      <c r="H40" s="12"/>
      <c r="I40" s="12"/>
      <c r="J40" s="12">
        <v>3</v>
      </c>
      <c r="K40" s="12">
        <v>8</v>
      </c>
      <c r="L40" s="12"/>
      <c r="M40" s="12"/>
      <c r="N40" s="12"/>
      <c r="O40" s="12"/>
      <c r="P40" s="12">
        <v>1</v>
      </c>
      <c r="Q40" s="12">
        <v>4</v>
      </c>
      <c r="R40" s="12"/>
      <c r="S40" s="12"/>
      <c r="T40" s="12"/>
      <c r="U40" s="13">
        <f t="shared" si="0"/>
        <v>23</v>
      </c>
    </row>
    <row r="41" spans="1:21" x14ac:dyDescent="0.2">
      <c r="A41" s="11" t="s">
        <v>87</v>
      </c>
      <c r="B41" s="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>
        <v>1</v>
      </c>
      <c r="P41" s="12"/>
      <c r="Q41" s="12"/>
      <c r="R41" s="12"/>
      <c r="S41" s="12"/>
      <c r="T41" s="12"/>
      <c r="U41" s="13">
        <f t="shared" si="0"/>
        <v>1</v>
      </c>
    </row>
    <row r="42" spans="1:21" x14ac:dyDescent="0.2">
      <c r="A42" s="11" t="s">
        <v>54</v>
      </c>
      <c r="B42" s="3"/>
      <c r="C42" s="12">
        <v>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>
        <f t="shared" si="0"/>
        <v>2</v>
      </c>
    </row>
    <row r="43" spans="1:21" x14ac:dyDescent="0.2">
      <c r="A43" s="11" t="s">
        <v>56</v>
      </c>
      <c r="B43" s="3">
        <v>1</v>
      </c>
      <c r="C43" s="12">
        <v>73</v>
      </c>
      <c r="D43" s="12">
        <v>1</v>
      </c>
      <c r="E43" s="12"/>
      <c r="F43" s="12">
        <v>4</v>
      </c>
      <c r="G43" s="12">
        <v>2</v>
      </c>
      <c r="H43" s="12"/>
      <c r="I43" s="12">
        <v>3</v>
      </c>
      <c r="J43" s="12"/>
      <c r="K43" s="12">
        <v>73</v>
      </c>
      <c r="L43" s="12"/>
      <c r="M43" s="12">
        <v>3</v>
      </c>
      <c r="N43" s="12">
        <v>9</v>
      </c>
      <c r="O43" s="12">
        <v>5</v>
      </c>
      <c r="P43" s="12"/>
      <c r="Q43" s="12"/>
      <c r="R43" s="12"/>
      <c r="S43" s="12"/>
      <c r="T43" s="12"/>
      <c r="U43" s="13">
        <f t="shared" si="0"/>
        <v>174</v>
      </c>
    </row>
    <row r="44" spans="1:21" x14ac:dyDescent="0.2">
      <c r="A44" s="11" t="s">
        <v>57</v>
      </c>
      <c r="B44" s="3">
        <v>12</v>
      </c>
      <c r="C44" s="12">
        <v>114</v>
      </c>
      <c r="D44" s="12"/>
      <c r="E44" s="12">
        <v>2</v>
      </c>
      <c r="F44" s="12">
        <v>6</v>
      </c>
      <c r="G44" s="12">
        <v>17</v>
      </c>
      <c r="H44" s="12">
        <v>81</v>
      </c>
      <c r="I44" s="12">
        <v>2</v>
      </c>
      <c r="J44" s="12"/>
      <c r="K44" s="12">
        <v>32</v>
      </c>
      <c r="L44" s="12">
        <v>9</v>
      </c>
      <c r="M44" s="12">
        <v>2</v>
      </c>
      <c r="N44" s="12">
        <v>33</v>
      </c>
      <c r="O44" s="12">
        <v>4</v>
      </c>
      <c r="P44" s="12">
        <v>1</v>
      </c>
      <c r="Q44" s="12">
        <v>1</v>
      </c>
      <c r="R44" s="12">
        <v>3</v>
      </c>
      <c r="S44" s="12">
        <v>3</v>
      </c>
      <c r="T44" s="12">
        <v>1</v>
      </c>
      <c r="U44" s="13">
        <f t="shared" si="0"/>
        <v>323</v>
      </c>
    </row>
    <row r="45" spans="1:21" s="25" customFormat="1" x14ac:dyDescent="0.2">
      <c r="A45" s="11" t="s">
        <v>58</v>
      </c>
      <c r="B45" s="3"/>
      <c r="C45" s="12">
        <v>3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>
        <v>1</v>
      </c>
      <c r="O45" s="12"/>
      <c r="P45" s="12">
        <v>5</v>
      </c>
      <c r="Q45" s="12">
        <v>15</v>
      </c>
      <c r="R45" s="12"/>
      <c r="S45" s="12"/>
      <c r="T45" s="12"/>
      <c r="U45" s="13">
        <f t="shared" si="0"/>
        <v>24</v>
      </c>
    </row>
    <row r="46" spans="1:21" x14ac:dyDescent="0.2">
      <c r="A46" s="11" t="s">
        <v>59</v>
      </c>
      <c r="B46" s="3">
        <v>1</v>
      </c>
      <c r="C46" s="12">
        <v>14</v>
      </c>
      <c r="D46" s="12">
        <v>5</v>
      </c>
      <c r="E46" s="12">
        <v>4</v>
      </c>
      <c r="F46" s="12">
        <v>36</v>
      </c>
      <c r="G46" s="12"/>
      <c r="H46" s="12">
        <v>6</v>
      </c>
      <c r="I46" s="12"/>
      <c r="J46" s="12"/>
      <c r="K46" s="12">
        <v>72</v>
      </c>
      <c r="L46" s="12"/>
      <c r="M46" s="12"/>
      <c r="N46" s="12"/>
      <c r="O46" s="12">
        <v>5</v>
      </c>
      <c r="P46" s="12">
        <v>2</v>
      </c>
      <c r="Q46" s="12"/>
      <c r="R46" s="12"/>
      <c r="S46" s="12"/>
      <c r="T46" s="12"/>
      <c r="U46" s="13">
        <f t="shared" si="0"/>
        <v>145</v>
      </c>
    </row>
    <row r="47" spans="1:21" x14ac:dyDescent="0.2">
      <c r="A47" s="11" t="s">
        <v>60</v>
      </c>
      <c r="B47" s="3"/>
      <c r="C47" s="12"/>
      <c r="D47" s="12"/>
      <c r="E47" s="12"/>
      <c r="F47" s="12">
        <v>2</v>
      </c>
      <c r="G47" s="12"/>
      <c r="H47" s="12"/>
      <c r="I47" s="12">
        <v>1</v>
      </c>
      <c r="J47" s="12"/>
      <c r="K47" s="12">
        <v>1</v>
      </c>
      <c r="L47" s="12"/>
      <c r="M47" s="12"/>
      <c r="N47" s="12"/>
      <c r="O47" s="12">
        <v>1</v>
      </c>
      <c r="P47" s="12"/>
      <c r="Q47" s="12"/>
      <c r="R47" s="12"/>
      <c r="S47" s="12"/>
      <c r="T47" s="12"/>
      <c r="U47" s="13">
        <f t="shared" si="0"/>
        <v>5</v>
      </c>
    </row>
    <row r="48" spans="1:21" ht="13.5" thickBot="1" x14ac:dyDescent="0.25">
      <c r="A48" s="11" t="s">
        <v>75</v>
      </c>
      <c r="B48" s="3">
        <v>2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3">
        <f t="shared" si="0"/>
        <v>2</v>
      </c>
    </row>
    <row r="49" spans="1:21" ht="13.5" thickBot="1" x14ac:dyDescent="0.25">
      <c r="A49" s="14" t="s">
        <v>19</v>
      </c>
      <c r="B49" s="15">
        <f>SUM(B6:B48)</f>
        <v>438</v>
      </c>
      <c r="C49" s="15">
        <f t="shared" ref="C49:U49" si="1">SUM(C6:C48)</f>
        <v>442</v>
      </c>
      <c r="D49" s="15">
        <f t="shared" si="1"/>
        <v>24</v>
      </c>
      <c r="E49" s="15">
        <f t="shared" si="1"/>
        <v>17</v>
      </c>
      <c r="F49" s="15">
        <f t="shared" si="1"/>
        <v>88</v>
      </c>
      <c r="G49" s="15">
        <f t="shared" si="1"/>
        <v>58</v>
      </c>
      <c r="H49" s="15">
        <f t="shared" si="1"/>
        <v>155</v>
      </c>
      <c r="I49" s="15">
        <f t="shared" si="1"/>
        <v>63</v>
      </c>
      <c r="J49" s="15">
        <f t="shared" si="1"/>
        <v>5</v>
      </c>
      <c r="K49" s="15">
        <f t="shared" si="1"/>
        <v>279</v>
      </c>
      <c r="L49" s="15">
        <f t="shared" si="1"/>
        <v>104</v>
      </c>
      <c r="M49" s="15">
        <f t="shared" si="1"/>
        <v>19</v>
      </c>
      <c r="N49" s="15">
        <f t="shared" si="1"/>
        <v>316</v>
      </c>
      <c r="O49" s="15">
        <f t="shared" si="1"/>
        <v>34</v>
      </c>
      <c r="P49" s="15">
        <f t="shared" si="1"/>
        <v>17</v>
      </c>
      <c r="Q49" s="15">
        <f t="shared" si="1"/>
        <v>32</v>
      </c>
      <c r="R49" s="15">
        <f t="shared" si="1"/>
        <v>121</v>
      </c>
      <c r="S49" s="15">
        <f t="shared" si="1"/>
        <v>67</v>
      </c>
      <c r="T49" s="15">
        <f t="shared" si="1"/>
        <v>4</v>
      </c>
      <c r="U49" s="15">
        <f t="shared" si="1"/>
        <v>2283</v>
      </c>
    </row>
    <row r="50" spans="1:21" ht="13.5" thickBot="1" x14ac:dyDescent="0.25">
      <c r="A50" s="28" t="s">
        <v>80</v>
      </c>
      <c r="B50" s="24">
        <f>+((B49/'10-11'!B48)-1)*100</f>
        <v>3.7914691943127909</v>
      </c>
      <c r="C50" s="24">
        <f>+((C49/'10-11'!C48)-1)*100</f>
        <v>9.6774193548387011</v>
      </c>
      <c r="D50" s="24">
        <f>+((D49/'10-11'!D48)-1)*100</f>
        <v>26.315789473684205</v>
      </c>
      <c r="E50" s="24">
        <f>+((E49/'10-11'!E48)-1)*100</f>
        <v>-10.526315789473683</v>
      </c>
      <c r="F50" s="24">
        <f>+((F49/'10-11'!F48)-1)*100</f>
        <v>-10.204081632653061</v>
      </c>
      <c r="G50" s="24">
        <f>+((G49/'10-11'!G48)-1)*100</f>
        <v>-12.121212121212121</v>
      </c>
      <c r="H50" s="24">
        <f>+((H49/'10-11'!H48)-1)*100</f>
        <v>9.1549295774647987</v>
      </c>
      <c r="I50" s="24">
        <f>+((I49/'10-11'!I48)-1)*100</f>
        <v>21.153846153846146</v>
      </c>
      <c r="J50" s="24">
        <f>+((J49/'10-11'!J48)-1)*100</f>
        <v>25</v>
      </c>
      <c r="K50" s="24">
        <f>+((K49/'10-11'!K48)-1)*100</f>
        <v>10.714285714285721</v>
      </c>
      <c r="L50" s="24">
        <f>+((L49/'10-11'!L48)-1)*100</f>
        <v>16.853932584269661</v>
      </c>
      <c r="M50" s="24">
        <f>+((M49/'10-11'!M48)-1)*100</f>
        <v>11.764705882352944</v>
      </c>
      <c r="N50" s="24">
        <f>+((N49/'10-11'!N48)-1)*100</f>
        <v>14.909090909090917</v>
      </c>
      <c r="O50" s="24">
        <f>+((O49/'10-11'!O48)-1)*100</f>
        <v>21.42857142857142</v>
      </c>
      <c r="P50" s="24">
        <f>+((P49/'10-11'!P48)-1)*100</f>
        <v>6.25</v>
      </c>
      <c r="Q50" s="24">
        <f>+((Q49/'10-11'!Q48)-1)*100</f>
        <v>52.380952380952372</v>
      </c>
      <c r="R50" s="24">
        <f>+((R49/'10-11'!R48)-1)*100</f>
        <v>-10.370370370370374</v>
      </c>
      <c r="S50" s="24">
        <f>+((S49/'10-11'!S48)-1)*100</f>
        <v>34.000000000000007</v>
      </c>
      <c r="T50" s="24">
        <f>+((T49/'10-11'!T48)-1)*100</f>
        <v>0</v>
      </c>
      <c r="U50" s="24">
        <f>+((U49/'10-11'!U48)-1)*100</f>
        <v>8.0965909090909172</v>
      </c>
    </row>
  </sheetData>
  <mergeCells count="1">
    <mergeCell ref="B4:U4"/>
  </mergeCells>
  <pageMargins left="0.42" right="0.36" top="1" bottom="1" header="0.5" footer="0.5"/>
  <pageSetup paperSize="9" scale="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K46" workbookViewId="0">
      <selection activeCell="U49" sqref="U49"/>
    </sheetView>
  </sheetViews>
  <sheetFormatPr defaultRowHeight="12.75" x14ac:dyDescent="0.2"/>
  <cols>
    <col min="1" max="1" width="29.7109375" customWidth="1"/>
  </cols>
  <sheetData>
    <row r="1" spans="1:21" x14ac:dyDescent="0.2">
      <c r="A1" s="4" t="s">
        <v>81</v>
      </c>
    </row>
    <row r="2" spans="1:21" x14ac:dyDescent="0.2">
      <c r="A2" s="4" t="s">
        <v>89</v>
      </c>
      <c r="C2" t="s">
        <v>79</v>
      </c>
    </row>
    <row r="4" spans="1:21" ht="15.75" thickBot="1" x14ac:dyDescent="0.3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1" x14ac:dyDescent="0.25">
      <c r="A5" s="5" t="s">
        <v>61</v>
      </c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8" t="s">
        <v>19</v>
      </c>
    </row>
    <row r="6" spans="1:21" x14ac:dyDescent="0.2">
      <c r="A6" s="11" t="s">
        <v>73</v>
      </c>
      <c r="B6" s="3"/>
      <c r="C6" s="12">
        <v>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>
        <f>+SUM(B6:T6)</f>
        <v>2</v>
      </c>
    </row>
    <row r="7" spans="1:21" x14ac:dyDescent="0.2">
      <c r="A7" s="11" t="s">
        <v>20</v>
      </c>
      <c r="B7" s="3">
        <v>5</v>
      </c>
      <c r="C7" s="12">
        <v>5</v>
      </c>
      <c r="D7" s="12"/>
      <c r="E7" s="12">
        <v>1</v>
      </c>
      <c r="F7" s="12"/>
      <c r="G7" s="12">
        <v>12</v>
      </c>
      <c r="H7" s="12">
        <v>4</v>
      </c>
      <c r="I7" s="12">
        <v>7</v>
      </c>
      <c r="J7" s="12"/>
      <c r="K7" s="12">
        <v>2</v>
      </c>
      <c r="L7" s="12">
        <v>21</v>
      </c>
      <c r="M7" s="12"/>
      <c r="N7" s="12">
        <v>32</v>
      </c>
      <c r="O7" s="12">
        <v>2</v>
      </c>
      <c r="P7" s="12"/>
      <c r="Q7" s="12"/>
      <c r="R7" s="12">
        <v>1</v>
      </c>
      <c r="S7" s="12">
        <v>2</v>
      </c>
      <c r="T7" s="12"/>
      <c r="U7" s="13">
        <f t="shared" ref="U7:U49" si="0">+SUM(B7:T7)</f>
        <v>94</v>
      </c>
    </row>
    <row r="8" spans="1:21" x14ac:dyDescent="0.2">
      <c r="A8" s="11" t="s">
        <v>21</v>
      </c>
      <c r="B8" s="3">
        <v>12</v>
      </c>
      <c r="C8" s="12">
        <v>5</v>
      </c>
      <c r="D8" s="12">
        <v>3</v>
      </c>
      <c r="E8" s="12">
        <v>1</v>
      </c>
      <c r="F8" s="12">
        <v>2</v>
      </c>
      <c r="G8" s="12"/>
      <c r="H8" s="12">
        <v>3</v>
      </c>
      <c r="I8" s="12"/>
      <c r="J8" s="12"/>
      <c r="K8" s="12">
        <v>1</v>
      </c>
      <c r="L8" s="12">
        <v>2</v>
      </c>
      <c r="M8" s="12">
        <v>7</v>
      </c>
      <c r="N8" s="12">
        <v>1</v>
      </c>
      <c r="O8" s="12">
        <v>2</v>
      </c>
      <c r="P8" s="12"/>
      <c r="Q8" s="12">
        <v>2</v>
      </c>
      <c r="R8" s="12">
        <v>31</v>
      </c>
      <c r="S8" s="12">
        <v>15</v>
      </c>
      <c r="T8" s="12">
        <v>1</v>
      </c>
      <c r="U8" s="13">
        <f t="shared" si="0"/>
        <v>88</v>
      </c>
    </row>
    <row r="9" spans="1:21" x14ac:dyDescent="0.2">
      <c r="A9" s="11" t="s">
        <v>22</v>
      </c>
      <c r="B9" s="3"/>
      <c r="C9" s="12"/>
      <c r="D9" s="12"/>
      <c r="E9" s="12"/>
      <c r="F9" s="12"/>
      <c r="G9" s="12"/>
      <c r="H9" s="12"/>
      <c r="I9" s="12"/>
      <c r="J9" s="12"/>
      <c r="K9" s="12">
        <v>2</v>
      </c>
      <c r="L9" s="12"/>
      <c r="M9" s="12"/>
      <c r="N9" s="12"/>
      <c r="O9" s="12"/>
      <c r="P9" s="12"/>
      <c r="Q9" s="12"/>
      <c r="R9" s="12"/>
      <c r="S9" s="12"/>
      <c r="T9" s="12"/>
      <c r="U9" s="13">
        <f t="shared" si="0"/>
        <v>2</v>
      </c>
    </row>
    <row r="10" spans="1:21" x14ac:dyDescent="0.2">
      <c r="A10" s="11" t="s">
        <v>23</v>
      </c>
      <c r="B10" s="3"/>
      <c r="C10" s="12"/>
      <c r="D10" s="12"/>
      <c r="E10" s="12"/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>
        <f t="shared" si="0"/>
        <v>1</v>
      </c>
    </row>
    <row r="11" spans="1:21" x14ac:dyDescent="0.2">
      <c r="A11" s="11" t="s">
        <v>26</v>
      </c>
      <c r="B11" s="3">
        <v>230</v>
      </c>
      <c r="C11" s="12">
        <v>23</v>
      </c>
      <c r="D11" s="12">
        <v>2</v>
      </c>
      <c r="E11" s="12"/>
      <c r="F11" s="12"/>
      <c r="G11" s="12">
        <v>12</v>
      </c>
      <c r="H11" s="12">
        <v>14</v>
      </c>
      <c r="I11" s="12">
        <v>35</v>
      </c>
      <c r="J11" s="12"/>
      <c r="K11" s="12">
        <v>1</v>
      </c>
      <c r="L11" s="12">
        <v>81</v>
      </c>
      <c r="M11" s="12">
        <v>4</v>
      </c>
      <c r="N11" s="12">
        <v>183</v>
      </c>
      <c r="O11" s="12"/>
      <c r="P11" s="12">
        <v>1</v>
      </c>
      <c r="Q11" s="12"/>
      <c r="R11" s="12">
        <v>2</v>
      </c>
      <c r="S11" s="12">
        <v>18</v>
      </c>
      <c r="T11" s="12">
        <v>2</v>
      </c>
      <c r="U11" s="13">
        <f t="shared" si="0"/>
        <v>608</v>
      </c>
    </row>
    <row r="12" spans="1:21" x14ac:dyDescent="0.2">
      <c r="A12" s="11" t="s">
        <v>27</v>
      </c>
      <c r="B12" s="3">
        <v>8</v>
      </c>
      <c r="C12" s="12"/>
      <c r="D12" s="12">
        <v>2</v>
      </c>
      <c r="E12" s="12">
        <v>1</v>
      </c>
      <c r="F12" s="12">
        <v>4</v>
      </c>
      <c r="G12" s="12">
        <v>1</v>
      </c>
      <c r="H12" s="12"/>
      <c r="I12" s="12"/>
      <c r="J12" s="12"/>
      <c r="K12" s="12">
        <v>1</v>
      </c>
      <c r="L12" s="12"/>
      <c r="M12" s="12">
        <v>1</v>
      </c>
      <c r="N12" s="12">
        <v>1</v>
      </c>
      <c r="O12" s="12"/>
      <c r="P12" s="12"/>
      <c r="Q12" s="12"/>
      <c r="R12" s="12">
        <v>38</v>
      </c>
      <c r="S12" s="12">
        <v>15</v>
      </c>
      <c r="T12" s="12"/>
      <c r="U12" s="13">
        <f t="shared" si="0"/>
        <v>72</v>
      </c>
    </row>
    <row r="13" spans="1:21" x14ac:dyDescent="0.2">
      <c r="A13" s="11" t="s">
        <v>28</v>
      </c>
      <c r="B13" s="3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>
        <f t="shared" si="0"/>
        <v>2</v>
      </c>
    </row>
    <row r="14" spans="1:21" x14ac:dyDescent="0.2">
      <c r="A14" s="11" t="s">
        <v>30</v>
      </c>
      <c r="B14" s="3">
        <v>1</v>
      </c>
      <c r="C14" s="12">
        <v>73</v>
      </c>
      <c r="D14" s="12"/>
      <c r="E14" s="12">
        <v>2</v>
      </c>
      <c r="F14" s="12"/>
      <c r="G14" s="12">
        <v>2</v>
      </c>
      <c r="H14" s="12">
        <v>11</v>
      </c>
      <c r="I14" s="12">
        <v>2</v>
      </c>
      <c r="J14" s="12"/>
      <c r="K14" s="12">
        <v>13</v>
      </c>
      <c r="L14" s="12"/>
      <c r="M14" s="12"/>
      <c r="N14" s="12">
        <v>8</v>
      </c>
      <c r="O14" s="12">
        <v>1</v>
      </c>
      <c r="P14" s="12"/>
      <c r="Q14" s="12"/>
      <c r="R14" s="12"/>
      <c r="S14" s="12"/>
      <c r="T14" s="12"/>
      <c r="U14" s="13">
        <f t="shared" si="0"/>
        <v>113</v>
      </c>
    </row>
    <row r="15" spans="1:21" x14ac:dyDescent="0.2">
      <c r="A15" s="11" t="s">
        <v>69</v>
      </c>
      <c r="B15" s="3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>
        <f t="shared" si="0"/>
        <v>1</v>
      </c>
    </row>
    <row r="16" spans="1:21" x14ac:dyDescent="0.2">
      <c r="A16" s="11" t="s">
        <v>31</v>
      </c>
      <c r="B16" s="3">
        <v>21</v>
      </c>
      <c r="C16" s="12">
        <v>4</v>
      </c>
      <c r="D16" s="12"/>
      <c r="E16" s="12"/>
      <c r="F16" s="12">
        <v>3</v>
      </c>
      <c r="G16" s="12"/>
      <c r="H16" s="12">
        <v>5</v>
      </c>
      <c r="I16" s="12"/>
      <c r="J16" s="12"/>
      <c r="K16" s="12"/>
      <c r="L16" s="12"/>
      <c r="M16" s="12">
        <v>1</v>
      </c>
      <c r="N16" s="12">
        <v>1</v>
      </c>
      <c r="O16" s="12"/>
      <c r="P16" s="12"/>
      <c r="Q16" s="12"/>
      <c r="R16" s="12">
        <v>4</v>
      </c>
      <c r="S16" s="12">
        <v>3</v>
      </c>
      <c r="T16" s="12"/>
      <c r="U16" s="13">
        <f t="shared" si="0"/>
        <v>42</v>
      </c>
    </row>
    <row r="17" spans="1:21" x14ac:dyDescent="0.2">
      <c r="A17" s="11" t="s">
        <v>85</v>
      </c>
      <c r="B17" s="3"/>
      <c r="C17" s="12"/>
      <c r="D17" s="12">
        <v>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>
        <f t="shared" si="0"/>
        <v>1</v>
      </c>
    </row>
    <row r="18" spans="1:21" x14ac:dyDescent="0.2">
      <c r="A18" s="11" t="s">
        <v>32</v>
      </c>
      <c r="B18" s="3">
        <v>1</v>
      </c>
      <c r="C18" s="12"/>
      <c r="D18" s="12">
        <v>2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v>1</v>
      </c>
      <c r="U18" s="13">
        <f t="shared" si="0"/>
        <v>4</v>
      </c>
    </row>
    <row r="19" spans="1:21" x14ac:dyDescent="0.2">
      <c r="A19" s="11" t="s">
        <v>78</v>
      </c>
      <c r="B19" s="3"/>
      <c r="C19" s="12"/>
      <c r="D19" s="12">
        <v>1</v>
      </c>
      <c r="E19" s="12"/>
      <c r="F19" s="12"/>
      <c r="G19" s="12"/>
      <c r="H19" s="12"/>
      <c r="I19" s="12"/>
      <c r="J19" s="12"/>
      <c r="K19" s="12">
        <v>1</v>
      </c>
      <c r="L19" s="12"/>
      <c r="M19" s="12">
        <v>1</v>
      </c>
      <c r="N19" s="12"/>
      <c r="O19" s="12"/>
      <c r="P19" s="12"/>
      <c r="Q19" s="12">
        <v>1</v>
      </c>
      <c r="R19" s="12"/>
      <c r="S19" s="12"/>
      <c r="T19" s="12"/>
      <c r="U19" s="13">
        <f t="shared" si="0"/>
        <v>4</v>
      </c>
    </row>
    <row r="20" spans="1:21" x14ac:dyDescent="0.2">
      <c r="A20" s="11" t="s">
        <v>71</v>
      </c>
      <c r="B20" s="3"/>
      <c r="C20" s="12">
        <v>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>
        <f t="shared" si="0"/>
        <v>1</v>
      </c>
    </row>
    <row r="21" spans="1:21" x14ac:dyDescent="0.2">
      <c r="A21" s="11" t="s">
        <v>33</v>
      </c>
      <c r="B21" s="3"/>
      <c r="C21" s="12">
        <v>1</v>
      </c>
      <c r="D21" s="12"/>
      <c r="E21" s="12"/>
      <c r="F21" s="12"/>
      <c r="G21" s="12"/>
      <c r="H21" s="12"/>
      <c r="I21" s="12"/>
      <c r="J21" s="12"/>
      <c r="K21" s="12">
        <v>2</v>
      </c>
      <c r="L21" s="12"/>
      <c r="M21" s="12"/>
      <c r="N21" s="12"/>
      <c r="O21" s="12"/>
      <c r="P21" s="12"/>
      <c r="Q21" s="12"/>
      <c r="R21" s="12"/>
      <c r="S21" s="12"/>
      <c r="T21" s="12"/>
      <c r="U21" s="13">
        <f t="shared" si="0"/>
        <v>3</v>
      </c>
    </row>
    <row r="22" spans="1:21" x14ac:dyDescent="0.2">
      <c r="A22" s="11" t="s">
        <v>34</v>
      </c>
      <c r="B22" s="3"/>
      <c r="C22" s="12"/>
      <c r="D22" s="12"/>
      <c r="E22" s="12"/>
      <c r="F22" s="12"/>
      <c r="G22" s="12"/>
      <c r="H22" s="12"/>
      <c r="I22" s="12"/>
      <c r="J22" s="12"/>
      <c r="K22" s="12">
        <v>2</v>
      </c>
      <c r="L22" s="12"/>
      <c r="M22" s="12"/>
      <c r="N22" s="12"/>
      <c r="O22" s="12"/>
      <c r="P22" s="12"/>
      <c r="Q22" s="12"/>
      <c r="R22" s="12"/>
      <c r="S22" s="12"/>
      <c r="T22" s="12"/>
      <c r="U22" s="13">
        <f t="shared" si="0"/>
        <v>2</v>
      </c>
    </row>
    <row r="23" spans="1:21" x14ac:dyDescent="0.2">
      <c r="A23" s="11" t="s">
        <v>35</v>
      </c>
      <c r="B23" s="3"/>
      <c r="C23" s="12">
        <v>4</v>
      </c>
      <c r="D23" s="12"/>
      <c r="E23" s="12"/>
      <c r="F23" s="12">
        <v>2</v>
      </c>
      <c r="G23" s="12"/>
      <c r="H23" s="12"/>
      <c r="I23" s="12"/>
      <c r="J23" s="12"/>
      <c r="K23" s="12">
        <v>10</v>
      </c>
      <c r="L23" s="12"/>
      <c r="M23" s="12"/>
      <c r="N23" s="12"/>
      <c r="O23" s="12">
        <v>2</v>
      </c>
      <c r="P23" s="12">
        <v>3</v>
      </c>
      <c r="Q23" s="12">
        <v>7</v>
      </c>
      <c r="R23" s="12"/>
      <c r="S23" s="12"/>
      <c r="T23" s="12"/>
      <c r="U23" s="13">
        <f t="shared" si="0"/>
        <v>28</v>
      </c>
    </row>
    <row r="24" spans="1:21" x14ac:dyDescent="0.2">
      <c r="A24" s="11" t="s">
        <v>37</v>
      </c>
      <c r="B24" s="3">
        <v>45</v>
      </c>
      <c r="C24" s="12">
        <v>7</v>
      </c>
      <c r="D24" s="12"/>
      <c r="E24" s="12"/>
      <c r="F24" s="12"/>
      <c r="G24" s="12">
        <v>1</v>
      </c>
      <c r="H24" s="12">
        <v>1</v>
      </c>
      <c r="I24" s="12">
        <v>3</v>
      </c>
      <c r="J24" s="12"/>
      <c r="K24" s="12">
        <v>2</v>
      </c>
      <c r="L24" s="12">
        <v>7</v>
      </c>
      <c r="M24" s="12"/>
      <c r="N24" s="12">
        <v>20</v>
      </c>
      <c r="O24" s="12">
        <v>2</v>
      </c>
      <c r="P24" s="12">
        <v>1</v>
      </c>
      <c r="Q24" s="12"/>
      <c r="R24" s="12">
        <v>1</v>
      </c>
      <c r="S24" s="12"/>
      <c r="T24" s="12"/>
      <c r="U24" s="13">
        <f t="shared" si="0"/>
        <v>90</v>
      </c>
    </row>
    <row r="25" spans="1:21" x14ac:dyDescent="0.2">
      <c r="A25" s="11" t="s">
        <v>38</v>
      </c>
      <c r="B25" s="3">
        <v>3</v>
      </c>
      <c r="C25" s="12">
        <v>5</v>
      </c>
      <c r="D25" s="12">
        <v>3</v>
      </c>
      <c r="E25" s="12"/>
      <c r="F25" s="12"/>
      <c r="G25" s="12"/>
      <c r="H25" s="12"/>
      <c r="I25" s="12"/>
      <c r="J25" s="12"/>
      <c r="K25" s="12">
        <v>5</v>
      </c>
      <c r="L25" s="12"/>
      <c r="M25" s="12"/>
      <c r="N25" s="12">
        <v>1</v>
      </c>
      <c r="O25" s="12"/>
      <c r="P25" s="12"/>
      <c r="Q25" s="12">
        <v>5</v>
      </c>
      <c r="R25" s="12"/>
      <c r="S25" s="12">
        <v>2</v>
      </c>
      <c r="T25" s="12"/>
      <c r="U25" s="13">
        <f t="shared" si="0"/>
        <v>24</v>
      </c>
    </row>
    <row r="26" spans="1:21" x14ac:dyDescent="0.2">
      <c r="A26" s="11" t="s">
        <v>39</v>
      </c>
      <c r="B26" s="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>
        <v>1</v>
      </c>
      <c r="O26" s="12"/>
      <c r="P26" s="12"/>
      <c r="Q26" s="12"/>
      <c r="R26" s="12"/>
      <c r="S26" s="12"/>
      <c r="T26" s="12"/>
      <c r="U26" s="13">
        <f t="shared" si="0"/>
        <v>1</v>
      </c>
    </row>
    <row r="27" spans="1:21" x14ac:dyDescent="0.2">
      <c r="A27" s="11" t="s">
        <v>40</v>
      </c>
      <c r="B27" s="3">
        <v>2</v>
      </c>
      <c r="C27" s="12">
        <v>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v>30</v>
      </c>
      <c r="S27" s="12">
        <v>4</v>
      </c>
      <c r="T27" s="12">
        <v>1</v>
      </c>
      <c r="U27" s="13">
        <f t="shared" si="0"/>
        <v>38</v>
      </c>
    </row>
    <row r="28" spans="1:21" x14ac:dyDescent="0.2">
      <c r="A28" s="11" t="s">
        <v>41</v>
      </c>
      <c r="B28" s="3"/>
      <c r="C28" s="12">
        <v>1</v>
      </c>
      <c r="D28" s="12"/>
      <c r="E28" s="12"/>
      <c r="F28" s="12"/>
      <c r="G28" s="12"/>
      <c r="H28" s="12"/>
      <c r="I28" s="12"/>
      <c r="J28" s="12"/>
      <c r="K28" s="12">
        <v>6</v>
      </c>
      <c r="L28" s="12"/>
      <c r="M28" s="12"/>
      <c r="N28" s="12">
        <v>2</v>
      </c>
      <c r="O28" s="12"/>
      <c r="P28" s="12"/>
      <c r="Q28" s="12"/>
      <c r="R28" s="12"/>
      <c r="S28" s="12"/>
      <c r="T28" s="12"/>
      <c r="U28" s="13">
        <f t="shared" si="0"/>
        <v>9</v>
      </c>
    </row>
    <row r="29" spans="1:21" x14ac:dyDescent="0.2">
      <c r="A29" s="11" t="s">
        <v>42</v>
      </c>
      <c r="B29" s="3"/>
      <c r="C29" s="12">
        <v>36</v>
      </c>
      <c r="D29" s="12">
        <v>1</v>
      </c>
      <c r="E29" s="12"/>
      <c r="F29" s="12">
        <v>20</v>
      </c>
      <c r="G29" s="12"/>
      <c r="H29" s="12">
        <v>2</v>
      </c>
      <c r="I29" s="12">
        <v>1</v>
      </c>
      <c r="J29" s="12"/>
      <c r="K29" s="12">
        <v>41</v>
      </c>
      <c r="L29" s="12"/>
      <c r="M29" s="12"/>
      <c r="N29" s="12">
        <v>3</v>
      </c>
      <c r="O29" s="12">
        <v>3</v>
      </c>
      <c r="P29" s="12"/>
      <c r="Q29" s="12"/>
      <c r="R29" s="12"/>
      <c r="S29" s="12"/>
      <c r="T29" s="12"/>
      <c r="U29" s="13">
        <f t="shared" si="0"/>
        <v>107</v>
      </c>
    </row>
    <row r="30" spans="1:21" x14ac:dyDescent="0.2">
      <c r="A30" s="11" t="s">
        <v>43</v>
      </c>
      <c r="B30" s="3"/>
      <c r="C30" s="12">
        <v>84</v>
      </c>
      <c r="D30" s="12"/>
      <c r="E30" s="12"/>
      <c r="F30" s="12"/>
      <c r="G30" s="12"/>
      <c r="H30" s="12">
        <v>18</v>
      </c>
      <c r="I30" s="12">
        <v>7</v>
      </c>
      <c r="J30" s="12"/>
      <c r="K30" s="12">
        <v>4</v>
      </c>
      <c r="L30" s="12">
        <v>6</v>
      </c>
      <c r="M30" s="12"/>
      <c r="N30" s="12">
        <v>11</v>
      </c>
      <c r="O30" s="12"/>
      <c r="P30" s="12"/>
      <c r="Q30" s="12">
        <v>1</v>
      </c>
      <c r="R30" s="12">
        <v>2</v>
      </c>
      <c r="S30" s="12"/>
      <c r="T30" s="12"/>
      <c r="U30" s="13">
        <f t="shared" si="0"/>
        <v>133</v>
      </c>
    </row>
    <row r="31" spans="1:21" x14ac:dyDescent="0.2">
      <c r="A31" s="11" t="s">
        <v>44</v>
      </c>
      <c r="B31" s="3">
        <v>1</v>
      </c>
      <c r="C31" s="12">
        <v>1</v>
      </c>
      <c r="D31" s="12"/>
      <c r="E31" s="12"/>
      <c r="F31" s="12"/>
      <c r="G31" s="12">
        <v>1</v>
      </c>
      <c r="H31" s="12">
        <v>1</v>
      </c>
      <c r="I31" s="12"/>
      <c r="J31" s="12"/>
      <c r="K31" s="12">
        <v>1</v>
      </c>
      <c r="L31" s="12"/>
      <c r="M31" s="12"/>
      <c r="N31" s="12"/>
      <c r="O31" s="12"/>
      <c r="P31" s="12"/>
      <c r="Q31" s="12"/>
      <c r="R31" s="12"/>
      <c r="S31" s="12"/>
      <c r="T31" s="12"/>
      <c r="U31" s="13">
        <f t="shared" si="0"/>
        <v>5</v>
      </c>
    </row>
    <row r="32" spans="1:21" x14ac:dyDescent="0.2">
      <c r="A32" s="11" t="s">
        <v>45</v>
      </c>
      <c r="B32" s="3">
        <v>1</v>
      </c>
      <c r="C32" s="12"/>
      <c r="D32" s="12"/>
      <c r="E32" s="12"/>
      <c r="F32" s="12"/>
      <c r="G32" s="12">
        <v>2</v>
      </c>
      <c r="H32" s="12"/>
      <c r="I32" s="12"/>
      <c r="J32" s="12"/>
      <c r="K32" s="12"/>
      <c r="L32" s="12"/>
      <c r="M32" s="12">
        <v>1</v>
      </c>
      <c r="N32" s="12"/>
      <c r="O32" s="12"/>
      <c r="P32" s="12"/>
      <c r="Q32" s="12"/>
      <c r="R32" s="12"/>
      <c r="S32" s="12"/>
      <c r="T32" s="12"/>
      <c r="U32" s="13">
        <f t="shared" si="0"/>
        <v>4</v>
      </c>
    </row>
    <row r="33" spans="1:22" x14ac:dyDescent="0.2">
      <c r="A33" s="11" t="s">
        <v>72</v>
      </c>
      <c r="B33" s="3">
        <v>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>
        <f t="shared" si="0"/>
        <v>2</v>
      </c>
    </row>
    <row r="34" spans="1:22" x14ac:dyDescent="0.2">
      <c r="A34" s="11" t="s">
        <v>46</v>
      </c>
      <c r="B34" s="3"/>
      <c r="C34" s="12">
        <v>2</v>
      </c>
      <c r="D34" s="12">
        <v>5</v>
      </c>
      <c r="E34" s="12">
        <v>1</v>
      </c>
      <c r="F34" s="12"/>
      <c r="G34" s="12"/>
      <c r="H34" s="12">
        <v>1</v>
      </c>
      <c r="I34" s="12"/>
      <c r="J34" s="12"/>
      <c r="K34" s="12">
        <v>2</v>
      </c>
      <c r="L34" s="12"/>
      <c r="M34" s="12"/>
      <c r="N34" s="12"/>
      <c r="O34" s="12"/>
      <c r="P34" s="12"/>
      <c r="Q34" s="12"/>
      <c r="R34" s="12"/>
      <c r="S34" s="12"/>
      <c r="T34" s="12"/>
      <c r="U34" s="13">
        <f t="shared" si="0"/>
        <v>11</v>
      </c>
    </row>
    <row r="35" spans="1:22" x14ac:dyDescent="0.2">
      <c r="A35" s="11" t="s">
        <v>47</v>
      </c>
      <c r="B35" s="3"/>
      <c r="C35" s="12">
        <v>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>
        <f t="shared" si="0"/>
        <v>2</v>
      </c>
    </row>
    <row r="36" spans="1:22" x14ac:dyDescent="0.2">
      <c r="A36" s="11" t="s">
        <v>48</v>
      </c>
      <c r="B36" s="3">
        <v>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v>2</v>
      </c>
      <c r="O36" s="12"/>
      <c r="P36" s="12"/>
      <c r="Q36" s="12"/>
      <c r="R36" s="12"/>
      <c r="S36" s="12"/>
      <c r="T36" s="12"/>
      <c r="U36" s="13">
        <f t="shared" si="0"/>
        <v>5</v>
      </c>
    </row>
    <row r="37" spans="1:22" x14ac:dyDescent="0.2">
      <c r="A37" s="11" t="s">
        <v>74</v>
      </c>
      <c r="B37" s="3"/>
      <c r="C37" s="12"/>
      <c r="D37" s="12">
        <v>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v>1</v>
      </c>
      <c r="Q37" s="12"/>
      <c r="R37" s="12"/>
      <c r="S37" s="12"/>
      <c r="T37" s="12"/>
      <c r="U37" s="13">
        <f t="shared" si="0"/>
        <v>2</v>
      </c>
    </row>
    <row r="38" spans="1:22" x14ac:dyDescent="0.2">
      <c r="A38" s="11" t="s">
        <v>49</v>
      </c>
      <c r="B38" s="3"/>
      <c r="C38" s="12">
        <v>1</v>
      </c>
      <c r="D38" s="12"/>
      <c r="E38" s="12"/>
      <c r="F38" s="12">
        <v>1</v>
      </c>
      <c r="G38" s="12"/>
      <c r="H38" s="12">
        <v>1</v>
      </c>
      <c r="I38" s="12"/>
      <c r="J38" s="12"/>
      <c r="K38" s="12">
        <v>3</v>
      </c>
      <c r="L38" s="12"/>
      <c r="M38" s="12"/>
      <c r="N38" s="12">
        <v>2</v>
      </c>
      <c r="O38" s="12"/>
      <c r="P38" s="12"/>
      <c r="Q38" s="12"/>
      <c r="R38" s="12">
        <v>11</v>
      </c>
      <c r="S38" s="12"/>
      <c r="T38" s="12"/>
      <c r="U38" s="13">
        <f t="shared" si="0"/>
        <v>19</v>
      </c>
    </row>
    <row r="39" spans="1:22" x14ac:dyDescent="0.2">
      <c r="A39" s="11" t="s">
        <v>50</v>
      </c>
      <c r="B39" s="3">
        <v>86</v>
      </c>
      <c r="C39" s="12">
        <v>8</v>
      </c>
      <c r="D39" s="12"/>
      <c r="E39" s="12">
        <v>3</v>
      </c>
      <c r="F39" s="12"/>
      <c r="G39" s="12">
        <v>1</v>
      </c>
      <c r="H39" s="12">
        <v>1</v>
      </c>
      <c r="I39" s="12"/>
      <c r="J39" s="12"/>
      <c r="K39" s="12">
        <v>2</v>
      </c>
      <c r="L39" s="12">
        <v>1</v>
      </c>
      <c r="M39" s="12">
        <v>5</v>
      </c>
      <c r="N39" s="12">
        <v>12</v>
      </c>
      <c r="O39" s="12">
        <v>2</v>
      </c>
      <c r="P39" s="12"/>
      <c r="Q39" s="12"/>
      <c r="R39" s="12">
        <v>5</v>
      </c>
      <c r="S39" s="12">
        <v>12</v>
      </c>
      <c r="T39" s="12">
        <v>1</v>
      </c>
      <c r="U39" s="13">
        <f t="shared" si="0"/>
        <v>139</v>
      </c>
    </row>
    <row r="40" spans="1:22" x14ac:dyDescent="0.2">
      <c r="A40" s="11" t="s">
        <v>51</v>
      </c>
      <c r="B40" s="3"/>
      <c r="C40" s="12"/>
      <c r="D40" s="12"/>
      <c r="E40" s="12"/>
      <c r="F40" s="12">
        <v>2</v>
      </c>
      <c r="G40" s="12"/>
      <c r="H40" s="12"/>
      <c r="I40" s="12"/>
      <c r="J40" s="12"/>
      <c r="K40" s="12">
        <v>4</v>
      </c>
      <c r="L40" s="12"/>
      <c r="M40" s="12"/>
      <c r="N40" s="12"/>
      <c r="O40" s="12"/>
      <c r="P40" s="12"/>
      <c r="Q40" s="12"/>
      <c r="R40" s="12"/>
      <c r="S40" s="12"/>
      <c r="T40" s="12"/>
      <c r="U40" s="13">
        <f t="shared" si="0"/>
        <v>6</v>
      </c>
    </row>
    <row r="41" spans="1:22" x14ac:dyDescent="0.2">
      <c r="A41" s="11" t="s">
        <v>52</v>
      </c>
      <c r="B41" s="3">
        <v>1</v>
      </c>
      <c r="C41" s="12"/>
      <c r="D41" s="12"/>
      <c r="E41" s="12"/>
      <c r="F41" s="12"/>
      <c r="G41" s="12">
        <v>2</v>
      </c>
      <c r="H41" s="12">
        <v>1</v>
      </c>
      <c r="I41" s="12">
        <v>2</v>
      </c>
      <c r="J41" s="12"/>
      <c r="K41" s="12">
        <v>1</v>
      </c>
      <c r="L41" s="12">
        <v>4</v>
      </c>
      <c r="M41" s="12"/>
      <c r="N41" s="12">
        <v>4</v>
      </c>
      <c r="O41" s="12"/>
      <c r="P41" s="12">
        <v>1</v>
      </c>
      <c r="Q41" s="12"/>
      <c r="R41" s="12"/>
      <c r="S41" s="12"/>
      <c r="T41" s="12"/>
      <c r="U41" s="13">
        <f t="shared" si="0"/>
        <v>16</v>
      </c>
    </row>
    <row r="42" spans="1:22" x14ac:dyDescent="0.2">
      <c r="A42" s="11" t="s">
        <v>53</v>
      </c>
      <c r="B42" s="3"/>
      <c r="C42" s="12">
        <v>3</v>
      </c>
      <c r="D42" s="12"/>
      <c r="E42" s="12">
        <v>1</v>
      </c>
      <c r="F42" s="12"/>
      <c r="G42" s="12"/>
      <c r="H42" s="12"/>
      <c r="I42" s="12"/>
      <c r="J42" s="12">
        <v>6</v>
      </c>
      <c r="K42" s="12">
        <v>5</v>
      </c>
      <c r="L42" s="12"/>
      <c r="M42" s="12"/>
      <c r="N42" s="12"/>
      <c r="O42" s="12"/>
      <c r="P42" s="12">
        <v>1</v>
      </c>
      <c r="Q42" s="12">
        <v>6</v>
      </c>
      <c r="R42" s="12"/>
      <c r="S42" s="12"/>
      <c r="T42" s="12">
        <v>2</v>
      </c>
      <c r="U42" s="13">
        <f t="shared" si="0"/>
        <v>24</v>
      </c>
    </row>
    <row r="43" spans="1:22" x14ac:dyDescent="0.2">
      <c r="A43" s="11" t="s">
        <v>55</v>
      </c>
      <c r="B43" s="3"/>
      <c r="C43" s="12"/>
      <c r="D43" s="12"/>
      <c r="E43" s="12"/>
      <c r="F43" s="12"/>
      <c r="G43" s="12"/>
      <c r="H43" s="12"/>
      <c r="I43" s="12">
        <v>1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>
        <f t="shared" si="0"/>
        <v>1</v>
      </c>
      <c r="V43" s="25"/>
    </row>
    <row r="44" spans="1:22" x14ac:dyDescent="0.2">
      <c r="A44" s="11" t="s">
        <v>56</v>
      </c>
      <c r="B44" s="3">
        <v>3</v>
      </c>
      <c r="C44" s="12">
        <v>66</v>
      </c>
      <c r="D44" s="12">
        <v>1</v>
      </c>
      <c r="E44" s="12"/>
      <c r="F44" s="12">
        <v>4</v>
      </c>
      <c r="G44" s="12">
        <v>2</v>
      </c>
      <c r="H44" s="12">
        <v>1</v>
      </c>
      <c r="I44" s="12">
        <v>3</v>
      </c>
      <c r="J44" s="12"/>
      <c r="K44" s="12">
        <v>77</v>
      </c>
      <c r="L44" s="12"/>
      <c r="M44" s="12">
        <v>5</v>
      </c>
      <c r="N44" s="12">
        <v>6</v>
      </c>
      <c r="O44" s="12">
        <v>4</v>
      </c>
      <c r="P44" s="12">
        <v>1</v>
      </c>
      <c r="Q44" s="12"/>
      <c r="R44" s="12"/>
      <c r="S44" s="12">
        <v>1</v>
      </c>
      <c r="T44" s="12"/>
      <c r="U44" s="13">
        <f t="shared" si="0"/>
        <v>174</v>
      </c>
    </row>
    <row r="45" spans="1:22" x14ac:dyDescent="0.2">
      <c r="A45" s="11" t="s">
        <v>57</v>
      </c>
      <c r="B45" s="3">
        <v>7</v>
      </c>
      <c r="C45" s="12">
        <v>104</v>
      </c>
      <c r="D45" s="12"/>
      <c r="E45" s="12">
        <v>2</v>
      </c>
      <c r="F45" s="12">
        <v>7</v>
      </c>
      <c r="G45" s="12">
        <v>13</v>
      </c>
      <c r="H45" s="12">
        <v>75</v>
      </c>
      <c r="I45" s="12">
        <v>4</v>
      </c>
      <c r="J45" s="12"/>
      <c r="K45" s="12">
        <v>25</v>
      </c>
      <c r="L45" s="12">
        <v>11</v>
      </c>
      <c r="M45" s="12">
        <v>3</v>
      </c>
      <c r="N45" s="12">
        <v>39</v>
      </c>
      <c r="O45" s="12">
        <v>4</v>
      </c>
      <c r="P45" s="12">
        <v>1</v>
      </c>
      <c r="Q45" s="12">
        <v>3</v>
      </c>
      <c r="R45" s="12">
        <v>4</v>
      </c>
      <c r="S45" s="12">
        <v>3</v>
      </c>
      <c r="T45" s="12"/>
      <c r="U45" s="13">
        <f t="shared" si="0"/>
        <v>305</v>
      </c>
    </row>
    <row r="46" spans="1:22" x14ac:dyDescent="0.2">
      <c r="A46" s="11" t="s">
        <v>58</v>
      </c>
      <c r="B46" s="3"/>
      <c r="C46" s="12">
        <v>2</v>
      </c>
      <c r="D46" s="12"/>
      <c r="E46" s="12">
        <v>1</v>
      </c>
      <c r="F46" s="12">
        <v>1</v>
      </c>
      <c r="G46" s="12"/>
      <c r="H46" s="12"/>
      <c r="I46" s="12"/>
      <c r="J46" s="12"/>
      <c r="K46" s="12">
        <v>2</v>
      </c>
      <c r="L46" s="12"/>
      <c r="M46" s="12"/>
      <c r="N46" s="12">
        <v>1</v>
      </c>
      <c r="O46" s="12"/>
      <c r="P46" s="12">
        <v>1</v>
      </c>
      <c r="Q46" s="12">
        <v>18</v>
      </c>
      <c r="R46" s="12"/>
      <c r="S46" s="12"/>
      <c r="T46" s="12"/>
      <c r="U46" s="13">
        <f t="shared" si="0"/>
        <v>26</v>
      </c>
    </row>
    <row r="47" spans="1:22" x14ac:dyDescent="0.2">
      <c r="A47" s="11" t="s">
        <v>59</v>
      </c>
      <c r="B47" s="3"/>
      <c r="C47" s="12">
        <v>11</v>
      </c>
      <c r="D47" s="12">
        <v>5</v>
      </c>
      <c r="E47" s="12">
        <v>6</v>
      </c>
      <c r="F47" s="12">
        <v>33</v>
      </c>
      <c r="G47" s="12"/>
      <c r="H47" s="12">
        <v>2</v>
      </c>
      <c r="I47" s="12">
        <v>1</v>
      </c>
      <c r="J47" s="12"/>
      <c r="K47" s="12">
        <v>82</v>
      </c>
      <c r="L47" s="12"/>
      <c r="M47" s="12">
        <v>2</v>
      </c>
      <c r="N47" s="12">
        <v>1</v>
      </c>
      <c r="O47" s="12">
        <v>5</v>
      </c>
      <c r="P47" s="12">
        <v>5</v>
      </c>
      <c r="Q47" s="12"/>
      <c r="R47" s="12"/>
      <c r="S47" s="12"/>
      <c r="T47" s="12"/>
      <c r="U47" s="13">
        <f t="shared" si="0"/>
        <v>153</v>
      </c>
    </row>
    <row r="48" spans="1:22" ht="13.5" thickBot="1" x14ac:dyDescent="0.25">
      <c r="A48" s="11" t="s">
        <v>60</v>
      </c>
      <c r="B48" s="3"/>
      <c r="C48" s="12"/>
      <c r="D48" s="12"/>
      <c r="E48" s="12"/>
      <c r="F48" s="12">
        <v>2</v>
      </c>
      <c r="G48" s="12"/>
      <c r="H48" s="12"/>
      <c r="I48" s="12"/>
      <c r="J48" s="12"/>
      <c r="K48" s="12">
        <v>2</v>
      </c>
      <c r="L48" s="12"/>
      <c r="M48" s="12"/>
      <c r="N48" s="12"/>
      <c r="O48" s="12"/>
      <c r="P48" s="12"/>
      <c r="Q48" s="12"/>
      <c r="R48" s="12"/>
      <c r="S48" s="12"/>
      <c r="T48" s="12"/>
      <c r="U48" s="13">
        <f t="shared" si="0"/>
        <v>4</v>
      </c>
    </row>
    <row r="49" spans="1:21" ht="13.5" thickBot="1" x14ac:dyDescent="0.25">
      <c r="A49" s="14" t="s">
        <v>19</v>
      </c>
      <c r="B49" s="15">
        <f>+SUM(B6:B48)</f>
        <v>435</v>
      </c>
      <c r="C49" s="15">
        <f t="shared" ref="C49:T49" si="1">+SUM(C6:C48)</f>
        <v>452</v>
      </c>
      <c r="D49" s="15">
        <f t="shared" si="1"/>
        <v>27</v>
      </c>
      <c r="E49" s="15">
        <f t="shared" si="1"/>
        <v>19</v>
      </c>
      <c r="F49" s="15">
        <f t="shared" si="1"/>
        <v>82</v>
      </c>
      <c r="G49" s="15">
        <f t="shared" si="1"/>
        <v>49</v>
      </c>
      <c r="H49" s="15">
        <f t="shared" si="1"/>
        <v>141</v>
      </c>
      <c r="I49" s="15">
        <f t="shared" si="1"/>
        <v>66</v>
      </c>
      <c r="J49" s="15">
        <f t="shared" si="1"/>
        <v>6</v>
      </c>
      <c r="K49" s="15">
        <f t="shared" si="1"/>
        <v>299</v>
      </c>
      <c r="L49" s="15">
        <f t="shared" si="1"/>
        <v>133</v>
      </c>
      <c r="M49" s="15">
        <f t="shared" si="1"/>
        <v>30</v>
      </c>
      <c r="N49" s="15">
        <f t="shared" si="1"/>
        <v>331</v>
      </c>
      <c r="O49" s="15">
        <f t="shared" si="1"/>
        <v>27</v>
      </c>
      <c r="P49" s="15">
        <f t="shared" si="1"/>
        <v>16</v>
      </c>
      <c r="Q49" s="15">
        <f t="shared" si="1"/>
        <v>43</v>
      </c>
      <c r="R49" s="15">
        <f t="shared" si="1"/>
        <v>129</v>
      </c>
      <c r="S49" s="15">
        <f t="shared" si="1"/>
        <v>75</v>
      </c>
      <c r="T49" s="15">
        <f t="shared" si="1"/>
        <v>8</v>
      </c>
      <c r="U49" s="13">
        <f t="shared" si="0"/>
        <v>2368</v>
      </c>
    </row>
    <row r="50" spans="1:21" ht="13.5" thickBot="1" x14ac:dyDescent="0.25">
      <c r="A50" s="28" t="s">
        <v>80</v>
      </c>
      <c r="B50" s="24">
        <f>((B49/'11-12'!B49)-1)*100</f>
        <v>-0.68493150684931781</v>
      </c>
      <c r="C50" s="24">
        <f>((C49/'11-12'!C49)-1)*100</f>
        <v>2.2624434389140191</v>
      </c>
      <c r="D50" s="24">
        <f>((D49/'11-12'!D49)-1)*100</f>
        <v>12.5</v>
      </c>
      <c r="E50" s="24">
        <f>((E49/'11-12'!E49)-1)*100</f>
        <v>11.764705882352944</v>
      </c>
      <c r="F50" s="24">
        <f>((F49/'11-12'!F49)-1)*100</f>
        <v>-6.8181818181818237</v>
      </c>
      <c r="G50" s="24">
        <f>((G49/'11-12'!G49)-1)*100</f>
        <v>-15.517241379310342</v>
      </c>
      <c r="H50" s="24">
        <f>((H49/'11-12'!H49)-1)*100</f>
        <v>-9.0322580645161299</v>
      </c>
      <c r="I50" s="24">
        <f>((I49/'11-12'!I49)-1)*100</f>
        <v>4.7619047619047672</v>
      </c>
      <c r="J50" s="24">
        <f>((J49/'11-12'!J49)-1)*100</f>
        <v>19.999999999999996</v>
      </c>
      <c r="K50" s="24">
        <f>((K49/'11-12'!K49)-1)*100</f>
        <v>7.1684587813620082</v>
      </c>
      <c r="L50" s="24">
        <f>((L49/'11-12'!L49)-1)*100</f>
        <v>27.884615384615373</v>
      </c>
      <c r="M50" s="24">
        <f>((M49/'11-12'!M49)-1)*100</f>
        <v>57.894736842105267</v>
      </c>
      <c r="N50" s="24">
        <f>((N49/'11-12'!N49)-1)*100</f>
        <v>4.7468354430379778</v>
      </c>
      <c r="O50" s="24">
        <f>((O49/'11-12'!O49)-1)*100</f>
        <v>-20.588235294117652</v>
      </c>
      <c r="P50" s="24">
        <f>((P49/'11-12'!P49)-1)*100</f>
        <v>-5.8823529411764719</v>
      </c>
      <c r="Q50" s="24">
        <f>((Q49/'11-12'!Q49)-1)*100</f>
        <v>34.375</v>
      </c>
      <c r="R50" s="24">
        <f>((R49/'11-12'!R49)-1)*100</f>
        <v>6.6115702479338845</v>
      </c>
      <c r="S50" s="24">
        <f>((S49/'11-12'!S49)-1)*100</f>
        <v>11.940298507462677</v>
      </c>
      <c r="T50" s="24">
        <f>((T49/'11-12'!T49)-1)*100</f>
        <v>100</v>
      </c>
      <c r="U50" s="24">
        <f>((U49/'11-12'!U49)-1)*100</f>
        <v>3.7231712658782223</v>
      </c>
    </row>
  </sheetData>
  <mergeCells count="1">
    <mergeCell ref="B4:U4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04-05</vt:lpstr>
      <vt:lpstr>05-06</vt:lpstr>
      <vt:lpstr>06-07</vt:lpstr>
      <vt:lpstr>07-08</vt:lpstr>
      <vt:lpstr>08-09</vt:lpstr>
      <vt:lpstr>09-10</vt:lpstr>
      <vt:lpstr>10-11</vt:lpstr>
      <vt:lpstr>11-12</vt:lpstr>
      <vt:lpstr>12-13</vt:lpstr>
      <vt:lpstr>13-14</vt:lpstr>
    </vt:vector>
  </TitlesOfParts>
  <Company>MVG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lamelybr</dc:creator>
  <cp:lastModifiedBy>Tytgat, Caroline</cp:lastModifiedBy>
  <cp:lastPrinted>2015-01-08T15:06:26Z</cp:lastPrinted>
  <dcterms:created xsi:type="dcterms:W3CDTF">2010-04-14T13:14:37Z</dcterms:created>
  <dcterms:modified xsi:type="dcterms:W3CDTF">2015-01-19T14:29:35Z</dcterms:modified>
</cp:coreProperties>
</file>