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75" windowWidth="3780" windowHeight="11085" activeTab="0"/>
  </bookViews>
  <sheets>
    <sheet name="Bijlage 1" sheetId="1" r:id="rId1"/>
  </sheets>
  <definedNames/>
  <calcPr fullCalcOnLoad="1"/>
</workbook>
</file>

<file path=xl/sharedStrings.xml><?xml version="1.0" encoding="utf-8"?>
<sst xmlns="http://schemas.openxmlformats.org/spreadsheetml/2006/main" count="111" uniqueCount="104">
  <si>
    <t>SHMnr</t>
  </si>
  <si>
    <t>SHMnaam</t>
  </si>
  <si>
    <t>Huisvesting Scheldevallei</t>
  </si>
  <si>
    <t>Merelbeekse Sociale Woningen</t>
  </si>
  <si>
    <t>?</t>
  </si>
  <si>
    <t>Maatschappij voor de Huisvesting van het kanton Heist o/d Berg</t>
  </si>
  <si>
    <t>Sociale Bouwmaatschappij Schelle</t>
  </si>
  <si>
    <t>t' Heist Best</t>
  </si>
  <si>
    <t>Vivendo</t>
  </si>
  <si>
    <t>Tieltse Bouwmaatschappij</t>
  </si>
  <si>
    <t>Geelse Huisvesting</t>
  </si>
  <si>
    <t>Woonmaatschappij Ijzer &amp; Zee</t>
  </si>
  <si>
    <t>Volkswelzijn</t>
  </si>
  <si>
    <t>Bouwmaatschappij van Temse</t>
  </si>
  <si>
    <t>Maaslands Huis</t>
  </si>
  <si>
    <t>De Ideale woning</t>
  </si>
  <si>
    <t>Izegemse Bouwmaatschappij</t>
  </si>
  <si>
    <t>Eigen Haard</t>
  </si>
  <si>
    <t>Gewestelijke Maatschappij voor Huisvesting</t>
  </si>
  <si>
    <t>Meetjeslandse Bouwmaatschappij voor Volkswoningen</t>
  </si>
  <si>
    <t>Volkshaard</t>
  </si>
  <si>
    <t>De Zonnige Woonst</t>
  </si>
  <si>
    <t>Gew. Mij. Voor Volkswoningen van St.-Gilles-Waas</t>
  </si>
  <si>
    <t>Wonen</t>
  </si>
  <si>
    <t>Zuid-West-Vlaamse Sociale Huisvestingsmaatschappij</t>
  </si>
  <si>
    <t>Totaal</t>
  </si>
  <si>
    <t>De Mandel</t>
  </si>
  <si>
    <t>Sociale Huisvestingsmaatschappij Vlaamse Ardennen</t>
  </si>
  <si>
    <t>Sociaal Wonen arro Leuven</t>
  </si>
  <si>
    <t>7090</t>
  </si>
  <si>
    <t>De Vlashaard</t>
  </si>
  <si>
    <t>Provincie Antwerpen</t>
  </si>
  <si>
    <t>Provincie Vlaams-Brabant</t>
  </si>
  <si>
    <t>Provincie West-Vlaanderen</t>
  </si>
  <si>
    <t>Provincie Oost-Vlaanderen</t>
  </si>
  <si>
    <t>Provincie Limburg</t>
  </si>
  <si>
    <t>Goed Wonen Rupelstreek</t>
  </si>
  <si>
    <t>Algemeen Totaal</t>
  </si>
  <si>
    <t>Gezellige Woningen</t>
  </si>
  <si>
    <t>Woonhaven Antwerpen</t>
  </si>
  <si>
    <t>Lierse Maatschappij voor de Huisvesting</t>
  </si>
  <si>
    <t>Molse Bouwmaatschappij voor de Huisvesting</t>
  </si>
  <si>
    <t>De Heibloem</t>
  </si>
  <si>
    <t>Bouwmaatschappij De Noorderkempen</t>
  </si>
  <si>
    <t>Eigen Woning</t>
  </si>
  <si>
    <t>De Ark</t>
  </si>
  <si>
    <t>Samenwerkende Maatschappij voor Volkshuisvesting</t>
  </si>
  <si>
    <t>De Voorkempen H.E.</t>
  </si>
  <si>
    <t>Zwijndrechtse Huisvestingsmaatschappij</t>
  </si>
  <si>
    <t>Providentia</t>
  </si>
  <si>
    <t>Diest-Uitbreiding</t>
  </si>
  <si>
    <t>Gewestelijke Maatschappij voor Volkshuisvesting</t>
  </si>
  <si>
    <t>Volkswoningbouw</t>
  </si>
  <si>
    <t>Dijledal</t>
  </si>
  <si>
    <t>Elk zijn Huis Gewestelijke Maatschappij voor de Huisvesting</t>
  </si>
  <si>
    <t>Mijn Huis</t>
  </si>
  <si>
    <t>De Mandelbeek</t>
  </si>
  <si>
    <t>Goedkope Woning</t>
  </si>
  <si>
    <t>Eigen Gift - Eigen Hulp</t>
  </si>
  <si>
    <t>Ons Dorp</t>
  </si>
  <si>
    <t>Helpt Elkander</t>
  </si>
  <si>
    <t>De Leie</t>
  </si>
  <si>
    <t>Samenwerkende Maatschappij voor Huisvesting Gewest Aalst</t>
  </si>
  <si>
    <t>Dewaco-Werkerswelzijn</t>
  </si>
  <si>
    <t>Dendermondse Volkswoningen</t>
  </si>
  <si>
    <t>Deinse Sociale Bouwmaatschappij</t>
  </si>
  <si>
    <t>De Goede Werkmanswoning</t>
  </si>
  <si>
    <t>De Gentse Haard</t>
  </si>
  <si>
    <t>WoninGent nv-so</t>
  </si>
  <si>
    <t>SHM Denderstreek</t>
  </si>
  <si>
    <t>Tuinwijk</t>
  </si>
  <si>
    <t>Hulp in Woningnood</t>
  </si>
  <si>
    <t xml:space="preserve">Sint-Niklase Maatschappij voor de Huisvesting </t>
  </si>
  <si>
    <t>Eigen Dak</t>
  </si>
  <si>
    <t>Gewestelijke Maatachappij voor Woningbouw</t>
  </si>
  <si>
    <t>Hasseltse Huisvestingsmaatschappij</t>
  </si>
  <si>
    <t>Cordium</t>
  </si>
  <si>
    <t>Kempisch Tehuis</t>
  </si>
  <si>
    <t>Ons Dak</t>
  </si>
  <si>
    <t>Gewestelijke Bouwmaatschappij Tongershuis</t>
  </si>
  <si>
    <t>Zonnige Kempen*</t>
  </si>
  <si>
    <t>Samenw. Mij. voor Goedkope Woningen*</t>
  </si>
  <si>
    <t>Woonpunt Zennevallei*</t>
  </si>
  <si>
    <t>Sociale Woningen van Landen*</t>
  </si>
  <si>
    <t>Huisvesting Tienen*</t>
  </si>
  <si>
    <t>Inter-Vilvoordse Maatschappij voor Huisvesting*</t>
  </si>
  <si>
    <t>Het Lindenhof*</t>
  </si>
  <si>
    <t>Brugse Maatschappij voor Huisvesting*</t>
  </si>
  <si>
    <t>Woonwel*</t>
  </si>
  <si>
    <t>Ons Onderdak*</t>
  </si>
  <si>
    <t>Eigen Haard is Goud Waard*</t>
  </si>
  <si>
    <t>De Gelukkige Haard*</t>
  </si>
  <si>
    <t>Ninove-Welzijn*</t>
  </si>
  <si>
    <t>De Nieuwe Haard*</t>
  </si>
  <si>
    <t>Elk Zijn Dak*</t>
  </si>
  <si>
    <t>Kantonnale Bouwmaatschappij van Beringen voor Huisvesting*</t>
  </si>
  <si>
    <t>Nieuw Sint-Truiden*</t>
  </si>
  <si>
    <t>Volkswoningen van Duffel</t>
  </si>
  <si>
    <t>De Mechelse Goedkope Woning</t>
  </si>
  <si>
    <t>De Oostendse Haard</t>
  </si>
  <si>
    <t>Nieuw Dak</t>
  </si>
  <si>
    <t>* = geen gegevens ontvangen of vergeten te identificeren of gegevens zijn niet terug te koppelen</t>
  </si>
  <si>
    <t>De maatschappijen 1020, 1030, 1050 hebben gefuseerd in 2008 tot Woonhaven Antwerpen</t>
  </si>
  <si>
    <t>Aantal uithuiszettingen per SHM</t>
  </si>
</sst>
</file>

<file path=xl/styles.xml><?xml version="1.0" encoding="utf-8"?>
<styleSheet xmlns="http://schemas.openxmlformats.org/spreadsheetml/2006/main">
  <numFmts count="1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sz val="10"/>
      <color indexed="9"/>
      <name val="Trebuchet MS"/>
      <family val="2"/>
    </font>
    <font>
      <sz val="14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FFFF"/>
      <name val="Trebuchet MS"/>
      <family val="2"/>
    </font>
    <font>
      <sz val="10"/>
      <color rgb="FF000000"/>
      <name val="Trebuchet MS"/>
      <family val="2"/>
    </font>
    <font>
      <b/>
      <sz val="10"/>
      <color rgb="FF000000"/>
      <name val="Trebuchet MS"/>
      <family val="2"/>
    </font>
    <font>
      <sz val="10"/>
      <color theme="0"/>
      <name val="Trebuchet MS"/>
      <family val="2"/>
    </font>
    <font>
      <sz val="14"/>
      <color rgb="FF0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3B5A6F"/>
        <bgColor indexed="64"/>
      </patternFill>
    </fill>
    <fill>
      <patternFill patternType="solid">
        <fgColor rgb="FF3B5A6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6" fillId="31" borderId="7" applyNumberFormat="0" applyFont="0" applyAlignment="0" applyProtection="0"/>
    <xf numFmtId="0" fontId="39" fillId="32" borderId="0" applyNumberFormat="0" applyBorder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5" fillId="0" borderId="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 wrapText="1"/>
    </xf>
    <xf numFmtId="0" fontId="46" fillId="0" borderId="12" xfId="0" applyFont="1" applyFill="1" applyBorder="1" applyAlignment="1">
      <alignment horizontal="center" wrapText="1"/>
    </xf>
    <xf numFmtId="0" fontId="46" fillId="0" borderId="13" xfId="0" applyFont="1" applyFill="1" applyBorder="1" applyAlignment="1">
      <alignment horizontal="center" wrapText="1"/>
    </xf>
    <xf numFmtId="0" fontId="46" fillId="0" borderId="14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 wrapText="1"/>
    </xf>
    <xf numFmtId="0" fontId="46" fillId="0" borderId="16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center" wrapText="1"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47" fillId="0" borderId="2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18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6" fillId="0" borderId="0" xfId="0" applyFont="1" applyFill="1" applyAlignment="1" quotePrefix="1">
      <alignment horizontal="center"/>
    </xf>
    <xf numFmtId="0" fontId="46" fillId="0" borderId="0" xfId="0" applyFont="1" applyFill="1" applyAlignment="1">
      <alignment horizontal="right"/>
    </xf>
    <xf numFmtId="0" fontId="46" fillId="0" borderId="0" xfId="0" applyFont="1" applyFill="1" applyAlignment="1">
      <alignment horizontal="left"/>
    </xf>
    <xf numFmtId="0" fontId="46" fillId="0" borderId="24" xfId="0" applyFont="1" applyFill="1" applyBorder="1" applyAlignment="1">
      <alignment horizontal="center" wrapText="1"/>
    </xf>
    <xf numFmtId="0" fontId="46" fillId="0" borderId="25" xfId="0" applyFont="1" applyFill="1" applyBorder="1" applyAlignment="1">
      <alignment horizontal="center" wrapText="1"/>
    </xf>
    <xf numFmtId="0" fontId="46" fillId="0" borderId="26" xfId="0" applyFont="1" applyFill="1" applyBorder="1" applyAlignment="1">
      <alignment horizontal="center" wrapText="1"/>
    </xf>
    <xf numFmtId="0" fontId="46" fillId="0" borderId="2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46" fillId="0" borderId="29" xfId="0" applyFont="1" applyFill="1" applyBorder="1" applyAlignment="1">
      <alignment horizontal="center"/>
    </xf>
    <xf numFmtId="0" fontId="46" fillId="0" borderId="30" xfId="0" applyFont="1" applyFill="1" applyBorder="1" applyAlignment="1">
      <alignment horizontal="center"/>
    </xf>
    <xf numFmtId="0" fontId="46" fillId="0" borderId="28" xfId="0" applyFont="1" applyFill="1" applyBorder="1" applyAlignment="1">
      <alignment horizontal="center"/>
    </xf>
    <xf numFmtId="0" fontId="47" fillId="0" borderId="31" xfId="0" applyFont="1" applyBorder="1" applyAlignment="1">
      <alignment/>
    </xf>
    <xf numFmtId="0" fontId="46" fillId="0" borderId="12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47" fillId="0" borderId="34" xfId="0" applyFont="1" applyBorder="1" applyAlignment="1">
      <alignment horizontal="center"/>
    </xf>
    <xf numFmtId="0" fontId="47" fillId="0" borderId="35" xfId="0" applyFont="1" applyBorder="1" applyAlignment="1">
      <alignment horizontal="center"/>
    </xf>
    <xf numFmtId="0" fontId="47" fillId="0" borderId="36" xfId="0" applyFont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0" fontId="46" fillId="0" borderId="33" xfId="0" applyFont="1" applyFill="1" applyBorder="1" applyAlignment="1">
      <alignment horizontal="center"/>
    </xf>
    <xf numFmtId="0" fontId="47" fillId="0" borderId="37" xfId="0" applyFont="1" applyBorder="1" applyAlignment="1">
      <alignment/>
    </xf>
    <xf numFmtId="0" fontId="47" fillId="0" borderId="37" xfId="0" applyFont="1" applyBorder="1" applyAlignment="1">
      <alignment horizontal="center"/>
    </xf>
    <xf numFmtId="0" fontId="47" fillId="0" borderId="38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5" fillId="33" borderId="39" xfId="0" applyFont="1" applyFill="1" applyBorder="1" applyAlignment="1">
      <alignment horizontal="center" wrapText="1"/>
    </xf>
    <xf numFmtId="0" fontId="48" fillId="34" borderId="39" xfId="0" applyFont="1" applyFill="1" applyBorder="1" applyAlignment="1">
      <alignment horizontal="center" wrapText="1"/>
    </xf>
    <xf numFmtId="0" fontId="49" fillId="0" borderId="0" xfId="0" applyFont="1" applyAlignment="1">
      <alignment/>
    </xf>
    <xf numFmtId="0" fontId="49" fillId="0" borderId="40" xfId="0" applyFont="1" applyBorder="1" applyAlignment="1">
      <alignment horizontal="center" vertical="center" textRotation="1"/>
    </xf>
    <xf numFmtId="0" fontId="49" fillId="0" borderId="41" xfId="0" applyFont="1" applyBorder="1" applyAlignment="1">
      <alignment horizontal="center" vertical="center" textRotation="1"/>
    </xf>
    <xf numFmtId="0" fontId="4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9" fillId="0" borderId="42" xfId="0" applyFont="1" applyBorder="1" applyAlignment="1">
      <alignment horizontal="center" vertical="center" textRotation="90"/>
    </xf>
    <xf numFmtId="0" fontId="49" fillId="0" borderId="43" xfId="0" applyFont="1" applyBorder="1" applyAlignment="1">
      <alignment horizontal="center" vertical="center" textRotation="90"/>
    </xf>
    <xf numFmtId="0" fontId="49" fillId="0" borderId="44" xfId="0" applyFont="1" applyBorder="1" applyAlignment="1">
      <alignment horizontal="center" vertical="center" textRotation="90"/>
    </xf>
    <xf numFmtId="0" fontId="49" fillId="0" borderId="40" xfId="0" applyFont="1" applyBorder="1" applyAlignment="1">
      <alignment horizontal="center" vertical="center" textRotation="90"/>
    </xf>
    <xf numFmtId="0" fontId="49" fillId="0" borderId="45" xfId="0" applyFont="1" applyBorder="1" applyAlignment="1">
      <alignment horizontal="center" vertical="center" textRotation="90"/>
    </xf>
    <xf numFmtId="0" fontId="49" fillId="0" borderId="41" xfId="0" applyFont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6" sqref="B6:I7"/>
    </sheetView>
  </sheetViews>
  <sheetFormatPr defaultColWidth="9.140625" defaultRowHeight="15"/>
  <cols>
    <col min="1" max="1" width="16.140625" style="16" customWidth="1"/>
    <col min="2" max="2" width="10.8515625" style="16" customWidth="1"/>
    <col min="3" max="3" width="52.57421875" style="16" customWidth="1"/>
    <col min="4" max="9" width="9.140625" style="29" customWidth="1"/>
    <col min="10" max="16384" width="9.140625" style="16" customWidth="1"/>
  </cols>
  <sheetData>
    <row r="1" spans="1:9" ht="18.75">
      <c r="A1" s="65"/>
      <c r="B1" s="68" t="s">
        <v>103</v>
      </c>
      <c r="C1" s="69"/>
      <c r="D1" s="69"/>
      <c r="E1" s="69"/>
      <c r="F1" s="69"/>
      <c r="G1" s="69"/>
      <c r="H1" s="69"/>
      <c r="I1" s="69"/>
    </row>
    <row r="3" spans="2:9" ht="29.25" customHeight="1">
      <c r="B3" s="63" t="s">
        <v>0</v>
      </c>
      <c r="C3" s="63" t="s">
        <v>1</v>
      </c>
      <c r="D3" s="64">
        <v>2005</v>
      </c>
      <c r="E3" s="64">
        <v>2006</v>
      </c>
      <c r="F3" s="64">
        <v>2007</v>
      </c>
      <c r="G3" s="64">
        <v>2008</v>
      </c>
      <c r="H3" s="64">
        <v>2009</v>
      </c>
      <c r="I3" s="64">
        <v>2010</v>
      </c>
    </row>
    <row r="4" spans="1:3" ht="18.75" customHeight="1" thickBot="1">
      <c r="A4" s="17"/>
      <c r="B4" s="1"/>
      <c r="C4" s="1"/>
    </row>
    <row r="5" spans="1:9" ht="18.75" customHeight="1">
      <c r="A5" s="70" t="s">
        <v>31</v>
      </c>
      <c r="B5" s="2">
        <v>1010</v>
      </c>
      <c r="C5" s="3" t="s">
        <v>15</v>
      </c>
      <c r="D5" s="44">
        <v>1</v>
      </c>
      <c r="E5" s="44">
        <v>2</v>
      </c>
      <c r="F5" s="44">
        <v>3</v>
      </c>
      <c r="G5" s="44">
        <v>4</v>
      </c>
      <c r="H5" s="44">
        <v>10</v>
      </c>
      <c r="I5" s="45">
        <v>19</v>
      </c>
    </row>
    <row r="6" spans="1:9" ht="18.75" customHeight="1">
      <c r="A6" s="71"/>
      <c r="B6" s="21">
        <v>1110</v>
      </c>
      <c r="C6" s="6" t="s">
        <v>36</v>
      </c>
      <c r="D6" s="50">
        <v>19</v>
      </c>
      <c r="E6" s="50">
        <v>21</v>
      </c>
      <c r="F6" s="50">
        <v>13</v>
      </c>
      <c r="G6" s="50">
        <v>19</v>
      </c>
      <c r="H6" s="50">
        <v>15</v>
      </c>
      <c r="I6" s="51">
        <v>14</v>
      </c>
    </row>
    <row r="7" spans="1:9" ht="18.75" customHeight="1">
      <c r="A7" s="71"/>
      <c r="B7" s="5">
        <v>1120</v>
      </c>
      <c r="C7" s="6" t="s">
        <v>38</v>
      </c>
      <c r="D7" s="50"/>
      <c r="E7" s="50"/>
      <c r="F7" s="50"/>
      <c r="G7" s="50"/>
      <c r="H7" s="50">
        <v>1</v>
      </c>
      <c r="I7" s="51">
        <v>2</v>
      </c>
    </row>
    <row r="8" spans="1:9" ht="18.75" customHeight="1">
      <c r="A8" s="71"/>
      <c r="B8" s="5">
        <v>1140</v>
      </c>
      <c r="C8" s="6" t="s">
        <v>39</v>
      </c>
      <c r="D8" s="50">
        <v>58</v>
      </c>
      <c r="E8" s="50">
        <v>89</v>
      </c>
      <c r="F8" s="50">
        <v>67</v>
      </c>
      <c r="G8" s="50">
        <v>71</v>
      </c>
      <c r="H8" s="50">
        <v>52</v>
      </c>
      <c r="I8" s="51">
        <v>129</v>
      </c>
    </row>
    <row r="9" spans="1:9" ht="18.75" customHeight="1">
      <c r="A9" s="71"/>
      <c r="B9" s="5">
        <v>1150</v>
      </c>
      <c r="C9" s="6" t="s">
        <v>97</v>
      </c>
      <c r="D9" s="50">
        <v>4</v>
      </c>
      <c r="E9" s="50">
        <v>1</v>
      </c>
      <c r="F9" s="50">
        <v>2</v>
      </c>
      <c r="G9" s="50">
        <v>5</v>
      </c>
      <c r="H9" s="50">
        <v>2</v>
      </c>
      <c r="I9" s="51">
        <v>4</v>
      </c>
    </row>
    <row r="10" spans="1:9" ht="18.75" customHeight="1">
      <c r="A10" s="71"/>
      <c r="B10" s="5">
        <v>1155</v>
      </c>
      <c r="C10" s="6" t="s">
        <v>10</v>
      </c>
      <c r="D10" s="50">
        <v>7</v>
      </c>
      <c r="E10" s="50">
        <v>9</v>
      </c>
      <c r="F10" s="50">
        <v>8</v>
      </c>
      <c r="G10" s="50">
        <v>8</v>
      </c>
      <c r="H10" s="50">
        <v>11</v>
      </c>
      <c r="I10" s="51">
        <v>7</v>
      </c>
    </row>
    <row r="11" spans="1:9" ht="30">
      <c r="A11" s="71"/>
      <c r="B11" s="5">
        <v>1160</v>
      </c>
      <c r="C11" s="6" t="s">
        <v>5</v>
      </c>
      <c r="D11" s="50">
        <v>3</v>
      </c>
      <c r="E11" s="50">
        <v>3</v>
      </c>
      <c r="F11" s="50">
        <v>2</v>
      </c>
      <c r="G11" s="50">
        <v>7</v>
      </c>
      <c r="H11" s="50">
        <v>8</v>
      </c>
      <c r="I11" s="51">
        <v>5</v>
      </c>
    </row>
    <row r="12" spans="1:9" ht="18.75" customHeight="1">
      <c r="A12" s="71"/>
      <c r="B12" s="5">
        <v>1170</v>
      </c>
      <c r="C12" s="6" t="s">
        <v>17</v>
      </c>
      <c r="D12" s="50">
        <v>2</v>
      </c>
      <c r="E12" s="50">
        <v>2</v>
      </c>
      <c r="F12" s="50">
        <v>3</v>
      </c>
      <c r="G12" s="50">
        <v>1</v>
      </c>
      <c r="H12" s="50">
        <v>2</v>
      </c>
      <c r="I12" s="51">
        <v>1</v>
      </c>
    </row>
    <row r="13" spans="1:9" ht="18.75" customHeight="1">
      <c r="A13" s="71"/>
      <c r="B13" s="5">
        <v>1200</v>
      </c>
      <c r="C13" s="6" t="s">
        <v>40</v>
      </c>
      <c r="D13" s="50"/>
      <c r="E13" s="50">
        <v>1</v>
      </c>
      <c r="F13" s="50"/>
      <c r="G13" s="50"/>
      <c r="H13" s="50"/>
      <c r="I13" s="51">
        <v>2</v>
      </c>
    </row>
    <row r="14" spans="1:9" ht="18.75" customHeight="1">
      <c r="A14" s="71"/>
      <c r="B14" s="21">
        <v>1210</v>
      </c>
      <c r="C14" s="8" t="s">
        <v>98</v>
      </c>
      <c r="D14" s="24"/>
      <c r="E14" s="24"/>
      <c r="F14" s="24"/>
      <c r="G14" s="24"/>
      <c r="H14" s="24"/>
      <c r="I14" s="46"/>
    </row>
    <row r="15" spans="1:9" ht="18.75" customHeight="1">
      <c r="A15" s="71"/>
      <c r="B15" s="5">
        <v>1230</v>
      </c>
      <c r="C15" s="6" t="s">
        <v>41</v>
      </c>
      <c r="D15" s="50">
        <v>1</v>
      </c>
      <c r="E15" s="50"/>
      <c r="F15" s="50"/>
      <c r="G15" s="50"/>
      <c r="H15" s="50">
        <v>2</v>
      </c>
      <c r="I15" s="51">
        <v>2</v>
      </c>
    </row>
    <row r="16" spans="1:9" ht="18.75" customHeight="1">
      <c r="A16" s="71"/>
      <c r="B16" s="5">
        <v>1235</v>
      </c>
      <c r="C16" s="6" t="s">
        <v>42</v>
      </c>
      <c r="D16" s="50">
        <v>0</v>
      </c>
      <c r="E16" s="50">
        <v>3</v>
      </c>
      <c r="F16" s="50">
        <v>5</v>
      </c>
      <c r="G16" s="50">
        <v>1</v>
      </c>
      <c r="H16" s="50">
        <v>1</v>
      </c>
      <c r="I16" s="51">
        <v>3</v>
      </c>
    </row>
    <row r="17" spans="1:9" ht="18.75" customHeight="1">
      <c r="A17" s="71"/>
      <c r="B17" s="5">
        <v>1250</v>
      </c>
      <c r="C17" s="6" t="s">
        <v>43</v>
      </c>
      <c r="D17" s="50">
        <v>3</v>
      </c>
      <c r="E17" s="50">
        <v>2</v>
      </c>
      <c r="F17" s="50">
        <v>2</v>
      </c>
      <c r="G17" s="50">
        <v>6</v>
      </c>
      <c r="H17" s="50">
        <v>5</v>
      </c>
      <c r="I17" s="51">
        <v>7</v>
      </c>
    </row>
    <row r="18" spans="1:9" ht="18.75" customHeight="1">
      <c r="A18" s="71"/>
      <c r="B18" s="5">
        <v>1256</v>
      </c>
      <c r="C18" s="6" t="s">
        <v>44</v>
      </c>
      <c r="D18" s="50">
        <v>3</v>
      </c>
      <c r="E18" s="50">
        <v>0</v>
      </c>
      <c r="F18" s="50">
        <v>0</v>
      </c>
      <c r="G18" s="50">
        <v>0</v>
      </c>
      <c r="H18" s="50">
        <v>0</v>
      </c>
      <c r="I18" s="51">
        <v>2</v>
      </c>
    </row>
    <row r="19" spans="1:9" ht="18.75" customHeight="1">
      <c r="A19" s="71"/>
      <c r="B19" s="5">
        <v>1260</v>
      </c>
      <c r="C19" s="6" t="s">
        <v>6</v>
      </c>
      <c r="D19" s="50"/>
      <c r="E19" s="50"/>
      <c r="F19" s="50">
        <v>1</v>
      </c>
      <c r="G19" s="50"/>
      <c r="H19" s="50"/>
      <c r="I19" s="51"/>
    </row>
    <row r="20" spans="1:9" ht="18.75" customHeight="1">
      <c r="A20" s="71"/>
      <c r="B20" s="5">
        <v>1290</v>
      </c>
      <c r="C20" s="6" t="s">
        <v>45</v>
      </c>
      <c r="D20" s="50">
        <v>7</v>
      </c>
      <c r="E20" s="50">
        <v>9</v>
      </c>
      <c r="F20" s="50">
        <v>3</v>
      </c>
      <c r="G20" s="50">
        <v>5</v>
      </c>
      <c r="H20" s="50">
        <v>12</v>
      </c>
      <c r="I20" s="51">
        <v>2</v>
      </c>
    </row>
    <row r="21" spans="1:9" ht="18.75" customHeight="1">
      <c r="A21" s="71"/>
      <c r="B21" s="21">
        <v>1295</v>
      </c>
      <c r="C21" s="8" t="s">
        <v>80</v>
      </c>
      <c r="D21" s="24"/>
      <c r="E21" s="24"/>
      <c r="F21" s="24"/>
      <c r="G21" s="24"/>
      <c r="H21" s="24"/>
      <c r="I21" s="46"/>
    </row>
    <row r="22" spans="1:9" ht="18.75" customHeight="1">
      <c r="A22" s="71"/>
      <c r="B22" s="5">
        <v>1300</v>
      </c>
      <c r="C22" s="6" t="s">
        <v>46</v>
      </c>
      <c r="D22" s="50">
        <v>13</v>
      </c>
      <c r="E22" s="50">
        <v>7</v>
      </c>
      <c r="F22" s="50">
        <v>8</v>
      </c>
      <c r="G22" s="50">
        <v>10</v>
      </c>
      <c r="H22" s="50">
        <v>2</v>
      </c>
      <c r="I22" s="51">
        <v>7</v>
      </c>
    </row>
    <row r="23" spans="1:9" ht="18.75" customHeight="1">
      <c r="A23" s="71"/>
      <c r="B23" s="5">
        <v>1310</v>
      </c>
      <c r="C23" s="6" t="s">
        <v>47</v>
      </c>
      <c r="D23" s="50">
        <v>1</v>
      </c>
      <c r="E23" s="50">
        <v>1</v>
      </c>
      <c r="F23" s="50">
        <v>2</v>
      </c>
      <c r="G23" s="50">
        <v>1</v>
      </c>
      <c r="H23" s="50">
        <v>0</v>
      </c>
      <c r="I23" s="51">
        <v>2</v>
      </c>
    </row>
    <row r="24" spans="1:9" ht="18.75" customHeight="1" thickBot="1">
      <c r="A24" s="72"/>
      <c r="B24" s="9">
        <v>1320</v>
      </c>
      <c r="C24" s="10" t="s">
        <v>48</v>
      </c>
      <c r="D24" s="52">
        <v>3</v>
      </c>
      <c r="E24" s="52">
        <v>0</v>
      </c>
      <c r="F24" s="52">
        <v>1</v>
      </c>
      <c r="G24" s="52">
        <v>0</v>
      </c>
      <c r="H24" s="52">
        <v>1</v>
      </c>
      <c r="I24" s="53">
        <v>0</v>
      </c>
    </row>
    <row r="25" spans="1:9" ht="18.75" customHeight="1" thickBot="1">
      <c r="A25" s="18" t="s">
        <v>25</v>
      </c>
      <c r="B25" s="11">
        <f>COUNT(B5:B24)</f>
        <v>20</v>
      </c>
      <c r="C25" s="7"/>
      <c r="D25" s="32">
        <f aca="true" t="shared" si="0" ref="D25:I25">SUM(D5:D24)</f>
        <v>125</v>
      </c>
      <c r="E25" s="54">
        <f t="shared" si="0"/>
        <v>150</v>
      </c>
      <c r="F25" s="54">
        <f t="shared" si="0"/>
        <v>120</v>
      </c>
      <c r="G25" s="54">
        <f t="shared" si="0"/>
        <v>138</v>
      </c>
      <c r="H25" s="54">
        <f t="shared" si="0"/>
        <v>124</v>
      </c>
      <c r="I25" s="33">
        <f t="shared" si="0"/>
        <v>208</v>
      </c>
    </row>
    <row r="26" spans="1:3" ht="18.75" customHeight="1">
      <c r="A26" s="18"/>
      <c r="B26" s="11"/>
      <c r="C26" s="7"/>
    </row>
    <row r="27" spans="2:3" ht="18.75" customHeight="1" thickBot="1">
      <c r="B27" s="7"/>
      <c r="C27" s="7"/>
    </row>
    <row r="28" spans="1:9" ht="18.75" customHeight="1">
      <c r="A28" s="73" t="s">
        <v>32</v>
      </c>
      <c r="B28" s="23">
        <v>2010</v>
      </c>
      <c r="C28" s="12" t="s">
        <v>81</v>
      </c>
      <c r="D28" s="30"/>
      <c r="E28" s="30"/>
      <c r="F28" s="30"/>
      <c r="G28" s="30"/>
      <c r="H28" s="30"/>
      <c r="I28" s="48"/>
    </row>
    <row r="29" spans="1:9" ht="18.75" customHeight="1">
      <c r="A29" s="74"/>
      <c r="B29" s="5">
        <v>2228</v>
      </c>
      <c r="C29" s="4" t="s">
        <v>49</v>
      </c>
      <c r="D29" s="24">
        <v>11</v>
      </c>
      <c r="E29" s="24">
        <v>10</v>
      </c>
      <c r="F29" s="24">
        <v>11</v>
      </c>
      <c r="G29" s="24">
        <v>15</v>
      </c>
      <c r="H29" s="24">
        <v>6</v>
      </c>
      <c r="I29" s="46">
        <v>9</v>
      </c>
    </row>
    <row r="30" spans="1:9" ht="18.75" customHeight="1">
      <c r="A30" s="74"/>
      <c r="B30" s="5">
        <v>2250</v>
      </c>
      <c r="C30" s="4" t="s">
        <v>50</v>
      </c>
      <c r="D30" s="24">
        <v>0</v>
      </c>
      <c r="E30" s="24">
        <v>0</v>
      </c>
      <c r="F30" s="24">
        <v>4</v>
      </c>
      <c r="G30" s="24">
        <v>1</v>
      </c>
      <c r="H30" s="24">
        <v>1</v>
      </c>
      <c r="I30" s="46">
        <v>0</v>
      </c>
    </row>
    <row r="31" spans="1:9" ht="15">
      <c r="A31" s="74"/>
      <c r="B31" s="5">
        <v>2290</v>
      </c>
      <c r="C31" s="4" t="s">
        <v>51</v>
      </c>
      <c r="D31" s="24">
        <v>1</v>
      </c>
      <c r="E31" s="24">
        <v>4</v>
      </c>
      <c r="F31" s="24">
        <v>2</v>
      </c>
      <c r="G31" s="24">
        <v>3</v>
      </c>
      <c r="H31" s="24">
        <v>8</v>
      </c>
      <c r="I31" s="46">
        <v>8</v>
      </c>
    </row>
    <row r="32" spans="1:9" ht="18.75" customHeight="1">
      <c r="A32" s="74"/>
      <c r="B32" s="21">
        <v>2350</v>
      </c>
      <c r="C32" s="14" t="s">
        <v>82</v>
      </c>
      <c r="D32" s="24"/>
      <c r="E32" s="24"/>
      <c r="F32" s="24"/>
      <c r="G32" s="24"/>
      <c r="H32" s="24"/>
      <c r="I32" s="46"/>
    </row>
    <row r="33" spans="1:9" ht="18.75" customHeight="1">
      <c r="A33" s="74"/>
      <c r="B33" s="5">
        <v>2351</v>
      </c>
      <c r="C33" s="4" t="s">
        <v>52</v>
      </c>
      <c r="D33" s="24">
        <v>0</v>
      </c>
      <c r="E33" s="24">
        <v>0</v>
      </c>
      <c r="F33" s="24">
        <v>0</v>
      </c>
      <c r="G33" s="24">
        <v>2</v>
      </c>
      <c r="H33" s="24">
        <v>3</v>
      </c>
      <c r="I33" s="46">
        <v>1</v>
      </c>
    </row>
    <row r="34" spans="1:9" ht="18.75" customHeight="1">
      <c r="A34" s="74"/>
      <c r="B34" s="5">
        <v>2360</v>
      </c>
      <c r="C34" s="4" t="s">
        <v>28</v>
      </c>
      <c r="D34" s="24">
        <v>1</v>
      </c>
      <c r="E34" s="24">
        <v>1</v>
      </c>
      <c r="F34" s="24"/>
      <c r="G34" s="24">
        <v>2</v>
      </c>
      <c r="H34" s="24">
        <v>2</v>
      </c>
      <c r="I34" s="46">
        <v>2</v>
      </c>
    </row>
    <row r="35" spans="1:9" ht="18.75" customHeight="1">
      <c r="A35" s="74"/>
      <c r="B35" s="5">
        <v>2420</v>
      </c>
      <c r="C35" s="4" t="s">
        <v>53</v>
      </c>
      <c r="D35" s="24">
        <v>8</v>
      </c>
      <c r="E35" s="24">
        <v>7</v>
      </c>
      <c r="F35" s="24">
        <v>11</v>
      </c>
      <c r="G35" s="24">
        <v>13</v>
      </c>
      <c r="H35" s="24">
        <v>16</v>
      </c>
      <c r="I35" s="46">
        <v>6</v>
      </c>
    </row>
    <row r="36" spans="1:9" ht="18.75" customHeight="1">
      <c r="A36" s="74"/>
      <c r="B36" s="21">
        <v>2455</v>
      </c>
      <c r="C36" s="14" t="s">
        <v>83</v>
      </c>
      <c r="D36" s="24"/>
      <c r="E36" s="24"/>
      <c r="F36" s="24"/>
      <c r="G36" s="24"/>
      <c r="H36" s="24"/>
      <c r="I36" s="46"/>
    </row>
    <row r="37" spans="1:9" ht="30">
      <c r="A37" s="74"/>
      <c r="B37" s="5">
        <v>2600</v>
      </c>
      <c r="C37" s="4" t="s">
        <v>54</v>
      </c>
      <c r="D37" s="24">
        <v>5</v>
      </c>
      <c r="E37" s="24">
        <v>7</v>
      </c>
      <c r="F37" s="24">
        <v>6</v>
      </c>
      <c r="G37" s="24">
        <v>10</v>
      </c>
      <c r="H37" s="24">
        <v>7</v>
      </c>
      <c r="I37" s="46">
        <v>7</v>
      </c>
    </row>
    <row r="38" spans="1:9" ht="18.75" customHeight="1">
      <c r="A38" s="74"/>
      <c r="B38" s="21">
        <v>2610</v>
      </c>
      <c r="C38" s="39" t="s">
        <v>84</v>
      </c>
      <c r="D38" s="24"/>
      <c r="E38" s="24"/>
      <c r="F38" s="24"/>
      <c r="G38" s="24"/>
      <c r="H38" s="24"/>
      <c r="I38" s="46"/>
    </row>
    <row r="39" spans="1:9" ht="18.75" customHeight="1" thickBot="1">
      <c r="A39" s="75"/>
      <c r="B39" s="22">
        <v>2630</v>
      </c>
      <c r="C39" s="40" t="s">
        <v>85</v>
      </c>
      <c r="D39" s="31"/>
      <c r="E39" s="31"/>
      <c r="F39" s="31"/>
      <c r="G39" s="31"/>
      <c r="H39" s="31"/>
      <c r="I39" s="47"/>
    </row>
    <row r="40" spans="1:9" ht="18.75" customHeight="1" thickBot="1">
      <c r="A40" s="20" t="s">
        <v>25</v>
      </c>
      <c r="B40" s="19">
        <f>COUNT(B28:B39)</f>
        <v>12</v>
      </c>
      <c r="C40" s="7"/>
      <c r="D40" s="28">
        <f aca="true" t="shared" si="1" ref="D40:I40">SUM(D28:D39)</f>
        <v>26</v>
      </c>
      <c r="E40" s="55">
        <f t="shared" si="1"/>
        <v>29</v>
      </c>
      <c r="F40" s="55">
        <f t="shared" si="1"/>
        <v>34</v>
      </c>
      <c r="G40" s="55">
        <f t="shared" si="1"/>
        <v>46</v>
      </c>
      <c r="H40" s="55">
        <f t="shared" si="1"/>
        <v>43</v>
      </c>
      <c r="I40" s="56">
        <f t="shared" si="1"/>
        <v>33</v>
      </c>
    </row>
    <row r="41" spans="1:3" ht="18.75" customHeight="1">
      <c r="A41" s="20"/>
      <c r="B41" s="19"/>
      <c r="C41" s="7"/>
    </row>
    <row r="42" spans="2:3" ht="18.75" customHeight="1" thickBot="1">
      <c r="B42" s="20"/>
      <c r="C42" s="7"/>
    </row>
    <row r="43" spans="1:9" ht="18.75" customHeight="1">
      <c r="A43" s="73" t="s">
        <v>33</v>
      </c>
      <c r="B43" s="23">
        <v>3060</v>
      </c>
      <c r="C43" s="41" t="s">
        <v>86</v>
      </c>
      <c r="D43" s="30"/>
      <c r="E43" s="30"/>
      <c r="F43" s="30"/>
      <c r="G43" s="30"/>
      <c r="H43" s="30"/>
      <c r="I43" s="48"/>
    </row>
    <row r="44" spans="1:9" ht="18.75" customHeight="1">
      <c r="A44" s="74"/>
      <c r="B44" s="21">
        <v>3070</v>
      </c>
      <c r="C44" s="39" t="s">
        <v>87</v>
      </c>
      <c r="D44" s="24"/>
      <c r="E44" s="24"/>
      <c r="F44" s="24"/>
      <c r="G44" s="24"/>
      <c r="H44" s="24"/>
      <c r="I44" s="46"/>
    </row>
    <row r="45" spans="1:9" ht="18.75" customHeight="1">
      <c r="A45" s="74"/>
      <c r="B45" s="5">
        <v>3100</v>
      </c>
      <c r="C45" s="4" t="s">
        <v>8</v>
      </c>
      <c r="D45" s="24">
        <v>2</v>
      </c>
      <c r="E45" s="24">
        <v>4</v>
      </c>
      <c r="F45" s="24">
        <v>5</v>
      </c>
      <c r="G45" s="24">
        <v>8</v>
      </c>
      <c r="H45" s="24">
        <v>4</v>
      </c>
      <c r="I45" s="46">
        <v>7</v>
      </c>
    </row>
    <row r="46" spans="1:9" ht="18.75" customHeight="1">
      <c r="A46" s="74"/>
      <c r="B46" s="5">
        <v>3120</v>
      </c>
      <c r="C46" s="39" t="s">
        <v>88</v>
      </c>
      <c r="D46" s="24"/>
      <c r="E46" s="24"/>
      <c r="F46" s="24"/>
      <c r="G46" s="24"/>
      <c r="H46" s="24"/>
      <c r="I46" s="46"/>
    </row>
    <row r="47" spans="1:9" ht="18.75" customHeight="1">
      <c r="A47" s="74"/>
      <c r="B47" s="5">
        <v>3140</v>
      </c>
      <c r="C47" s="4" t="s">
        <v>55</v>
      </c>
      <c r="D47" s="24">
        <v>2</v>
      </c>
      <c r="E47" s="24">
        <v>1</v>
      </c>
      <c r="F47" s="24">
        <v>3</v>
      </c>
      <c r="G47" s="24">
        <v>5</v>
      </c>
      <c r="H47" s="24">
        <v>3</v>
      </c>
      <c r="I47" s="46">
        <v>3</v>
      </c>
    </row>
    <row r="48" spans="1:9" ht="18.75" customHeight="1">
      <c r="A48" s="74"/>
      <c r="B48" s="5">
        <v>3150</v>
      </c>
      <c r="C48" s="4" t="s">
        <v>7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46">
        <v>1</v>
      </c>
    </row>
    <row r="49" spans="1:9" ht="18.75" customHeight="1">
      <c r="A49" s="74"/>
      <c r="B49" s="5">
        <v>3200</v>
      </c>
      <c r="C49" s="39" t="s">
        <v>89</v>
      </c>
      <c r="D49" s="24"/>
      <c r="E49" s="24"/>
      <c r="F49" s="24"/>
      <c r="G49" s="24"/>
      <c r="H49" s="24"/>
      <c r="I49" s="46"/>
    </row>
    <row r="50" spans="1:9" ht="18.75" customHeight="1">
      <c r="A50" s="74"/>
      <c r="B50" s="5">
        <v>3210</v>
      </c>
      <c r="C50" s="4" t="s">
        <v>56</v>
      </c>
      <c r="D50" s="24"/>
      <c r="E50" s="24">
        <v>1</v>
      </c>
      <c r="F50" s="24">
        <v>2</v>
      </c>
      <c r="G50" s="24"/>
      <c r="H50" s="24">
        <v>0</v>
      </c>
      <c r="I50" s="46"/>
    </row>
    <row r="51" spans="1:9" ht="18.75" customHeight="1">
      <c r="A51" s="74"/>
      <c r="B51" s="5">
        <v>3220</v>
      </c>
      <c r="C51" s="4" t="s">
        <v>16</v>
      </c>
      <c r="D51" s="24">
        <v>4</v>
      </c>
      <c r="E51" s="24">
        <v>2</v>
      </c>
      <c r="F51" s="24">
        <v>4</v>
      </c>
      <c r="G51" s="24">
        <v>1</v>
      </c>
      <c r="H51" s="24">
        <v>3</v>
      </c>
      <c r="I51" s="46">
        <v>2</v>
      </c>
    </row>
    <row r="52" spans="1:9" ht="18.75" customHeight="1">
      <c r="A52" s="74"/>
      <c r="B52" s="5">
        <v>3230</v>
      </c>
      <c r="C52" s="4" t="s">
        <v>57</v>
      </c>
      <c r="D52" s="24"/>
      <c r="E52" s="24"/>
      <c r="F52" s="24"/>
      <c r="G52" s="24">
        <v>5</v>
      </c>
      <c r="H52" s="24">
        <v>5</v>
      </c>
      <c r="I52" s="46">
        <v>5</v>
      </c>
    </row>
    <row r="53" spans="1:9" ht="15">
      <c r="A53" s="74"/>
      <c r="B53" s="5">
        <v>3240</v>
      </c>
      <c r="C53" s="4" t="s">
        <v>58</v>
      </c>
      <c r="D53" s="24">
        <v>4</v>
      </c>
      <c r="E53" s="24">
        <v>3</v>
      </c>
      <c r="F53" s="24">
        <v>4</v>
      </c>
      <c r="G53" s="24">
        <v>2</v>
      </c>
      <c r="H53" s="24">
        <v>3</v>
      </c>
      <c r="I53" s="46">
        <v>2</v>
      </c>
    </row>
    <row r="54" spans="1:9" ht="18.75" customHeight="1">
      <c r="A54" s="74"/>
      <c r="B54" s="5">
        <v>3250</v>
      </c>
      <c r="C54" s="39" t="s">
        <v>90</v>
      </c>
      <c r="D54" s="24"/>
      <c r="E54" s="24"/>
      <c r="F54" s="24"/>
      <c r="G54" s="24"/>
      <c r="H54" s="24"/>
      <c r="I54" s="46"/>
    </row>
    <row r="55" spans="1:9" ht="18.75" customHeight="1">
      <c r="A55" s="74"/>
      <c r="B55" s="5">
        <v>3280</v>
      </c>
      <c r="C55" s="4" t="s">
        <v>59</v>
      </c>
      <c r="D55" s="24">
        <v>11</v>
      </c>
      <c r="E55" s="24">
        <v>11</v>
      </c>
      <c r="F55" s="24">
        <v>11</v>
      </c>
      <c r="G55" s="24">
        <v>11</v>
      </c>
      <c r="H55" s="24">
        <v>11</v>
      </c>
      <c r="I55" s="46">
        <v>11</v>
      </c>
    </row>
    <row r="56" spans="1:9" ht="18.75" customHeight="1">
      <c r="A56" s="74"/>
      <c r="B56" s="21">
        <v>3315</v>
      </c>
      <c r="C56" s="42" t="s">
        <v>91</v>
      </c>
      <c r="D56" s="24"/>
      <c r="E56" s="24"/>
      <c r="F56" s="24"/>
      <c r="G56" s="24"/>
      <c r="H56" s="24"/>
      <c r="I56" s="46"/>
    </row>
    <row r="57" spans="1:9" ht="18.75" customHeight="1">
      <c r="A57" s="74"/>
      <c r="B57" s="21">
        <v>3320</v>
      </c>
      <c r="C57" s="14" t="s">
        <v>99</v>
      </c>
      <c r="D57" s="24"/>
      <c r="E57" s="24"/>
      <c r="F57" s="24"/>
      <c r="G57" s="24"/>
      <c r="H57" s="24"/>
      <c r="I57" s="46"/>
    </row>
    <row r="58" spans="1:9" ht="18.75" customHeight="1">
      <c r="A58" s="74"/>
      <c r="B58" s="5">
        <v>3330</v>
      </c>
      <c r="C58" s="4" t="s">
        <v>26</v>
      </c>
      <c r="D58" s="24"/>
      <c r="E58" s="24"/>
      <c r="F58" s="24">
        <v>2</v>
      </c>
      <c r="G58" s="24">
        <v>10</v>
      </c>
      <c r="H58" s="24">
        <v>9</v>
      </c>
      <c r="I58" s="46">
        <v>3</v>
      </c>
    </row>
    <row r="59" spans="1:9" ht="18.75" customHeight="1">
      <c r="A59" s="74"/>
      <c r="B59" s="5">
        <v>3380</v>
      </c>
      <c r="C59" s="4" t="s">
        <v>9</v>
      </c>
      <c r="D59" s="24">
        <v>0</v>
      </c>
      <c r="E59" s="24">
        <v>2</v>
      </c>
      <c r="F59" s="24">
        <v>1</v>
      </c>
      <c r="G59" s="24">
        <v>0</v>
      </c>
      <c r="H59" s="24">
        <v>3</v>
      </c>
      <c r="I59" s="46" t="s">
        <v>4</v>
      </c>
    </row>
    <row r="60" spans="1:9" ht="18.75" customHeight="1">
      <c r="A60" s="74"/>
      <c r="B60" s="5">
        <v>3390</v>
      </c>
      <c r="C60" s="4" t="s">
        <v>11</v>
      </c>
      <c r="D60" s="24">
        <v>6</v>
      </c>
      <c r="E60" s="24">
        <v>4</v>
      </c>
      <c r="F60" s="24">
        <v>7</v>
      </c>
      <c r="G60" s="24">
        <v>3</v>
      </c>
      <c r="H60" s="24">
        <v>1</v>
      </c>
      <c r="I60" s="46">
        <v>7</v>
      </c>
    </row>
    <row r="61" spans="1:9" ht="18.75" customHeight="1">
      <c r="A61" s="74"/>
      <c r="B61" s="5">
        <v>3410</v>
      </c>
      <c r="C61" s="4" t="s">
        <v>60</v>
      </c>
      <c r="D61" s="24">
        <v>2</v>
      </c>
      <c r="E61" s="24">
        <v>6</v>
      </c>
      <c r="F61" s="24">
        <v>9</v>
      </c>
      <c r="G61" s="24">
        <v>5</v>
      </c>
      <c r="H61" s="24">
        <v>10</v>
      </c>
      <c r="I61" s="46">
        <v>7</v>
      </c>
    </row>
    <row r="62" spans="1:9" ht="18.75" customHeight="1">
      <c r="A62" s="74"/>
      <c r="B62" s="5">
        <v>3421</v>
      </c>
      <c r="C62" s="4" t="s">
        <v>61</v>
      </c>
      <c r="D62" s="24">
        <v>6</v>
      </c>
      <c r="E62" s="24">
        <v>2</v>
      </c>
      <c r="F62" s="24">
        <v>19</v>
      </c>
      <c r="G62" s="24">
        <v>10</v>
      </c>
      <c r="H62" s="24">
        <v>9</v>
      </c>
      <c r="I62" s="46">
        <v>5</v>
      </c>
    </row>
    <row r="63" spans="1:9" ht="18.75" customHeight="1">
      <c r="A63" s="74"/>
      <c r="B63" s="5">
        <v>3431</v>
      </c>
      <c r="C63" s="4" t="s">
        <v>30</v>
      </c>
      <c r="D63" s="24"/>
      <c r="E63" s="24">
        <v>2</v>
      </c>
      <c r="F63" s="24">
        <v>1</v>
      </c>
      <c r="G63" s="24">
        <v>6</v>
      </c>
      <c r="H63" s="24">
        <v>4</v>
      </c>
      <c r="I63" s="46">
        <v>1</v>
      </c>
    </row>
    <row r="64" spans="1:9" ht="18.75" customHeight="1">
      <c r="A64" s="74"/>
      <c r="B64" s="5">
        <v>3440</v>
      </c>
      <c r="C64" s="4" t="s">
        <v>17</v>
      </c>
      <c r="D64" s="24">
        <v>3</v>
      </c>
      <c r="E64" s="24">
        <v>4</v>
      </c>
      <c r="F64" s="24">
        <v>3</v>
      </c>
      <c r="G64" s="24">
        <v>2</v>
      </c>
      <c r="H64" s="24">
        <v>2</v>
      </c>
      <c r="I64" s="46">
        <v>4</v>
      </c>
    </row>
    <row r="65" spans="1:9" ht="15.75" thickBot="1">
      <c r="A65" s="75"/>
      <c r="B65" s="9">
        <v>9920</v>
      </c>
      <c r="C65" s="15" t="s">
        <v>24</v>
      </c>
      <c r="D65" s="31">
        <v>0</v>
      </c>
      <c r="E65" s="31">
        <v>1</v>
      </c>
      <c r="F65" s="31">
        <v>1</v>
      </c>
      <c r="G65" s="31">
        <v>2</v>
      </c>
      <c r="H65" s="31">
        <v>0</v>
      </c>
      <c r="I65" s="47">
        <v>0</v>
      </c>
    </row>
    <row r="66" spans="1:9" ht="18.75" customHeight="1" thickBot="1">
      <c r="A66" s="25" t="s">
        <v>25</v>
      </c>
      <c r="B66" s="11">
        <f>COUNT(B43:B65)</f>
        <v>23</v>
      </c>
      <c r="C66" s="7"/>
      <c r="D66" s="32">
        <f aca="true" t="shared" si="2" ref="D66:I66">SUM(D43:D65)</f>
        <v>40</v>
      </c>
      <c r="E66" s="54">
        <f t="shared" si="2"/>
        <v>43</v>
      </c>
      <c r="F66" s="54">
        <f t="shared" si="2"/>
        <v>72</v>
      </c>
      <c r="G66" s="54">
        <f t="shared" si="2"/>
        <v>70</v>
      </c>
      <c r="H66" s="54">
        <f t="shared" si="2"/>
        <v>67</v>
      </c>
      <c r="I66" s="33">
        <f t="shared" si="2"/>
        <v>58</v>
      </c>
    </row>
    <row r="67" spans="1:3" ht="18.75" customHeight="1">
      <c r="A67" s="25"/>
      <c r="B67" s="11"/>
      <c r="C67" s="7"/>
    </row>
    <row r="68" spans="2:3" ht="18.75" customHeight="1" thickBot="1">
      <c r="B68" s="7"/>
      <c r="C68" s="7"/>
    </row>
    <row r="69" spans="1:9" ht="18.75" customHeight="1">
      <c r="A69" s="70" t="s">
        <v>34</v>
      </c>
      <c r="B69" s="2">
        <v>4010</v>
      </c>
      <c r="C69" s="13" t="s">
        <v>62</v>
      </c>
      <c r="D69" s="44">
        <v>1</v>
      </c>
      <c r="E69" s="44">
        <v>1</v>
      </c>
      <c r="F69" s="44">
        <v>3</v>
      </c>
      <c r="G69" s="44">
        <v>3</v>
      </c>
      <c r="H69" s="44"/>
      <c r="I69" s="45">
        <v>2</v>
      </c>
    </row>
    <row r="70" spans="1:9" ht="18.75" customHeight="1">
      <c r="A70" s="71"/>
      <c r="B70" s="5">
        <v>4015</v>
      </c>
      <c r="C70" s="4" t="s">
        <v>63</v>
      </c>
      <c r="D70" s="50">
        <v>6</v>
      </c>
      <c r="E70" s="50">
        <v>6</v>
      </c>
      <c r="F70" s="50">
        <v>4</v>
      </c>
      <c r="G70" s="50">
        <v>12</v>
      </c>
      <c r="H70" s="50">
        <v>4</v>
      </c>
      <c r="I70" s="51">
        <v>8</v>
      </c>
    </row>
    <row r="71" spans="1:9" ht="18.75" customHeight="1">
      <c r="A71" s="71"/>
      <c r="B71" s="5">
        <v>4040</v>
      </c>
      <c r="C71" s="4" t="s">
        <v>18</v>
      </c>
      <c r="D71" s="50">
        <v>1</v>
      </c>
      <c r="E71" s="50">
        <v>0</v>
      </c>
      <c r="F71" s="50">
        <v>2</v>
      </c>
      <c r="G71" s="50">
        <v>2</v>
      </c>
      <c r="H71" s="50">
        <v>1</v>
      </c>
      <c r="I71" s="51">
        <v>0</v>
      </c>
    </row>
    <row r="72" spans="1:9" ht="18.75" customHeight="1">
      <c r="A72" s="71"/>
      <c r="B72" s="5">
        <v>4070</v>
      </c>
      <c r="C72" s="4" t="s">
        <v>64</v>
      </c>
      <c r="D72" s="50">
        <v>4</v>
      </c>
      <c r="E72" s="50">
        <v>6</v>
      </c>
      <c r="F72" s="50">
        <v>8</v>
      </c>
      <c r="G72" s="50">
        <v>7</v>
      </c>
      <c r="H72" s="50">
        <v>6</v>
      </c>
      <c r="I72" s="51">
        <v>5</v>
      </c>
    </row>
    <row r="73" spans="1:9" ht="18.75" customHeight="1">
      <c r="A73" s="71"/>
      <c r="B73" s="5">
        <v>4080</v>
      </c>
      <c r="C73" s="4" t="s">
        <v>65</v>
      </c>
      <c r="D73" s="50">
        <v>0</v>
      </c>
      <c r="E73" s="50">
        <v>2</v>
      </c>
      <c r="F73" s="50">
        <v>1</v>
      </c>
      <c r="G73" s="50">
        <v>0</v>
      </c>
      <c r="H73" s="50">
        <v>1</v>
      </c>
      <c r="I73" s="51">
        <v>0</v>
      </c>
    </row>
    <row r="74" spans="1:9" ht="15">
      <c r="A74" s="71"/>
      <c r="B74" s="5">
        <v>4090</v>
      </c>
      <c r="C74" s="4" t="s">
        <v>19</v>
      </c>
      <c r="D74" s="50"/>
      <c r="E74" s="50">
        <v>1</v>
      </c>
      <c r="F74" s="50"/>
      <c r="G74" s="50"/>
      <c r="H74" s="50">
        <v>1</v>
      </c>
      <c r="I74" s="51"/>
    </row>
    <row r="75" spans="1:9" ht="18.75" customHeight="1">
      <c r="A75" s="71"/>
      <c r="B75" s="5">
        <v>4110</v>
      </c>
      <c r="C75" s="4" t="s">
        <v>66</v>
      </c>
      <c r="D75" s="50">
        <v>27</v>
      </c>
      <c r="E75" s="50">
        <v>17</v>
      </c>
      <c r="F75" s="50">
        <v>21</v>
      </c>
      <c r="G75" s="50">
        <v>12</v>
      </c>
      <c r="H75" s="50">
        <v>14</v>
      </c>
      <c r="I75" s="51">
        <v>10</v>
      </c>
    </row>
    <row r="76" spans="1:9" ht="18.75" customHeight="1">
      <c r="A76" s="71"/>
      <c r="B76" s="5">
        <v>4140</v>
      </c>
      <c r="C76" s="4" t="s">
        <v>67</v>
      </c>
      <c r="D76" s="50">
        <v>9</v>
      </c>
      <c r="E76" s="50">
        <v>6</v>
      </c>
      <c r="F76" s="50">
        <v>11</v>
      </c>
      <c r="G76" s="50">
        <v>8</v>
      </c>
      <c r="H76" s="50">
        <v>8</v>
      </c>
      <c r="I76" s="51">
        <v>10</v>
      </c>
    </row>
    <row r="77" spans="1:9" ht="18.75" customHeight="1">
      <c r="A77" s="71"/>
      <c r="B77" s="5">
        <v>4150</v>
      </c>
      <c r="C77" s="4" t="s">
        <v>68</v>
      </c>
      <c r="D77" s="50">
        <v>25</v>
      </c>
      <c r="E77" s="50">
        <v>20</v>
      </c>
      <c r="F77" s="50">
        <v>24</v>
      </c>
      <c r="G77" s="50">
        <v>25</v>
      </c>
      <c r="H77" s="50">
        <v>22</v>
      </c>
      <c r="I77" s="51">
        <v>14</v>
      </c>
    </row>
    <row r="78" spans="1:9" ht="18.75" customHeight="1">
      <c r="A78" s="71"/>
      <c r="B78" s="5">
        <v>4160</v>
      </c>
      <c r="C78" s="4" t="s">
        <v>20</v>
      </c>
      <c r="D78" s="50">
        <v>5</v>
      </c>
      <c r="E78" s="50">
        <v>6</v>
      </c>
      <c r="F78" s="50">
        <v>4</v>
      </c>
      <c r="G78" s="50">
        <v>3</v>
      </c>
      <c r="H78" s="50">
        <v>1</v>
      </c>
      <c r="I78" s="51">
        <v>4</v>
      </c>
    </row>
    <row r="79" spans="1:9" ht="18.75" customHeight="1">
      <c r="A79" s="71"/>
      <c r="B79" s="5">
        <v>4180</v>
      </c>
      <c r="C79" s="4" t="s">
        <v>2</v>
      </c>
      <c r="D79" s="50">
        <v>5</v>
      </c>
      <c r="E79" s="50">
        <v>4</v>
      </c>
      <c r="F79" s="50">
        <v>8</v>
      </c>
      <c r="G79" s="50">
        <v>8</v>
      </c>
      <c r="H79" s="50">
        <v>4</v>
      </c>
      <c r="I79" s="51">
        <v>13</v>
      </c>
    </row>
    <row r="80" spans="1:9" ht="18.75" customHeight="1">
      <c r="A80" s="71"/>
      <c r="B80" s="5">
        <v>4190</v>
      </c>
      <c r="C80" s="4" t="s">
        <v>21</v>
      </c>
      <c r="D80" s="50">
        <v>2</v>
      </c>
      <c r="E80" s="50">
        <v>1</v>
      </c>
      <c r="F80" s="50">
        <v>1</v>
      </c>
      <c r="G80" s="50">
        <v>5</v>
      </c>
      <c r="H80" s="50">
        <v>7</v>
      </c>
      <c r="I80" s="51">
        <v>4</v>
      </c>
    </row>
    <row r="81" spans="1:9" ht="15">
      <c r="A81" s="71"/>
      <c r="B81" s="5">
        <v>4200</v>
      </c>
      <c r="C81" s="4" t="s">
        <v>69</v>
      </c>
      <c r="D81" s="50">
        <v>5</v>
      </c>
      <c r="E81" s="50">
        <v>12</v>
      </c>
      <c r="F81" s="50">
        <v>4</v>
      </c>
      <c r="G81" s="50">
        <v>8</v>
      </c>
      <c r="H81" s="50">
        <v>8</v>
      </c>
      <c r="I81" s="51">
        <v>7</v>
      </c>
    </row>
    <row r="82" spans="1:9" ht="18.75" customHeight="1">
      <c r="A82" s="71"/>
      <c r="B82" s="5">
        <v>4220</v>
      </c>
      <c r="C82" s="4" t="s">
        <v>70</v>
      </c>
      <c r="D82" s="50">
        <v>4</v>
      </c>
      <c r="E82" s="50">
        <v>1</v>
      </c>
      <c r="F82" s="50">
        <v>2</v>
      </c>
      <c r="G82" s="50">
        <v>3</v>
      </c>
      <c r="H82" s="50">
        <v>5</v>
      </c>
      <c r="I82" s="51">
        <v>3</v>
      </c>
    </row>
    <row r="83" spans="1:9" ht="18.75" customHeight="1">
      <c r="A83" s="71"/>
      <c r="B83" s="5">
        <v>4230</v>
      </c>
      <c r="C83" s="4" t="s">
        <v>3</v>
      </c>
      <c r="D83" s="50">
        <v>0</v>
      </c>
      <c r="E83" s="50">
        <v>0</v>
      </c>
      <c r="F83" s="50">
        <v>0</v>
      </c>
      <c r="G83" s="50">
        <v>0</v>
      </c>
      <c r="H83" s="50">
        <v>0</v>
      </c>
      <c r="I83" s="51">
        <v>0</v>
      </c>
    </row>
    <row r="84" spans="1:9" ht="18.75" customHeight="1">
      <c r="A84" s="71"/>
      <c r="B84" s="5">
        <v>4240</v>
      </c>
      <c r="C84" s="14" t="s">
        <v>92</v>
      </c>
      <c r="D84" s="24"/>
      <c r="E84" s="24"/>
      <c r="F84" s="24"/>
      <c r="G84" s="24"/>
      <c r="H84" s="24"/>
      <c r="I84" s="46"/>
    </row>
    <row r="85" spans="1:9" ht="18.75" customHeight="1">
      <c r="A85" s="71"/>
      <c r="B85" s="5">
        <v>4260</v>
      </c>
      <c r="C85" s="4" t="s">
        <v>71</v>
      </c>
      <c r="D85" s="24">
        <v>0</v>
      </c>
      <c r="E85" s="24">
        <v>1</v>
      </c>
      <c r="F85" s="24">
        <v>2</v>
      </c>
      <c r="G85" s="24">
        <v>0</v>
      </c>
      <c r="H85" s="24">
        <v>0</v>
      </c>
      <c r="I85" s="46">
        <v>0</v>
      </c>
    </row>
    <row r="86" spans="1:9" ht="18.75" customHeight="1">
      <c r="A86" s="71"/>
      <c r="B86" s="5">
        <v>4270</v>
      </c>
      <c r="C86" s="14" t="s">
        <v>27</v>
      </c>
      <c r="D86" s="24">
        <v>7</v>
      </c>
      <c r="E86" s="24">
        <v>2</v>
      </c>
      <c r="F86" s="24">
        <v>0</v>
      </c>
      <c r="G86" s="24">
        <v>1</v>
      </c>
      <c r="H86" s="24">
        <v>3</v>
      </c>
      <c r="I86" s="46">
        <v>5</v>
      </c>
    </row>
    <row r="87" spans="1:9" ht="18.75" customHeight="1">
      <c r="A87" s="71"/>
      <c r="B87" s="21">
        <v>4280</v>
      </c>
      <c r="C87" s="14" t="s">
        <v>93</v>
      </c>
      <c r="D87" s="24"/>
      <c r="E87" s="24"/>
      <c r="F87" s="24"/>
      <c r="G87" s="24"/>
      <c r="H87" s="24"/>
      <c r="I87" s="46"/>
    </row>
    <row r="88" spans="1:9" ht="15">
      <c r="A88" s="71"/>
      <c r="B88" s="5">
        <v>4290</v>
      </c>
      <c r="C88" s="4" t="s">
        <v>12</v>
      </c>
      <c r="D88" s="24">
        <v>8</v>
      </c>
      <c r="E88" s="24">
        <v>3</v>
      </c>
      <c r="F88" s="24">
        <v>5</v>
      </c>
      <c r="G88" s="24">
        <v>6</v>
      </c>
      <c r="H88" s="24">
        <v>4</v>
      </c>
      <c r="I88" s="46">
        <v>6</v>
      </c>
    </row>
    <row r="89" spans="1:9" ht="15">
      <c r="A89" s="71"/>
      <c r="B89" s="5">
        <v>4300</v>
      </c>
      <c r="C89" s="4" t="s">
        <v>22</v>
      </c>
      <c r="D89" s="24">
        <v>5</v>
      </c>
      <c r="E89" s="24">
        <v>1</v>
      </c>
      <c r="F89" s="24"/>
      <c r="G89" s="24">
        <v>2</v>
      </c>
      <c r="H89" s="24">
        <v>3</v>
      </c>
      <c r="I89" s="46"/>
    </row>
    <row r="90" spans="1:9" ht="15">
      <c r="A90" s="71"/>
      <c r="B90" s="5">
        <v>4310</v>
      </c>
      <c r="C90" s="4" t="s">
        <v>72</v>
      </c>
      <c r="D90" s="24"/>
      <c r="E90" s="24"/>
      <c r="F90" s="24"/>
      <c r="G90" s="24">
        <v>3</v>
      </c>
      <c r="H90" s="24">
        <v>2</v>
      </c>
      <c r="I90" s="46">
        <v>4</v>
      </c>
    </row>
    <row r="91" spans="1:9" ht="18.75" customHeight="1">
      <c r="A91" s="71"/>
      <c r="B91" s="5">
        <v>4320</v>
      </c>
      <c r="C91" s="4" t="s">
        <v>13</v>
      </c>
      <c r="D91" s="24">
        <v>1</v>
      </c>
      <c r="E91" s="24">
        <v>0</v>
      </c>
      <c r="F91" s="24">
        <v>1</v>
      </c>
      <c r="G91" s="24">
        <v>1</v>
      </c>
      <c r="H91" s="24">
        <v>2</v>
      </c>
      <c r="I91" s="46">
        <v>2</v>
      </c>
    </row>
    <row r="92" spans="1:9" ht="18.75" customHeight="1">
      <c r="A92" s="71"/>
      <c r="B92" s="5">
        <v>4340</v>
      </c>
      <c r="C92" s="4" t="s">
        <v>73</v>
      </c>
      <c r="D92" s="24"/>
      <c r="E92" s="24"/>
      <c r="F92" s="24"/>
      <c r="G92" s="24">
        <v>0</v>
      </c>
      <c r="H92" s="24">
        <v>4</v>
      </c>
      <c r="I92" s="46">
        <v>6</v>
      </c>
    </row>
    <row r="93" spans="1:9" ht="18.75" customHeight="1">
      <c r="A93" s="71"/>
      <c r="B93" s="5">
        <v>4350</v>
      </c>
      <c r="C93" s="4" t="s">
        <v>74</v>
      </c>
      <c r="D93" s="24">
        <v>1</v>
      </c>
      <c r="E93" s="24">
        <v>0</v>
      </c>
      <c r="F93" s="24">
        <v>1</v>
      </c>
      <c r="G93" s="24">
        <v>0</v>
      </c>
      <c r="H93" s="24">
        <v>3</v>
      </c>
      <c r="I93" s="46">
        <v>0</v>
      </c>
    </row>
    <row r="94" spans="1:9" ht="18.75" customHeight="1">
      <c r="A94" s="71"/>
      <c r="B94" s="5">
        <v>4360</v>
      </c>
      <c r="C94" s="4" t="s">
        <v>23</v>
      </c>
      <c r="D94" s="24">
        <v>0</v>
      </c>
      <c r="E94" s="24">
        <v>0</v>
      </c>
      <c r="F94" s="24">
        <v>2</v>
      </c>
      <c r="G94" s="24">
        <v>4</v>
      </c>
      <c r="H94" s="24">
        <v>2</v>
      </c>
      <c r="I94" s="46">
        <v>1</v>
      </c>
    </row>
    <row r="95" spans="1:9" ht="18.75" customHeight="1" thickBot="1">
      <c r="A95" s="72"/>
      <c r="B95" s="9">
        <v>4370</v>
      </c>
      <c r="C95" s="14" t="s">
        <v>94</v>
      </c>
      <c r="D95" s="31"/>
      <c r="E95" s="31"/>
      <c r="F95" s="31"/>
      <c r="G95" s="31"/>
      <c r="H95" s="31"/>
      <c r="I95" s="47"/>
    </row>
    <row r="96" spans="1:9" ht="18.75" customHeight="1" thickBot="1">
      <c r="A96" s="18" t="s">
        <v>25</v>
      </c>
      <c r="B96" s="11">
        <f>COUNT(B69:B95)</f>
        <v>27</v>
      </c>
      <c r="C96" s="7"/>
      <c r="D96" s="28">
        <f aca="true" t="shared" si="3" ref="D96:I96">SUM(D69:D95)</f>
        <v>116</v>
      </c>
      <c r="E96" s="55">
        <f t="shared" si="3"/>
        <v>90</v>
      </c>
      <c r="F96" s="55">
        <f t="shared" si="3"/>
        <v>104</v>
      </c>
      <c r="G96" s="55">
        <f t="shared" si="3"/>
        <v>113</v>
      </c>
      <c r="H96" s="55">
        <f t="shared" si="3"/>
        <v>105</v>
      </c>
      <c r="I96" s="56">
        <f t="shared" si="3"/>
        <v>104</v>
      </c>
    </row>
    <row r="97" spans="2:3" ht="18.75" customHeight="1">
      <c r="B97" s="7"/>
      <c r="C97" s="7"/>
    </row>
    <row r="98" spans="2:3" ht="18.75" customHeight="1" thickBot="1">
      <c r="B98" s="7"/>
      <c r="C98" s="7"/>
    </row>
    <row r="99" spans="1:9" ht="18.75" customHeight="1">
      <c r="A99" s="70" t="s">
        <v>35</v>
      </c>
      <c r="B99" s="2">
        <v>7000</v>
      </c>
      <c r="C99" s="43" t="s">
        <v>95</v>
      </c>
      <c r="D99" s="30"/>
      <c r="E99" s="30"/>
      <c r="F99" s="30"/>
      <c r="G99" s="30"/>
      <c r="H99" s="30"/>
      <c r="I99" s="48"/>
    </row>
    <row r="100" spans="1:9" ht="18.75" customHeight="1">
      <c r="A100" s="71"/>
      <c r="B100" s="5">
        <v>7015</v>
      </c>
      <c r="C100" s="4" t="s">
        <v>14</v>
      </c>
      <c r="D100" s="24">
        <v>5</v>
      </c>
      <c r="E100" s="24">
        <v>3</v>
      </c>
      <c r="F100" s="24">
        <v>5</v>
      </c>
      <c r="G100" s="24">
        <v>13</v>
      </c>
      <c r="H100" s="24">
        <v>14</v>
      </c>
      <c r="I100" s="46">
        <v>7</v>
      </c>
    </row>
    <row r="101" spans="1:9" ht="18.75" customHeight="1">
      <c r="A101" s="71"/>
      <c r="B101" s="5">
        <v>7030</v>
      </c>
      <c r="C101" s="39" t="s">
        <v>100</v>
      </c>
      <c r="D101" s="24"/>
      <c r="E101" s="24"/>
      <c r="F101" s="24"/>
      <c r="G101" s="24"/>
      <c r="H101" s="24"/>
      <c r="I101" s="46"/>
    </row>
    <row r="102" spans="1:9" ht="18.75" customHeight="1">
      <c r="A102" s="71"/>
      <c r="B102" s="5">
        <v>7050</v>
      </c>
      <c r="C102" s="4" t="s">
        <v>75</v>
      </c>
      <c r="D102" s="24">
        <v>6</v>
      </c>
      <c r="E102" s="24">
        <v>7</v>
      </c>
      <c r="F102" s="24">
        <v>4</v>
      </c>
      <c r="G102" s="24">
        <v>2</v>
      </c>
      <c r="H102" s="24">
        <v>1</v>
      </c>
      <c r="I102" s="46">
        <v>3</v>
      </c>
    </row>
    <row r="103" spans="1:9" ht="18.75" customHeight="1">
      <c r="A103" s="71"/>
      <c r="B103" s="5">
        <v>7055</v>
      </c>
      <c r="C103" s="4" t="s">
        <v>76</v>
      </c>
      <c r="D103" s="24"/>
      <c r="E103" s="24"/>
      <c r="F103" s="24"/>
      <c r="G103" s="24">
        <v>10</v>
      </c>
      <c r="H103" s="24">
        <v>2</v>
      </c>
      <c r="I103" s="46">
        <v>5</v>
      </c>
    </row>
    <row r="104" spans="1:9" ht="18.75" customHeight="1">
      <c r="A104" s="71"/>
      <c r="B104" s="5">
        <v>7064</v>
      </c>
      <c r="C104" s="4" t="s">
        <v>77</v>
      </c>
      <c r="D104" s="24">
        <v>4</v>
      </c>
      <c r="E104" s="24">
        <v>3</v>
      </c>
      <c r="F104" s="24">
        <v>1</v>
      </c>
      <c r="G104" s="24">
        <v>3</v>
      </c>
      <c r="H104" s="24">
        <v>2</v>
      </c>
      <c r="I104" s="46">
        <v>3</v>
      </c>
    </row>
    <row r="105" spans="1:9" ht="18.75" customHeight="1">
      <c r="A105" s="71"/>
      <c r="B105" s="5">
        <v>7070</v>
      </c>
      <c r="C105" s="4" t="s">
        <v>78</v>
      </c>
      <c r="D105" s="24"/>
      <c r="E105" s="24"/>
      <c r="F105" s="24"/>
      <c r="G105" s="24"/>
      <c r="H105" s="24">
        <v>10</v>
      </c>
      <c r="I105" s="46">
        <v>16</v>
      </c>
    </row>
    <row r="106" spans="1:9" ht="18.75" customHeight="1">
      <c r="A106" s="71"/>
      <c r="B106" s="21" t="s">
        <v>29</v>
      </c>
      <c r="C106" s="39" t="s">
        <v>96</v>
      </c>
      <c r="D106" s="24"/>
      <c r="E106" s="24"/>
      <c r="F106" s="24"/>
      <c r="G106" s="24"/>
      <c r="H106" s="24"/>
      <c r="I106" s="46"/>
    </row>
    <row r="107" spans="1:9" ht="18.75" customHeight="1" thickBot="1">
      <c r="A107" s="72"/>
      <c r="B107" s="9">
        <v>7110</v>
      </c>
      <c r="C107" s="15" t="s">
        <v>79</v>
      </c>
      <c r="D107" s="57">
        <v>4</v>
      </c>
      <c r="E107" s="57">
        <v>3</v>
      </c>
      <c r="F107" s="57">
        <v>2</v>
      </c>
      <c r="G107" s="57">
        <v>7</v>
      </c>
      <c r="H107" s="57">
        <v>18</v>
      </c>
      <c r="I107" s="58">
        <v>4</v>
      </c>
    </row>
    <row r="108" spans="1:9" ht="18.75" customHeight="1" thickBot="1">
      <c r="A108" s="18" t="s">
        <v>25</v>
      </c>
      <c r="B108" s="27">
        <f>COUNT(B99:B107)</f>
        <v>8</v>
      </c>
      <c r="D108" s="32">
        <f aca="true" t="shared" si="4" ref="D108:I108">SUM(D99:D107)</f>
        <v>19</v>
      </c>
      <c r="E108" s="54">
        <f t="shared" si="4"/>
        <v>16</v>
      </c>
      <c r="F108" s="54">
        <f t="shared" si="4"/>
        <v>12</v>
      </c>
      <c r="G108" s="54">
        <f t="shared" si="4"/>
        <v>35</v>
      </c>
      <c r="H108" s="54">
        <f t="shared" si="4"/>
        <v>47</v>
      </c>
      <c r="I108" s="33">
        <f t="shared" si="4"/>
        <v>38</v>
      </c>
    </row>
    <row r="109" spans="1:2" ht="18.75" customHeight="1">
      <c r="A109" s="18"/>
      <c r="B109" s="27"/>
    </row>
    <row r="110" ht="18.75" customHeight="1" thickBot="1">
      <c r="B110" s="29"/>
    </row>
    <row r="111" spans="1:9" ht="18.75" customHeight="1">
      <c r="A111" s="66" t="s">
        <v>4</v>
      </c>
      <c r="B111" s="2"/>
      <c r="C111" s="13"/>
      <c r="D111" s="44">
        <v>5</v>
      </c>
      <c r="E111" s="44">
        <v>6</v>
      </c>
      <c r="F111" s="44">
        <v>4</v>
      </c>
      <c r="G111" s="44">
        <v>3</v>
      </c>
      <c r="H111" s="44">
        <v>1</v>
      </c>
      <c r="I111" s="45">
        <v>4</v>
      </c>
    </row>
    <row r="112" spans="1:9" ht="18.75" customHeight="1" thickBot="1">
      <c r="A112" s="67"/>
      <c r="B112" s="9"/>
      <c r="C112" s="15"/>
      <c r="D112" s="52">
        <v>9</v>
      </c>
      <c r="E112" s="52">
        <v>6</v>
      </c>
      <c r="F112" s="52">
        <v>11</v>
      </c>
      <c r="G112" s="52">
        <v>8</v>
      </c>
      <c r="H112" s="52">
        <v>8</v>
      </c>
      <c r="I112" s="53">
        <v>10</v>
      </c>
    </row>
    <row r="113" spans="1:9" ht="18.75" customHeight="1" thickBot="1">
      <c r="A113" s="18" t="s">
        <v>25</v>
      </c>
      <c r="B113" s="27">
        <f>COUNTBLANK(B111:B112)</f>
        <v>2</v>
      </c>
      <c r="C113" s="29"/>
      <c r="D113" s="32">
        <f aca="true" t="shared" si="5" ref="D113:I113">SUM(D111:D112)</f>
        <v>14</v>
      </c>
      <c r="E113" s="54">
        <f t="shared" si="5"/>
        <v>12</v>
      </c>
      <c r="F113" s="54">
        <f t="shared" si="5"/>
        <v>15</v>
      </c>
      <c r="G113" s="54">
        <f t="shared" si="5"/>
        <v>11</v>
      </c>
      <c r="H113" s="54">
        <f t="shared" si="5"/>
        <v>9</v>
      </c>
      <c r="I113" s="33">
        <f t="shared" si="5"/>
        <v>14</v>
      </c>
    </row>
    <row r="114" spans="1:3" ht="18.75" customHeight="1" thickBot="1">
      <c r="A114" s="18"/>
      <c r="B114" s="27"/>
      <c r="C114" s="29"/>
    </row>
    <row r="115" spans="1:9" ht="18.75" customHeight="1" thickBot="1">
      <c r="A115" s="49" t="s">
        <v>37</v>
      </c>
      <c r="B115" s="34">
        <f>B25+B40+B66+B96+B108+B113</f>
        <v>92</v>
      </c>
      <c r="C115" s="59"/>
      <c r="D115" s="34">
        <f aca="true" t="shared" si="6" ref="D115:I115">D25+D40+D66+D96+D108+D113</f>
        <v>340</v>
      </c>
      <c r="E115" s="34">
        <f t="shared" si="6"/>
        <v>340</v>
      </c>
      <c r="F115" s="34">
        <f t="shared" si="6"/>
        <v>357</v>
      </c>
      <c r="G115" s="60">
        <f t="shared" si="6"/>
        <v>413</v>
      </c>
      <c r="H115" s="34">
        <f t="shared" si="6"/>
        <v>395</v>
      </c>
      <c r="I115" s="61">
        <f t="shared" si="6"/>
        <v>455</v>
      </c>
    </row>
    <row r="116" spans="1:9" ht="18.75" customHeight="1">
      <c r="A116" s="35"/>
      <c r="B116" s="62"/>
      <c r="C116" s="35"/>
      <c r="D116" s="62"/>
      <c r="E116" s="62"/>
      <c r="F116" s="62"/>
      <c r="G116" s="62"/>
      <c r="H116" s="62"/>
      <c r="I116" s="62"/>
    </row>
    <row r="117" spans="1:9" ht="18.75" customHeight="1">
      <c r="A117" s="35"/>
      <c r="B117" s="62"/>
      <c r="C117" s="35"/>
      <c r="D117" s="62"/>
      <c r="E117" s="62"/>
      <c r="F117" s="62"/>
      <c r="G117" s="62"/>
      <c r="H117" s="62"/>
      <c r="I117" s="62"/>
    </row>
    <row r="118" spans="2:3" ht="18.75" customHeight="1">
      <c r="B118" s="29"/>
      <c r="C118" s="17" t="s">
        <v>101</v>
      </c>
    </row>
    <row r="119" spans="2:11" ht="18.75" customHeight="1">
      <c r="B119" s="29"/>
      <c r="C119" s="17"/>
      <c r="D119" s="36"/>
      <c r="E119" s="17"/>
      <c r="F119" s="26"/>
      <c r="G119" s="17"/>
      <c r="H119" s="26"/>
      <c r="I119" s="26"/>
      <c r="J119" s="17"/>
      <c r="K119" s="17"/>
    </row>
    <row r="120" spans="2:11" ht="18.75" customHeight="1">
      <c r="B120" s="29"/>
      <c r="C120" s="16" t="s">
        <v>102</v>
      </c>
      <c r="D120" s="17"/>
      <c r="E120" s="17"/>
      <c r="F120" s="26"/>
      <c r="G120" s="17"/>
      <c r="H120" s="26"/>
      <c r="I120" s="26"/>
      <c r="J120" s="17"/>
      <c r="K120" s="17"/>
    </row>
    <row r="121" spans="2:11" ht="18.75" customHeight="1">
      <c r="B121" s="29"/>
      <c r="C121" s="17"/>
      <c r="D121" s="36"/>
      <c r="E121" s="17"/>
      <c r="F121" s="26"/>
      <c r="G121" s="17"/>
      <c r="H121" s="26"/>
      <c r="I121" s="26"/>
      <c r="J121" s="17"/>
      <c r="K121" s="17"/>
    </row>
    <row r="122" spans="2:11" ht="15">
      <c r="B122" s="29"/>
      <c r="C122" s="17"/>
      <c r="D122" s="26"/>
      <c r="E122" s="26"/>
      <c r="F122" s="26"/>
      <c r="G122" s="26"/>
      <c r="H122" s="26"/>
      <c r="I122" s="26"/>
      <c r="J122" s="17"/>
      <c r="K122" s="17"/>
    </row>
    <row r="123" spans="3:11" ht="15">
      <c r="C123" s="37"/>
      <c r="D123" s="36"/>
      <c r="E123" s="38"/>
      <c r="F123" s="26"/>
      <c r="G123" s="26"/>
      <c r="H123" s="26"/>
      <c r="I123" s="26"/>
      <c r="J123" s="17"/>
      <c r="K123" s="17"/>
    </row>
    <row r="124" spans="3:11" ht="15">
      <c r="C124" s="17"/>
      <c r="D124" s="26"/>
      <c r="E124" s="26"/>
      <c r="F124" s="26"/>
      <c r="G124" s="26"/>
      <c r="H124" s="26"/>
      <c r="I124" s="26"/>
      <c r="J124" s="17"/>
      <c r="K124" s="17"/>
    </row>
  </sheetData>
  <sheetProtection/>
  <mergeCells count="7">
    <mergeCell ref="A111:A112"/>
    <mergeCell ref="B1:I1"/>
    <mergeCell ref="A5:A24"/>
    <mergeCell ref="A28:A39"/>
    <mergeCell ref="A43:A65"/>
    <mergeCell ref="A69:A95"/>
    <mergeCell ref="A99:A107"/>
  </mergeCell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SPIRINCKX Gery-460</dc:creator>
  <cp:keywords/>
  <dc:description/>
  <cp:lastModifiedBy>Everaert, Veronique</cp:lastModifiedBy>
  <cp:lastPrinted>2014-10-06T07:12:58Z</cp:lastPrinted>
  <dcterms:created xsi:type="dcterms:W3CDTF">2011-05-17T07:48:38Z</dcterms:created>
  <dcterms:modified xsi:type="dcterms:W3CDTF">2014-10-07T09:07:47Z</dcterms:modified>
  <cp:category/>
  <cp:version/>
  <cp:contentType/>
  <cp:contentStatus/>
</cp:coreProperties>
</file>