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vlaamseoverheid.sharepoint.com/sites/DKB-043/PV_2019_2020/"/>
    </mc:Choice>
  </mc:AlternateContent>
  <xr:revisionPtr revIDLastSave="51" documentId="8_{FFF31FD0-110C-442F-B4E9-273B49D49A45}" xr6:coauthVersionLast="45" xr6:coauthVersionMax="45" xr10:uidLastSave="{8C56C509-1A9E-4F93-816E-869A7BD55C63}"/>
  <bookViews>
    <workbookView xWindow="-108" yWindow="-108" windowWidth="23256" windowHeight="12576" xr2:uid="{00000000-000D-0000-FFFF-FFFF00000000}"/>
  </bookViews>
  <sheets>
    <sheet name="Jambon" sheetId="13" r:id="rId1"/>
    <sheet name="Crevits" sheetId="14" r:id="rId2"/>
    <sheet name="Somers" sheetId="15" r:id="rId3"/>
    <sheet name="Weyts" sheetId="17" r:id="rId4"/>
    <sheet name="Demir" sheetId="16" r:id="rId5"/>
    <sheet name="Beke" sheetId="18" r:id="rId6"/>
    <sheet name="Diependaele" sheetId="19" r:id="rId7"/>
    <sheet name="Peeters" sheetId="21" r:id="rId8"/>
    <sheet name="Dalle" sheetId="20" r:id="rId9"/>
  </sheets>
  <definedNames>
    <definedName name="_xlnm._FilterDatabase" localSheetId="5" hidden="1">Beke!#REF!</definedName>
    <definedName name="_xlnm._FilterDatabase" localSheetId="1" hidden="1">Crevits!#REF!</definedName>
    <definedName name="_xlnm._FilterDatabase" localSheetId="8" hidden="1">Dalle!#REF!</definedName>
    <definedName name="_xlnm._FilterDatabase" localSheetId="4" hidden="1">Demir!#REF!</definedName>
    <definedName name="_xlnm._FilterDatabase" localSheetId="6" hidden="1">Diependaele!#REF!</definedName>
    <definedName name="_xlnm._FilterDatabase" localSheetId="0" hidden="1">Jambon!#REF!</definedName>
    <definedName name="_xlnm._FilterDatabase" localSheetId="7" hidden="1">Peeters!#REF!</definedName>
    <definedName name="_xlnm._FilterDatabase" localSheetId="2" hidden="1">Somers!#REF!</definedName>
    <definedName name="_xlnm._FilterDatabase" localSheetId="3" hidden="1">Weyts!#REF!</definedName>
    <definedName name="_xlnm.Print_Area" localSheetId="5">Beke!$A$1:$F$126</definedName>
    <definedName name="_xlnm.Print_Area" localSheetId="1">Crevits!$A$1:$F$179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9" i="21" l="1"/>
  <c r="E82" i="13" l="1"/>
  <c r="E11" i="19"/>
  <c r="E31" i="20" l="1"/>
  <c r="E126" i="18" l="1"/>
  <c r="E149" i="16" l="1"/>
  <c r="E106" i="16"/>
  <c r="E94" i="16"/>
  <c r="E82" i="16"/>
  <c r="E53" i="16"/>
  <c r="E34" i="16"/>
  <c r="E82" i="17" l="1"/>
  <c r="E61" i="17"/>
  <c r="E38" i="17"/>
  <c r="E163" i="14" l="1"/>
  <c r="E168" i="14" s="1"/>
  <c r="E179" i="14"/>
  <c r="E101" i="14" l="1"/>
  <c r="E94" i="14"/>
  <c r="E84" i="14"/>
  <c r="E73" i="14"/>
  <c r="E63" i="14"/>
  <c r="E49" i="14"/>
  <c r="E18" i="14"/>
  <c r="E39" i="14"/>
  <c r="E102" i="14" l="1"/>
  <c r="E151" i="14"/>
  <c r="E140" i="14"/>
  <c r="E116" i="14"/>
  <c r="E19" i="20"/>
  <c r="E10" i="20"/>
  <c r="E117" i="17"/>
  <c r="E93" i="17"/>
  <c r="E39" i="15"/>
  <c r="E47" i="15"/>
  <c r="E20" i="15"/>
  <c r="E9" i="15"/>
  <c r="E92" i="13"/>
  <c r="E100" i="13"/>
  <c r="E11" i="13" l="1"/>
  <c r="E30" i="17" l="1"/>
  <c r="E21" i="17"/>
  <c r="E170" i="16"/>
  <c r="E9" i="16"/>
  <c r="E97" i="18"/>
  <c r="E44" i="18"/>
  <c r="E18" i="19"/>
</calcChain>
</file>

<file path=xl/sharedStrings.xml><?xml version="1.0" encoding="utf-8"?>
<sst xmlns="http://schemas.openxmlformats.org/spreadsheetml/2006/main" count="2953" uniqueCount="1002">
  <si>
    <t>naam</t>
  </si>
  <si>
    <t>gemeente</t>
  </si>
  <si>
    <t>TOTAAL</t>
  </si>
  <si>
    <t>Bevoegdheid :</t>
  </si>
  <si>
    <t>incl. btw</t>
  </si>
  <si>
    <t>Beleidsdomein :</t>
  </si>
  <si>
    <t>Departement / Agentschap / Instelling :</t>
  </si>
  <si>
    <t>Jan Jambon, Minister-president van de Vlaamse Regering,
Vlaams minister van Buitenlandse Zaken, Cultuur, ICT en Facilitair Management</t>
  </si>
  <si>
    <t>Hilde Crevits, Viceminister-president van de Vlaamse Regering,
Vlaams minister van Economie, Innovatie, Werk, Sociale economie en Landbouw</t>
  </si>
  <si>
    <t>Bart Somers, Viceminister-president van de Vlaamse Regering,
Vlaams minister van Binnenlands Bestuur, Bestuurszaken, Inburgering en Gelijke Kansen</t>
  </si>
  <si>
    <t>Ben Weyts, Viceminister-president van de Vlaamse Regering,
Vlaams minister van Onderwijs, Sport, Dierenwelzijn en Vlaamse Rand</t>
  </si>
  <si>
    <t>Zuhal Demir, Vlaams minister van Justitie en Handhaving, Omgeving, Energie en Toerisme</t>
  </si>
  <si>
    <t>Wouter Beke, Vlaams minister van Welzijn, Volksgezondheid, Gezin en Armoedebestrijding</t>
  </si>
  <si>
    <t>Matthias Diependaele, Vlaams minister van Financiën en Begroting, Wonen en Onroerend Erfgoed</t>
  </si>
  <si>
    <t>Lydia Peeters, Vlaams minister van Mobiliteit en Openbare Werken</t>
  </si>
  <si>
    <t>Benjamin Dalle, Vlaams minister van Brussel, Jeugd en Media</t>
  </si>
  <si>
    <t>toelichting of opmerking</t>
  </si>
  <si>
    <t>PROMOTIE- EN SENSIBILISERINGSCAMPAGNES VLAAMSE OVERHEID - RECLAMEBUREAUS - Schrift. vraag van Bart Claes dd. 24/6/2020</t>
  </si>
  <si>
    <r>
      <t xml:space="preserve">reclamebureau
</t>
    </r>
    <r>
      <rPr>
        <sz val="11"/>
        <rFont val="Calibri"/>
        <family val="2"/>
      </rPr>
      <t>(indien van toepassing)</t>
    </r>
  </si>
  <si>
    <r>
      <rPr>
        <u/>
        <sz val="11"/>
        <rFont val="Calibri"/>
        <family val="2"/>
      </rPr>
      <t>totale kostprijs van de campagne</t>
    </r>
    <r>
      <rPr>
        <sz val="11"/>
        <rFont val="Calibri"/>
        <family val="2"/>
      </rPr>
      <t xml:space="preserve"> (in €)</t>
    </r>
  </si>
  <si>
    <t>jaar</t>
  </si>
  <si>
    <t>titel of onderwerp van de campagne</t>
  </si>
  <si>
    <t>Werk en sociale economie</t>
  </si>
  <si>
    <t>Werk en Sociale Economie</t>
  </si>
  <si>
    <t>Departement Werk en Sociale Economie</t>
  </si>
  <si>
    <t>ESF-oproep DRIVE</t>
  </si>
  <si>
    <t>RCA</t>
  </si>
  <si>
    <t>Hassselt</t>
  </si>
  <si>
    <t>Koploper Live (MVO)</t>
  </si>
  <si>
    <t>2019- 2020</t>
  </si>
  <si>
    <t>Commotie</t>
  </si>
  <si>
    <t>Gent</t>
  </si>
  <si>
    <t>Uitbreiding Sustatool (MVO)</t>
  </si>
  <si>
    <t>Lef</t>
  </si>
  <si>
    <t>Antwerpen</t>
  </si>
  <si>
    <t>campagne is nog niet afgerond</t>
  </si>
  <si>
    <t>Focus op Talent</t>
  </si>
  <si>
    <t>Cayman</t>
  </si>
  <si>
    <t>Brugge</t>
  </si>
  <si>
    <t>2018- 2019</t>
  </si>
  <si>
    <t>Sustatool (MVO)</t>
  </si>
  <si>
    <t>2018-  2019</t>
  </si>
  <si>
    <t>Antwperen</t>
  </si>
  <si>
    <t>Bilkie Bonkers</t>
  </si>
  <si>
    <t>Ik ben een maatwerker</t>
  </si>
  <si>
    <t>Sensibliseringscampagne non-discrimnatie</t>
  </si>
  <si>
    <t>Vlaamse Dienst voor Arbeidsbemiddeling en Beroepsopleiding (VDAB)</t>
  </si>
  <si>
    <t>Imagocampagne</t>
  </si>
  <si>
    <t>2019 - 2020</t>
  </si>
  <si>
    <t>Hasselt</t>
  </si>
  <si>
    <t>MNM - Spread the Work</t>
  </si>
  <si>
    <t>Actief Blijven</t>
  </si>
  <si>
    <t>Levenslang leren</t>
  </si>
  <si>
    <t>Covid 19</t>
  </si>
  <si>
    <t>Campagne Tijdelijke Werklozen</t>
  </si>
  <si>
    <t>Werkgeverscampagne</t>
  </si>
  <si>
    <t>Jongerencampagne</t>
  </si>
  <si>
    <t>Hasstelt</t>
  </si>
  <si>
    <t>Discriminatie op het Werk</t>
  </si>
  <si>
    <t>2017-2018</t>
  </si>
  <si>
    <t>European Employers Day</t>
  </si>
  <si>
    <t>Native project</t>
  </si>
  <si>
    <t>Werkgelegenheid integratie Libelle</t>
  </si>
  <si>
    <t>2017- 2018</t>
  </si>
  <si>
    <t>VDAB Jongeren</t>
  </si>
  <si>
    <t>VDAB Loopbaandienstverlening</t>
  </si>
  <si>
    <t>VDAB STEM Doe-dag</t>
  </si>
  <si>
    <t>VDAB Voorjaar</t>
  </si>
  <si>
    <t>Guidooh</t>
  </si>
  <si>
    <t>Vlaams Agentschap voor Ondernemersvorming - Syntra Vlaanderen</t>
  </si>
  <si>
    <t>Duaal leren (sociale media campagne)</t>
  </si>
  <si>
    <t xml:space="preserve">Duaal leren </t>
  </si>
  <si>
    <t>RCA Group</t>
  </si>
  <si>
    <t>Duaal leren Zet jezelf op de kaart</t>
  </si>
  <si>
    <t>2018-2019</t>
  </si>
  <si>
    <t>Comma</t>
  </si>
  <si>
    <t>Zedelgem</t>
  </si>
  <si>
    <t>Cultuur</t>
  </si>
  <si>
    <t>Cultuur, Jeugd, Sport en Media</t>
  </si>
  <si>
    <t>Departement Cultuur, Jeugd en Media</t>
  </si>
  <si>
    <t>Campagne nieuwe filmkeuring : Kijkwijzer</t>
  </si>
  <si>
    <t>The Oval Office</t>
  </si>
  <si>
    <t>Campagne Kunstendag voor Kinderen</t>
  </si>
  <si>
    <t>creatie intern - enkele mediaruimte bij DPG Media (online)</t>
  </si>
  <si>
    <t>TV-spotje</t>
  </si>
  <si>
    <t>2019/ 2020</t>
  </si>
  <si>
    <t>Toerisme</t>
  </si>
  <si>
    <t>internationaal Vlaanderen</t>
  </si>
  <si>
    <t>Toerisme Vlaanderen</t>
  </si>
  <si>
    <t>Strategische ontwikkeling en uitvoering van een toeristische promotiecampagne (2016-2018) in meerdere landen in functie van '2014-2018. 100 jaar Groote Oorlog'</t>
  </si>
  <si>
    <t>2016</t>
  </si>
  <si>
    <t>Ogilvy/Tink! Amsterdam</t>
  </si>
  <si>
    <t>Brussel / Amsterdam - Nederland</t>
  </si>
  <si>
    <t>Raamovereenkomst voor de strategische ontwikkeling en uitvoering van een toeristische promotiecampagne in meerdere landen in functie van '2018-2020. Vlaamse Meesters'</t>
  </si>
  <si>
    <t xml:space="preserve">Bowling </t>
  </si>
  <si>
    <t xml:space="preserve">Antwerpen </t>
  </si>
  <si>
    <t>Raamovereenkomst voor de diensten voor de promotie in Duitsland (perceel 1) en in het Verenigd Koninkrijk (perceel 2) van Vlaanderen en Brussel als toeristische bestemming PERCEEL 1</t>
  </si>
  <si>
    <t>Projekt 2508 </t>
  </si>
  <si>
    <t>Bonn - Duitsland</t>
  </si>
  <si>
    <t>Souk Response</t>
  </si>
  <si>
    <t>London - VK</t>
  </si>
  <si>
    <t>Lokale campagne Culinair Vlaanderen</t>
  </si>
  <si>
    <t>Hotel Hungaria</t>
  </si>
  <si>
    <t>Leuven</t>
  </si>
  <si>
    <t xml:space="preserve">Raamovereenkomst reclamebureau voor ondersteuning contentmarketing </t>
  </si>
  <si>
    <t>2017</t>
  </si>
  <si>
    <t xml:space="preserve">De Vloer </t>
  </si>
  <si>
    <t>Raamovereenkomst voor diensten voor de promotie van Vlaanderen en Brussel als toeristische bestemming in Nederland</t>
  </si>
  <si>
    <t xml:space="preserve">Prophets </t>
  </si>
  <si>
    <t>Raamovereenkomst voor communicatidiensten en social-mediadiensten voor de promotie in Frankrijk van Vlaanderen en Brussel als toeristische bestemming.</t>
  </si>
  <si>
    <t xml:space="preserve">We like travel </t>
  </si>
  <si>
    <t>Nantes -Frankrijk</t>
  </si>
  <si>
    <t>Campagne Jong Keukengeweld</t>
  </si>
  <si>
    <t>Koen en Johan (De Vloer)</t>
  </si>
  <si>
    <t>Raamovereenkomst voor MICE-communicatie: ondersteuning promotie MICE-activiteiten &amp; creatie van sub-merk Flanders Special Meeting Venues</t>
  </si>
  <si>
    <t>2018</t>
  </si>
  <si>
    <t xml:space="preserve">Air </t>
  </si>
  <si>
    <t xml:space="preserve">Brussel </t>
  </si>
  <si>
    <t>Raamovereenkomst voor promotiediensten in Duitsland</t>
  </si>
  <si>
    <t>Aclewe</t>
  </si>
  <si>
    <t>Köln - Duitsland</t>
  </si>
  <si>
    <t>Creëren community ‘Reizen naar Morgen'</t>
  </si>
  <si>
    <t>2019</t>
  </si>
  <si>
    <t xml:space="preserve">Supermoon </t>
  </si>
  <si>
    <t>Digital awareness campaign aimed at launching Van Eyck Year 2020 in Italy</t>
  </si>
  <si>
    <t>Sojern</t>
  </si>
  <si>
    <t>Multi-Market campagne met Expedia Group Media Solutions voor UK/F/D/NL/ES</t>
  </si>
  <si>
    <t>Travelscape</t>
  </si>
  <si>
    <t>Washington - USA</t>
  </si>
  <si>
    <t>Ondersteuning Vlaamse Regering</t>
  </si>
  <si>
    <t>Kanselarij en Bestuur</t>
  </si>
  <si>
    <t>Departement Kanselarij en Bestuur</t>
  </si>
  <si>
    <t>BAD (Belgian Advertising)</t>
  </si>
  <si>
    <t>Roeselare</t>
  </si>
  <si>
    <t>Sensibilisering COVID-19 (nog lopend)</t>
  </si>
  <si>
    <t>2020</t>
  </si>
  <si>
    <t>Famous Grey (Groot-Bijgaarden), Famous Relations (Dilbeek), Roses are blue (Mechelen), AdSomeNoise (Leuven)</t>
  </si>
  <si>
    <t>Hotel Hungaria (Herent), Sonhouse Flanders (Antwerpen)</t>
  </si>
  <si>
    <t>Van de totale kostprijs ging 38.078,10 euro naar Hotel Hungaria en 2.964,50 euro naar Sonhouse Productions. De rest betrof de aankoop van mediaruimte.</t>
  </si>
  <si>
    <t xml:space="preserve">Van de totale kostprijs ging 4.059,55 euro naar BAD. De rest betrof de aankoop van mediaruimte. </t>
  </si>
  <si>
    <t>Van de totale uitgave tot 31/7/2020 (campagne nog lopend) ging 199.613,70 euro naar Famous Grey, 30. 661,40 euro naar Famous Relations, 11.757,57 euro naar Roses are blue en 20.040,02 euro naar AdSomeNoise. De rest betrof de aankoop van mediaruimte.</t>
  </si>
  <si>
    <t>Werking Vlaamse overheid (bevraging)</t>
  </si>
  <si>
    <t xml:space="preserve">Feest van de Vlaamse Gemeenschap (regeringsmededeling) </t>
  </si>
  <si>
    <t>Buitenlands Beleid</t>
  </si>
  <si>
    <t>Vlaams Agentschap voor Internationaal Ondernemen / Flanders Investment and Trade (FIT)</t>
  </si>
  <si>
    <t>Trends reportage - Foreign Investment Trophy - Roularta Media</t>
  </si>
  <si>
    <t>Website Trophy - Mediahuis</t>
  </si>
  <si>
    <t>KanaalZ publireportage ikv Foreign Investment Trophy - Roularta Media</t>
  </si>
  <si>
    <t>Foreign Investment Trophy - digital Roularta Media</t>
  </si>
  <si>
    <t>Foreign Investment Trophy - social media video productie - Roularta Media</t>
  </si>
  <si>
    <t>Foreign Investment Trophy - social media &amp; email invitation - Roularta Media</t>
  </si>
  <si>
    <t>Brexit campagne LinkedIn - Invest in Flanders</t>
  </si>
  <si>
    <t>TCI</t>
  </si>
  <si>
    <t>Videoproductie, Engelstalige copywriting webteksten en social posts, grafisch design social posts, campagnebeheer social media en media-aankoop LinkedIn</t>
  </si>
  <si>
    <t>Absoluut</t>
  </si>
  <si>
    <t>Darwin BBDO</t>
  </si>
  <si>
    <t>Diegem</t>
  </si>
  <si>
    <t>KanaalZ reeks - dienstverlening FIT - Roularta Media</t>
  </si>
  <si>
    <t>promotie Jeune Afrique</t>
  </si>
  <si>
    <t>promotie in ZO Magazine (UNIZO) , website Voka, DS via Mediaplanet</t>
  </si>
  <si>
    <t>promotie in ZO Magazine (UNIZO), CBL-ACP, Made in Belgium, De Conclusie 2017 (De Tijd) en VBO</t>
  </si>
  <si>
    <t>promotie in De Startersgids (UNIZO), New Business 2016, CBL-ACP, Dit was 2016 (De Tijd) en Voka Tribune</t>
  </si>
  <si>
    <t>Brexitcampagne</t>
  </si>
  <si>
    <t>contentcampagne in Trends</t>
  </si>
  <si>
    <t>contentcampagne in de Vlaamse Ondernemer</t>
  </si>
  <si>
    <t>contentcampagne zaakvoerder e-tips (Roularta Media)</t>
  </si>
  <si>
    <t>contentcampagne in De Tijd (Mediafin)</t>
  </si>
  <si>
    <t>Uitwerken creatief concept brexit</t>
  </si>
  <si>
    <t xml:space="preserve">Vlaanderen Versnelt / Verover De Wereld </t>
  </si>
  <si>
    <t>Corona campagne</t>
  </si>
  <si>
    <t>Gemeenschappelijke campagne Exportbeurs 2018/Leeuw van de Export 2018 - Roularta Media</t>
  </si>
  <si>
    <t>Gemeenschappelijke campagne Exportbeurs 2018/Leeuw van de Export 2018 - VBO</t>
  </si>
  <si>
    <t>Gemeenschappelijke campagne Exportbeurs 2018/Leeuw van de Export 2018 - Mediahuis</t>
  </si>
  <si>
    <t>Gemeenschappelijke campagne Exportbeurs 2018/Leeuw van de Export 2018 - KMO Insider</t>
  </si>
  <si>
    <t>Gemeenschappelijke campagne Exportbeurs 2018/Leeuw van de Export 2018 - UNIZO</t>
  </si>
  <si>
    <t>Gemeenschappelijke campagne Exportbeurs 2018/Leeuw van de Export 2018 - Voka</t>
  </si>
  <si>
    <t>Campagne Leeuw van de Export 2019 - Voka</t>
  </si>
  <si>
    <t>Campagne Leeuw van de Export 2019 - UNIZO (Trevi)</t>
  </si>
  <si>
    <t>Campagne Leeuw van de Export 2019 - Roularta Media</t>
  </si>
  <si>
    <t>Campagne Leeuw van de Export 2019 - Mediahuis (Made In)</t>
  </si>
  <si>
    <t>Campagne Leeuw van de Export 2018 - Roularta (Trends)</t>
  </si>
  <si>
    <t>Campagne Leeuw van de Export 2018 - Mediamirror</t>
  </si>
  <si>
    <t>Campagne Leeuw van de Export 2018 - LinkedIn</t>
  </si>
  <si>
    <t>Campagne Leeuw van de Export 2017 - UNIZO (Trevi)</t>
  </si>
  <si>
    <t>Campagne Leeuw van de Export 2017 - Trustmedia (De Tijd)</t>
  </si>
  <si>
    <t>Campagne Leeuw van de Export 2017 - Voka</t>
  </si>
  <si>
    <t>Campagne Leeuw van de Export 2017 - de Vlaamse Ondernemer</t>
  </si>
  <si>
    <t>Campagne Leeuw van de Export 2017 - Roularta Media</t>
  </si>
  <si>
    <t>Campagne Leeuw van de Export 2016 - de Vlaamse Ondernemer</t>
  </si>
  <si>
    <t>Campagne Leeuw van de Export 2016 - Roularta Media</t>
  </si>
  <si>
    <t>Campagne Leeuw van de Export 2016 - Trends</t>
  </si>
  <si>
    <t>Campagne Exportbeurs 2018 - Radio 1 en StuBru</t>
  </si>
  <si>
    <t>Campagne Exportbeurs 2016 - Voka</t>
  </si>
  <si>
    <t>Campagne Exportbeurs 2016 - VBO</t>
  </si>
  <si>
    <t>Campagne Exportbeurs 2016 - Mediahuis</t>
  </si>
  <si>
    <t>Campagne Exportbeurs 2016 - Radio 1</t>
  </si>
  <si>
    <t>Uitwerken creatief koepelconcept Trade</t>
  </si>
  <si>
    <t>Aanmaak radiospot</t>
  </si>
  <si>
    <t>Algemene promotie Trade</t>
  </si>
  <si>
    <t>Partnership Mediahuis</t>
  </si>
  <si>
    <t>Partnership KMO Insider</t>
  </si>
  <si>
    <t>Partnership de Vlaamse Ondernemer</t>
  </si>
  <si>
    <t>Partnership de Vlaamse Ondernemer + special Exportbeurs en LvdE18</t>
  </si>
  <si>
    <t>15% eigen financiering, 40% efro, 45% Hermes (ook Vlaamse overheid)</t>
  </si>
  <si>
    <t>Bestuurszaken (ICT en Facilitair Management )</t>
  </si>
  <si>
    <t>Kanselarij en Bestuur (KB)</t>
  </si>
  <si>
    <t>Het Facilitair Bedrijf</t>
  </si>
  <si>
    <t>Aanmelden bij Vlaamse overheid</t>
  </si>
  <si>
    <t>Wijgmaal</t>
  </si>
  <si>
    <t xml:space="preserve">Campagne om beter bekend te maken hoe men (vooral jongeren) digitaal kunnen aanmelden </t>
  </si>
  <si>
    <t>Stedenbeleid</t>
  </si>
  <si>
    <t>Agentschap Binnenlands Bestuur</t>
  </si>
  <si>
    <t>De stad na Corona</t>
  </si>
  <si>
    <t>Famous Grey</t>
  </si>
  <si>
    <t>Groot-Bijgaarden</t>
  </si>
  <si>
    <t>Hoe gaat de stad om met de gevolgen van Corona, vandaag en in de toekomst.</t>
  </si>
  <si>
    <t>Binnenland - Verkiezingen</t>
  </si>
  <si>
    <t>Sensibiliseringscampagne vlaanderenkiest 2018</t>
  </si>
  <si>
    <t>Mindshare</t>
  </si>
  <si>
    <t>Grafische ondersteuning vlaanderenkiest 2018</t>
  </si>
  <si>
    <t>Lemento</t>
  </si>
  <si>
    <t>Ontwerp van vijf infografieken en twee banners voor de (sociale) mediacampagne van ABB ter promotie van vlaanderenkiest.be</t>
  </si>
  <si>
    <t>Productie animatievideo's vlaanderenkiest 2018</t>
  </si>
  <si>
    <t>Red Pepper media (nieuwe naam: "Jack &amp; Charlie")</t>
  </si>
  <si>
    <t xml:space="preserve">Productie van twee educatieve animatievideo’s over stemmen voor kiezers (digitaal stemmen vs stemmen met potlood). Video's werden gedeeld op website vlaanderenkiest.be, via de vlaanderenkiest nieuwsbrief en via ABB sociale mediakanalen. Steden en gemeenten die digitaal stemmen werden ook aangemoedigd om de video's te delen. </t>
  </si>
  <si>
    <t>Sensibiliseringscampagne vlaanderenkiest 2019</t>
  </si>
  <si>
    <t>Inburgering en Gelijke Kansen</t>
  </si>
  <si>
    <t>Non-discriminatiecampagne 'Zit u hier voor iets tussen'</t>
  </si>
  <si>
    <t>Billie Bonkers</t>
  </si>
  <si>
    <t xml:space="preserve">ontwikkeling campagne + mediaruimte </t>
  </si>
  <si>
    <t>Vlaamse week van het Universal Design en deadline24</t>
  </si>
  <si>
    <t>ontwikkeling en mediaruimte</t>
  </si>
  <si>
    <t>Drukkerij Steylaert</t>
  </si>
  <si>
    <t>Grimbergen</t>
  </si>
  <si>
    <t>drukwerk</t>
  </si>
  <si>
    <t>Campagne 'Onzichtbare littekens' (Partnergeweld op mannen)</t>
  </si>
  <si>
    <t>ontwikkeling campagne</t>
  </si>
  <si>
    <t>Brussel</t>
  </si>
  <si>
    <t xml:space="preserve">mediaruimte </t>
  </si>
  <si>
    <t>Promotie Expertendatabank</t>
  </si>
  <si>
    <t>Promotie expertendatabank</t>
  </si>
  <si>
    <t xml:space="preserve">mediaruimte 
</t>
  </si>
  <si>
    <t>Bekendmakingscampagne rond website genderklik</t>
  </si>
  <si>
    <t>Kant13</t>
  </si>
  <si>
    <t>mediaruimte+ontwikkeling campagne</t>
  </si>
  <si>
    <t>Week van de toegankelijkheid: Iedereen toegankelijk</t>
  </si>
  <si>
    <t xml:space="preserve">mediaruimte radio2 </t>
  </si>
  <si>
    <t>Week van de toegankelijkheid: Toegankelijk, iedereen wint</t>
  </si>
  <si>
    <t>Inter</t>
  </si>
  <si>
    <t>organisatie van de campagne</t>
  </si>
  <si>
    <t>mediaruimte radio2</t>
  </si>
  <si>
    <t xml:space="preserve">Ontwerpwedstrijd U Design for Real People </t>
  </si>
  <si>
    <t>organisatie van de wedstrijd. Opdracht nog niet afgelopen, vastgelegd voor 201.884 euro</t>
  </si>
  <si>
    <t>Bestuurszaken (HR en Organisatieontwikkeling)</t>
  </si>
  <si>
    <t>Agentschap Overheidspersoneel</t>
  </si>
  <si>
    <t>Communicatiecampagne voor de sensibilisering van diversiteit naar interne personeelsleden</t>
  </si>
  <si>
    <t>CIBE (nu Billie Bonkers)</t>
  </si>
  <si>
    <t>raamovereenkomst loopt af op 17 november 2020</t>
  </si>
  <si>
    <t>2016/
2017</t>
  </si>
  <si>
    <t>2016/
2020</t>
  </si>
  <si>
    <t xml:space="preserve">Vlaamse Rand </t>
  </si>
  <si>
    <t>ABB - Vlaamse Rand - concept campagne Vlaamse Rand</t>
  </si>
  <si>
    <t>ABB - Vlaamse Rand - mediacampagne 2018 Vlaamse Rand van 16/07/2018 tem 31/08/2018</t>
  </si>
  <si>
    <t>ABB - Vlaamse Rand - productie van de video voor sociale media voor de mediacampagne 2018 "Vlaamse Rand"</t>
  </si>
  <si>
    <t>Jack &amp; Charlie</t>
  </si>
  <si>
    <t>ABB - Vlaamse Rand - aanmaak spot campagne Vlaamse Rand</t>
  </si>
  <si>
    <t>Regionale Televisie Vlaams-Brabant, Halle-Vilvoorde</t>
  </si>
  <si>
    <t>Vilvoorde</t>
  </si>
  <si>
    <t>Vlaamse Rand</t>
  </si>
  <si>
    <t>vzw de Rand</t>
  </si>
  <si>
    <t>Flanders Today (Gordelfestival)</t>
  </si>
  <si>
    <t>n.v.t.</t>
  </si>
  <si>
    <t>Gordelfestival (Facebook en Google advertenties)</t>
  </si>
  <si>
    <t>Le Soir (Studeo)</t>
  </si>
  <si>
    <t>Gordelfestival in kader van expats</t>
  </si>
  <si>
    <t>Taalpromotie</t>
  </si>
  <si>
    <t>advertering anderstalige media in kader van expats</t>
  </si>
  <si>
    <t xml:space="preserve">BRUZZ </t>
  </si>
  <si>
    <t>Gordelfestival</t>
  </si>
  <si>
    <t>Gordelfestival (online advertenties)</t>
  </si>
  <si>
    <t>advertering anderstalige media in kader van expats in de Rand</t>
  </si>
  <si>
    <t>Internetcampagnes</t>
  </si>
  <si>
    <t>DBM</t>
  </si>
  <si>
    <t>Mediafee</t>
  </si>
  <si>
    <t>MF 11%</t>
  </si>
  <si>
    <t>Trafficking</t>
  </si>
  <si>
    <t xml:space="preserve">campagne zit vervat in overheidsopdracht met Flanders Classics </t>
  </si>
  <si>
    <t>2020 tot nu</t>
  </si>
  <si>
    <r>
      <t xml:space="preserve">reclamebureau*
</t>
    </r>
    <r>
      <rPr>
        <sz val="11"/>
        <rFont val="Calibri"/>
        <family val="2"/>
      </rPr>
      <t>(indien van toepassing)</t>
    </r>
  </si>
  <si>
    <t>Brusselmagazine van de Vlaamse overheid</t>
  </si>
  <si>
    <t>4 weken mediaruimte in The Bulletin "banner Bruzine"</t>
  </si>
  <si>
    <t>Brusselmagazine van de Vlaamse oveheid</t>
  </si>
  <si>
    <t>Muntpunt</t>
  </si>
  <si>
    <t>Promotiecampagne Plan B</t>
  </si>
  <si>
    <t>De Vloer</t>
  </si>
  <si>
    <t>Zomerpromotie Brussel ism kabinet Dalle/coördinatie Brussel</t>
  </si>
  <si>
    <t>Vlaanderen Feest, Brussel Danst</t>
  </si>
  <si>
    <t>Uitwerken "Brussel Trouwt"- thema nav 11 juli viering</t>
  </si>
  <si>
    <t>Mediaruimte campagne "Bruzine" - inlassing in de Metro nl/fr van 26/09</t>
  </si>
  <si>
    <t>Economie en Innovatie</t>
  </si>
  <si>
    <t>Economie, Wetenschap en Innovatie</t>
  </si>
  <si>
    <t>Agentschap Innoveren &amp; Ondernemen</t>
  </si>
  <si>
    <t>Week van de Bedrijfsoverdracht</t>
  </si>
  <si>
    <t>mediaruimte via Mindshare (bestaand campagnemateriaal)</t>
  </si>
  <si>
    <t>De Persgroep</t>
  </si>
  <si>
    <t>mediaruimte &amp; bureaukost</t>
  </si>
  <si>
    <t>Week van de Mogelijkheden</t>
  </si>
  <si>
    <t>Metro</t>
  </si>
  <si>
    <t>geen reclemebureau - mediaruimte voor METRO in kader van de campagne</t>
  </si>
  <si>
    <t>social campagne &amp; bureaukost</t>
  </si>
  <si>
    <t>Medialaan</t>
  </si>
  <si>
    <t>FAQ BAR - voor ondernemers met vragen</t>
  </si>
  <si>
    <t>campagne bekendmaking VLAIO dienstverlening - mediaruimte via Mindshare</t>
  </si>
  <si>
    <t>Morfeus</t>
  </si>
  <si>
    <t>Gidsen van VLAIO</t>
  </si>
  <si>
    <t>mediaruimte via Mindshare - bekendmaking dienstverlening VLAIO</t>
  </si>
  <si>
    <t>Bizlocator</t>
  </si>
  <si>
    <t>Duke&amp;Grace</t>
  </si>
  <si>
    <t>social campagne gedurende het ganse jaar</t>
  </si>
  <si>
    <t>VRT</t>
  </si>
  <si>
    <t>campagne &amp; bureaukost</t>
  </si>
  <si>
    <t>Roularta</t>
  </si>
  <si>
    <t>Zellik</t>
  </si>
  <si>
    <t>Koopinjebuurt</t>
  </si>
  <si>
    <t>social &amp; online campagne naar 2 doelgroepen</t>
  </si>
  <si>
    <t>TV spotje regionale media</t>
  </si>
  <si>
    <t>ZMOProductions</t>
  </si>
  <si>
    <t>filmpje</t>
  </si>
  <si>
    <t>Wetenschap en Innovatie</t>
  </si>
  <si>
    <t>Agentschap Plantentuin Meise</t>
  </si>
  <si>
    <t>Wereldrecord Langste Picknicktafel Plantentuin Meise</t>
  </si>
  <si>
    <t>eigen beheer</t>
  </si>
  <si>
    <t>radio spot</t>
  </si>
  <si>
    <t xml:space="preserve">Aankondiging WinterFloridylle </t>
  </si>
  <si>
    <t>licht - en muziek evenement ; tv spot + radiospot + geschreven pers+ social Media</t>
  </si>
  <si>
    <t>Dag Van de Wetenschap in Plantentuin Meise</t>
  </si>
  <si>
    <t>tv spot</t>
  </si>
  <si>
    <t xml:space="preserve">Opening Houtlab </t>
  </si>
  <si>
    <t xml:space="preserve">tv spot </t>
  </si>
  <si>
    <t>De Gevleugelde Nacht</t>
  </si>
  <si>
    <t>ism Natuurpunt (Nacht van de Vleermuis), radio spot</t>
  </si>
  <si>
    <t>#HOMEsafari</t>
  </si>
  <si>
    <t xml:space="preserve">Tv spot + social media, om mensen aan te sporen tijdens één bepaald weekend op zoek te gaan naar de biodiversiteit in en rondom hun huis (tijdens de lockdown) </t>
  </si>
  <si>
    <t>Fonds voor Wetenschappelijk Onderzoek - Vlaanderen</t>
  </si>
  <si>
    <t>Vraag voor de wetenschap - Vlaamse Wetenschapsagenda</t>
  </si>
  <si>
    <t>Kennismakers magazine versie 1</t>
  </si>
  <si>
    <t>Facebookcampagne</t>
  </si>
  <si>
    <t>Kennismakers magazine versie 2</t>
  </si>
  <si>
    <t>Facebookcampagne en LinkedIn campagne</t>
  </si>
  <si>
    <t>Economie</t>
  </si>
  <si>
    <t>Participatiemaatschappij Vlaanderen</t>
  </si>
  <si>
    <t>Bekendmaking PMV-instrumentarium</t>
  </si>
  <si>
    <t>Om de financieringsinstrumenten van PMV op een actieve manier bekend te maken bij de verschillende doelgroepen, zet PMV - naast een focus op contentmarketing - verschillende media in: naast klassieke advertenties of publireportages (beperkt) wordt vooral ingezet op social media: Google adwords, advertenties op Facebook (beid via communicatiebureau RCA uit Hasselt), sponsored content op Linkedin (eigen beheer)... Die jaarlijkse campagne wordt in het marketingcommunicatieplan aangevuld met account management, sponsoring, content marketing en corporate communicatie (zie onderstaande posten).</t>
  </si>
  <si>
    <t>Advertenties via Voka</t>
  </si>
  <si>
    <t>Reportage op Kanaal Z</t>
  </si>
  <si>
    <t>Advertentie KMO-insider</t>
  </si>
  <si>
    <t>Publicatie De Tijd</t>
  </si>
  <si>
    <t>Publiciteit Ondernemerskrant</t>
  </si>
  <si>
    <t>Advertenties Mediahuis</t>
  </si>
  <si>
    <t xml:space="preserve">SUBTOTAAL  </t>
  </si>
  <si>
    <t>Reportages Kanaal Z</t>
  </si>
  <si>
    <t>Publiciteit via Trends</t>
  </si>
  <si>
    <t>Publiciteit MT Magazine</t>
  </si>
  <si>
    <t>Online campagne Bloovi</t>
  </si>
  <si>
    <t>Online advertenties/promotie via LinkedIn</t>
  </si>
  <si>
    <t>Advertentie via Bouwunie</t>
  </si>
  <si>
    <t>Bannering Sint Annakerk</t>
  </si>
  <si>
    <t>Advertentie via NAV</t>
  </si>
  <si>
    <t>Publireportage VVSG</t>
  </si>
  <si>
    <t>Advertentie via VOKA</t>
  </si>
  <si>
    <t>Online campagne via Bloovi</t>
  </si>
  <si>
    <t>Bekendmaking via VOKA</t>
  </si>
  <si>
    <t>Advertentie</t>
  </si>
  <si>
    <t>Advertentie via Trends</t>
  </si>
  <si>
    <t>Advertenties via Expertise</t>
  </si>
  <si>
    <t>Publireportage Mediaplanet</t>
  </si>
  <si>
    <t>Campagne via VVSG</t>
  </si>
  <si>
    <t>Advertentie De Tijd</t>
  </si>
  <si>
    <t>Advertentie via Claerhout</t>
  </si>
  <si>
    <t>Advertentie VBO magazine</t>
  </si>
  <si>
    <t>VOKA - Kamer van Koophandel West-Vlaanderen</t>
  </si>
  <si>
    <t>Publicarto</t>
  </si>
  <si>
    <t>Dynamoo BVBA</t>
  </si>
  <si>
    <t>Mediafin NV</t>
  </si>
  <si>
    <t>Roularta Media Group NV</t>
  </si>
  <si>
    <t>Mediahuis</t>
  </si>
  <si>
    <t>Bloovi</t>
  </si>
  <si>
    <t>Linkedin Ireland Unlimited Company</t>
  </si>
  <si>
    <t>Bouwunie</t>
  </si>
  <si>
    <t>Elma Multimedia</t>
  </si>
  <si>
    <t>Netwerk Architecten Vlaanderen</t>
  </si>
  <si>
    <t>Values Television</t>
  </si>
  <si>
    <t>VOKA Shared Services</t>
  </si>
  <si>
    <t>Expertise</t>
  </si>
  <si>
    <t>Mediaplanet</t>
  </si>
  <si>
    <t>Vereniging van Vlaamse Steden en Gemeenten</t>
  </si>
  <si>
    <t>Trustmedia</t>
  </si>
  <si>
    <t>Claerhout</t>
  </si>
  <si>
    <t>Ademar</t>
  </si>
  <si>
    <t>Landbouw</t>
  </si>
  <si>
    <t>Landbouw en Visserij</t>
  </si>
  <si>
    <t>Departement Landbouw en Visserij</t>
  </si>
  <si>
    <t xml:space="preserve">Oog voor Lekkers </t>
  </si>
  <si>
    <t>WAX</t>
  </si>
  <si>
    <t>Sint-Martens-Latem</t>
  </si>
  <si>
    <t>Contract per schooljaar ipv kalenderjaar - Cofinanciering Europese middelen + btw 21% (Vlaams middelen), Totale kostprijs €149322,5 (incl BTW), Het Vlaamse aandeel bedraagt €25915,48</t>
  </si>
  <si>
    <t>Contract per schooljaar ipv kalenderjaar - Cofinanciering Europese middelen + btw 21% (Vlaams middelen), Totale kostprijs €201476,3 (incl BTW), Het Vlaamse aandeel bedraagt  €34966,96</t>
  </si>
  <si>
    <t>Mindshare (advertentieruimte)</t>
  </si>
  <si>
    <t xml:space="preserve">Contract per schooljaar ipv kalenderjaar - Cofinanciering Europese middelen + btw 21% (Vlaams middelen), Totale kostprijs €6467,8 (incl BTW), Het Vlaamse aandeel bedraagt €1122,51 </t>
  </si>
  <si>
    <t>Contract per schooljaar ipv kalenderjaar - Cofinanciering Europese middelen + btw 21% (Vlaams middelen), Totale kostprijs €146851,5 (incl BTW), Het Vlaamse aandeel bedraagt €25486,62</t>
  </si>
  <si>
    <t xml:space="preserve">Contract per schooljaar ipv kalenderjaar - Cofinanciering Europese middelen + btw 21% (Vlaams middelen), Totale kostprijs €14931,9 (incl BTW), Het Vlaamse aandeel bedraagt €2591,49 </t>
  </si>
  <si>
    <t xml:space="preserve">Land InZicht! </t>
  </si>
  <si>
    <t xml:space="preserve">X-Pair </t>
  </si>
  <si>
    <t xml:space="preserve">Communicatiecampagne om de investeringen op het Vlaams platteland bekender te maken via een uitgewerkte wandeling langs te bezoeken bedrijven. Naast het vermelde Vlaams bedrag werd nog 47.250,83 euro aan Europese middelen neergelegd, zodat het project in totaal 97251,62 euro omvat. Kosten omvatten: communicatiebureau + aankoop ruimte in De Zondag en op Facebook + drukwerk + materiaal dag zelf + onkostenvergoedingen deelnemende bedrijven </t>
  </si>
  <si>
    <t xml:space="preserve">Van Grond tot mond - deelname aan mediabijlage De Standaard </t>
  </si>
  <si>
    <t xml:space="preserve">Stuk in bijlage bij De Standaard </t>
  </si>
  <si>
    <t>Europa in je buurt - deel via ELFPO</t>
  </si>
  <si>
    <t xml:space="preserve">Jaarlijkse communicatiecampagne rond Europa en Europese investeringen via de verschillende fondsen (EFMZV, ELFPO, EFRO, ESF) - wordt uitgewerkt door alle fondsen samen via een beurtrol. Naast het Vlaams bedrag werd nog 1250 euro aan Europese middelen betaald (totaalbedrag dus 2499,99 euro). </t>
  </si>
  <si>
    <t>Europa in je buurt - deel via EFMZV</t>
  </si>
  <si>
    <t>Vlaams Centrum voor Agro- en Visserijmarketing</t>
  </si>
  <si>
    <t>Communicatiecampagne om de consumptie van biologisch voedsel te bevorderen: "Bio, je kan er niet meer omheen".</t>
  </si>
  <si>
    <t>These Days</t>
  </si>
  <si>
    <t>Communicatiecampagne om de consumptie van biologische voedsel te bevorderen: radio- en advertentiecampagne, point of salesmateriaal in biospeciaalzaken, sponsoring van zomerevents en een onlinewedstrijd in het najaar. De totale kostprijs van de campagne bedroeg 519.855 euro (incl. btw). Het aandeel van de Vlaamse overheid bedroeg 30.619 (incl. btw). Het overige deel werd met Europese subsidies en eigen VLAM-middelen gefinancierd.</t>
  </si>
  <si>
    <t>Communicatiecampagne om de consumptie van biologische voedsel te bevorderen: radio- en advertentiecampagne, point of salesmateriaal in biospeciaalzaken, sponsoring van zomerevents en een onlinewedstrijd in het najaar. De totale kostprijs van de campagne bedroeg 522.284 euro (incl.btw). Het aandeel van de Vlaamse overheid bedroeg 30.754 euro (incl. btw). Het overige deel werd met Europese subsidies en eigen VLAM-middelen gefinancierd.</t>
  </si>
  <si>
    <t>Fier op ons fruit – Denk aan Fons van fruit van bij ons</t>
  </si>
  <si>
    <t>2019-2020</t>
  </si>
  <si>
    <t>Choco</t>
  </si>
  <si>
    <t>De totale kost bedroeg 335.750 euro incl. btw; 200.000 euro hiervan was een extra subsidie van de Vlaamse overheid; VLAM financierde de overige 135.750 euro uit eigen sectorbijdragen.</t>
  </si>
  <si>
    <t xml:space="preserve">Brandingcampagne lekkervanbijons.be </t>
  </si>
  <si>
    <t>DB videoproducties</t>
  </si>
  <si>
    <t>Aartselaar</t>
  </si>
  <si>
    <t>Gezonde voorkeur voor producten van bij ons stimuleren en inspiratie bieden via het platform lekkervanbijons.be tijdens Corona-quarantaine. De totale kost bedroeg 49.120 euro. 45.000 euro hiervan was een extra subsidie van de Vlaamse overheid; VLAM financierde de overige 4.120 euro uit eigen middelen.</t>
  </si>
  <si>
    <t>Onderwijs</t>
  </si>
  <si>
    <t>Onderwijs en Vorming</t>
  </si>
  <si>
    <t>Departement Onderwijs en Vorming</t>
  </si>
  <si>
    <t>Sensibiliseringscampagne studentenmobiliteit 2016-17</t>
  </si>
  <si>
    <t>CJP/BILL</t>
  </si>
  <si>
    <t>Informatieve gedrukte boekjes + online campagne (publicatie op website en sociale mediacampagne via Facebook en Instagram)</t>
  </si>
  <si>
    <t>Sensibiliseringscampagne studentenmobiliteit 2017-18</t>
  </si>
  <si>
    <t>Productie 360° video over buitenlandse stage + kartonnen google cardboards. Online campagne (Facebook + Youtube) + rubriek op website. Herdruk informatieve boekjes uit 2016-17.</t>
  </si>
  <si>
    <t>Leraar van het jaar</t>
  </si>
  <si>
    <t>Klasse organiseert jaarlijks de verkiezing van 'Leraar van het jaar',  een campagne om de maatschappelijke waardering voor het onderwijs te vergroten. Leerlingen, ouders en collega's nomineren onderwijsprofessional die volgens hen de titel verdient. Uit de duizenden inzendingen wordt symbolisch een winnaar gekozen.</t>
  </si>
  <si>
    <t xml:space="preserve">Leraar van het jaar </t>
  </si>
  <si>
    <t>Week van de Geletterdheid  'Extra Bedrijvig'</t>
  </si>
  <si>
    <t>Campagne over laaggeletterdheid bij werkzoekenden en werkenden. Samenwerking Departement Onderwijs met andere organisaties.</t>
  </si>
  <si>
    <t xml:space="preserve">Week van de Geletterdheid  'Wie niet mee is, is gezien' </t>
  </si>
  <si>
    <t xml:space="preserve">Campagne over laaggeletterdheid bij ouders (deel 1: gericht op ouders met niet-schoolgaande kinderen). Samenwerking Departement Onderwijs met andere organisaties. </t>
  </si>
  <si>
    <t xml:space="preserve">Week van de Geletterdheid 'Wie niet mee is, is gezien' </t>
  </si>
  <si>
    <t>Campagne over laaggeletterdheid bij ouders (deel 2: gericht op ouders met schoolgaande kinderen). Samenwerking Departement Onderwijs met andere organisaties.</t>
  </si>
  <si>
    <t xml:space="preserve">Week van de geletterdheid 'Spring je mee op de digitale trein? Wij helpen je graag!' </t>
  </si>
  <si>
    <t>Campagne over digitale geletterdheid (deel 1: gericht op lokale besturen). Samenwerking Departement Onderwijs met andere organisaties.</t>
  </si>
  <si>
    <t>Studietoelagen</t>
  </si>
  <si>
    <t>Deurne</t>
  </si>
  <si>
    <t xml:space="preserve">Campagne studietoelagen (samen met AHOVOKS) om laatstejaars secundair onderwijs, studenten hoger onderwijs en ouders te informeren over studietoelagen hoger onderwijs en hen te stimuleren om toelage aan te vragen.   Ontwerpen en uitwerken concept, baseline, beeld- en grafischmateriaal, affiche, folder, website, advertenties sociale media. </t>
  </si>
  <si>
    <t>Camagne lerarenberoep 'Word een echte influencer'</t>
  </si>
  <si>
    <t>MediaMixer</t>
  </si>
  <si>
    <t xml:space="preserve">Imago- en promotiecampagne met als doel de aantrekkelijkheid van het lerarenberoep  en de instroom in de lerarenopleidingen en in het lerarenberoep te verhogen. Concept ontwerpen en uitvoeren: campagnestand op SID-in's, advertenties en campagne op sociale media, campagnewebsite, toolbox, affiches en banners,  samenwerking met MNM (Generation M  en actiedag op dag van leraar). </t>
  </si>
  <si>
    <t>Agentschap voor Infrastructuur in het Onderwijs</t>
  </si>
  <si>
    <t>Mijn school helpt het klimaat</t>
  </si>
  <si>
    <t>Digitale folder en ondersteunende website</t>
  </si>
  <si>
    <t>Zonnelening/energielening</t>
  </si>
  <si>
    <t>Vandenbroele</t>
  </si>
  <si>
    <t>Onlinemagazine en e-mailcampagne</t>
  </si>
  <si>
    <t>Antwerpen/ Brussel/Gent</t>
  </si>
  <si>
    <t>Inspectie</t>
  </si>
  <si>
    <t xml:space="preserve">Mijn school is OK </t>
  </si>
  <si>
    <t>Spindokter</t>
  </si>
  <si>
    <t>Campagne bij onderwijsprofessionals en ouders en leerlingen over het referentiekader onderwijskwaliteit</t>
  </si>
  <si>
    <t>Sport</t>
  </si>
  <si>
    <t>Sport Vlaanderen</t>
  </si>
  <si>
    <t>Maand van de Sportclub</t>
  </si>
  <si>
    <t>Gelotology</t>
  </si>
  <si>
    <t>Voor de productie en creatie - zonder aankoop mediaruimte</t>
  </si>
  <si>
    <t>#Sportersbelevenmeer</t>
  </si>
  <si>
    <t>Zomersportpromotietoer/Plage Préférée/Zot Veel Vakantie</t>
  </si>
  <si>
    <t>Sportieve Werkplek</t>
  </si>
  <si>
    <t>G-sport</t>
  </si>
  <si>
    <t>Sport Na School</t>
  </si>
  <si>
    <t>GMGroup</t>
  </si>
  <si>
    <t>De Mensen</t>
  </si>
  <si>
    <t>Zaventem</t>
  </si>
  <si>
    <t>Voor de productie en creatie. Zonder aankoop mediaruimte. Campagne nog niet afgerond.</t>
  </si>
  <si>
    <t>Sportieve Vrije Tijd</t>
  </si>
  <si>
    <t>Dierenwelzijn</t>
  </si>
  <si>
    <t xml:space="preserve">Omgeving </t>
  </si>
  <si>
    <t>Departement Omgeving</t>
  </si>
  <si>
    <t>Promoten van Adopteereendier.be</t>
  </si>
  <si>
    <t>publicatie advertenties</t>
  </si>
  <si>
    <t>Avantgand</t>
  </si>
  <si>
    <t>uitwerking concept, fotostudio</t>
  </si>
  <si>
    <t>Sensibilisering: denk na voor je een dier in huis haalt en informeer jezelf.</t>
  </si>
  <si>
    <t>The Machine</t>
  </si>
  <si>
    <t xml:space="preserve">video production </t>
  </si>
  <si>
    <t>video productione</t>
  </si>
  <si>
    <t>Onverdoofd slachten</t>
  </si>
  <si>
    <t>Registreer je hond</t>
  </si>
  <si>
    <t>Positieve lijst reptielen</t>
  </si>
  <si>
    <t>Steriliseer je kat</t>
  </si>
  <si>
    <t>Geronimo PUB</t>
  </si>
  <si>
    <t>video production</t>
  </si>
  <si>
    <t>Verrijking voor varkens</t>
  </si>
  <si>
    <t>Omgeving</t>
  </si>
  <si>
    <t>Lancering Mobiscore</t>
  </si>
  <si>
    <t>bekendmaking Mobiscore: uitwerken concept en opmaak communicatieplan</t>
  </si>
  <si>
    <t>Vlaamse Milieumaatschappij</t>
  </si>
  <si>
    <t>Provincie van de toekomst</t>
  </si>
  <si>
    <t>Publireportage in bijlage bij Gazet van Antwerpen in het kader van de campagne 'Gezond water, ook jouw zorg' - thema regenwater. Doel: sensibliseren.</t>
  </si>
  <si>
    <t>Themadossier Water - print</t>
  </si>
  <si>
    <t>Krantenbijlage: artikel en advertentie in het kader van de campagne 'Gezond water, ook jouw zorg' - thema regenwater. Doel: sensibiliseren.</t>
  </si>
  <si>
    <t>Themadossier Water - online</t>
  </si>
  <si>
    <t>Webartikel aansluitend bij artikel en advertentie in krantenbijlage.</t>
  </si>
  <si>
    <t>Bekendmaking kwaliteitzwemwater.be</t>
  </si>
  <si>
    <t>2 Facebookadvertenties in het kader van de campagne zwemwater.50% betaald door Vlaams Agentschap Zorg en Gezondheid, 50% door VMM. 
Doelstelling: bekendmaking informatie kwaliteitzwemwater.be, bekendmaking zwemwaterkwaliteit, sensibiliseren zwemmers om te zwemmen waar het mag.</t>
  </si>
  <si>
    <t>Anti-verdwaalarmbandjes kust</t>
  </si>
  <si>
    <t>Bekendmaking kwaliteitscontrole zwemwater kust. 50% betaald door Vlaams Agentschap Zorg en Gezondheid</t>
  </si>
  <si>
    <t>Bekendmaking online tool mijn gifvrije tuin</t>
  </si>
  <si>
    <t>4 Facebookadvertenties in het kader van de campagne Zonder is gezonder.</t>
  </si>
  <si>
    <t>Opening neerslagradartoren Houthalen-Helchteren - print</t>
  </si>
  <si>
    <t>Printadvertentie De Zondag</t>
  </si>
  <si>
    <t>Bekendmaking publieksevent neerslagradartoren Houthalen-Helchteren - sociale media</t>
  </si>
  <si>
    <t>Facebookadvertentie regio Houthalen-Helchteren</t>
  </si>
  <si>
    <t>Mijn gifvrije tuin - Vlaams Actieplan Pesticiden</t>
  </si>
  <si>
    <t>Facebookadvertentie. Sensibilisering alternatieven voor pesticiden.</t>
  </si>
  <si>
    <t>Kwaliteit zwemwater: veilig en gezond zwemmen</t>
  </si>
  <si>
    <t xml:space="preserve">Facebookadvertentie, segmentering per regio met 31 lokale varianten advertentie (foto + boodschap aangepast aan regio). Doel: sensibiliseren waar veilig kan gezwommen worden. 50% betaald door Vlaams agentschap Zorg en Gezondheid, 50% door VMM. </t>
  </si>
  <si>
    <t>Bekendmaking glyfosaatverbod</t>
  </si>
  <si>
    <t>Facebookadvertentie. Bekendmaking beleid verbod op gebruik glyfosaat, sensibiliseren over alternatieven.</t>
  </si>
  <si>
    <t>Campagne Mijn gifvrije tuin - inleveractie pesticiden op recyclagepark</t>
  </si>
  <si>
    <t>The Oval Office BVBA</t>
  </si>
  <si>
    <t>Ontwikkeling campagne en opmaak campagnebeeld.</t>
  </si>
  <si>
    <t>Bekendmaking campagne Mijn gifvrije tuine - inleveractie pesticiden op recyclagepark</t>
  </si>
  <si>
    <t>Facebookadvertentie: bekendmaking actie</t>
  </si>
  <si>
    <t xml:space="preserve">Facebookadvertenties. Doel: sensibiliseren waar veilig kan gezwommen worden. 50% betaald door Vlaams agentschap Zorg en Gezondheid, 50% door VMM. </t>
  </si>
  <si>
    <t>Gratis anti-verdwaalarmbandje, aangeboden aan reddersposten en in krantenwinkels aan de kust</t>
  </si>
  <si>
    <t xml:space="preserve"> Fiere Rivieren / Vlaamse waterdagen: bewustzijn rond goede waterkwaliteit verhogen.</t>
  </si>
  <si>
    <t>Commith</t>
  </si>
  <si>
    <t>Affligem</t>
  </si>
  <si>
    <t>Ontwikkeling concept, grafische uitwerking, advertenties in DS Fokus en themabijlage water, FB campagne (nog niet uitgevoerd door COVID19). Publiekscampagne: sensibiliseren rond belang van goede water- en bodemkwaliteit van onze waterlopen. De Vlaamse waterdagen zijn uitgesteld o.v. COVID19. 50% financiering LIFE Belini</t>
  </si>
  <si>
    <t>Conceptontwikkeling droogtecampagne</t>
  </si>
  <si>
    <t>Conceptvoorstel beeld en copy mediacampagne droogte.</t>
  </si>
  <si>
    <t>Agentschap voor Natuur en Bos</t>
  </si>
  <si>
    <t>De ontwikkeling en uitvoering van de campagne 'Week van het Bos' - Perceel 1</t>
  </si>
  <si>
    <t>Omvat het ontwikkelen en uitvoeren van een informatie- en mediacampagne voor de Week van het Bos, geënt op het thema sport. Procedure van de open offerteaanvraag.</t>
  </si>
  <si>
    <t>De ontwikkeling en uitvoering van de campagne 'Week van het Bos' - Perceel 2</t>
  </si>
  <si>
    <t>Bos+</t>
  </si>
  <si>
    <t>Gontrode</t>
  </si>
  <si>
    <t>Omvat het oproepen en stimuleren van potentiële organisatoren om activiteiten uit te werken, geënt op het thema sport. Procedure van de open offerteaanvraag.</t>
  </si>
  <si>
    <t>Communicatiecampagne 'Dag van het park' - editie 25</t>
  </si>
  <si>
    <t>Omvat de voorbereiding en organisatie van de laatste editie van Dag van het Park (29 mei 2016), met als thema 'geluk'. Focus van de campagne ligt op het belang van groen in het vestedelijkte Vlaanderen. Deelopdracht binnen het communicatieraamcontract van Natuur en Bos, zoals in 2015 gegund middels de procedure van de open offerteaanvraag.</t>
  </si>
  <si>
    <t>De ontwikkeling en uitvoering van de campagne 'Week van het Bos' - Perceel 1 (incl. 1 bijakte)</t>
  </si>
  <si>
    <t>Organisatie van het Hyacintenfestival - jaargang 1</t>
  </si>
  <si>
    <t>Het promoten van de wilde hyacint in een aantal natuurdomeinen en het in goede banen leiden van de bezoekersstromen. Deelopdracht binnen het communicatieraamcontract van Natuur en Bos, zoals in 2015 gegund middels de procedure van de open offerteaanvraag.</t>
  </si>
  <si>
    <t>Campagne die de Vlaming goesting geeft om de natuur in te trekken</t>
  </si>
  <si>
    <t>Het ontwikkelen en uitvoeren van een informatie- en mediacampagne die mensen aanzet/aanmoedigt. Procedure van de vereenvoudigde onderhandelingsprocedure met voorafgaande bekendmaking.</t>
  </si>
  <si>
    <t>Week van het Bos 2018 (educatie)</t>
  </si>
  <si>
    <t>In 2018 stond de Week van het Bos in het teken van ravotten en lag de focus op scholen. Het educatief aanbod werd verruimd en de communicatiekanalen om de scholen in het algemeen en de leerkrachten in het bijzonder te bereiken, werd er verder uitgebouwd. Procedure van de vereenvoudigde onderhandelingsprocedure met voorafgaande bekendmaking.</t>
  </si>
  <si>
    <t>Organisatie van het Hyacintenfestival - jaargang 2</t>
  </si>
  <si>
    <t>Week van het Bos 2019 (educatie)</t>
  </si>
  <si>
    <t xml:space="preserve">In 2019 ging Natuur en Bos verder met de vernieuwde aanpak uit 2018. Procedure van de vereenvoudigde onderhandelingsprocedure met voorafgaande bekendmaking. </t>
  </si>
  <si>
    <t>Organisatie van het hyacintenfestival - jaargang 3</t>
  </si>
  <si>
    <t>Het promoten van de wilde hyacint in een aantal natuurdomeinen en het in goede banen leiden van de bezoekersstromen. Omvat sensibiliseringsfilmpje met Regi: opdracht aan Jack &amp; Charlie binnen het raamcontract video van de Vlaamse overheid (2.157,43 euro incl. btw). Verder ook kosten voor zijwand tent en spandoeken (IT Print) (1.683,39 euro incl. btw) en voor hyacintenfolder (Grafilux printing) (2.660 euro incl. btw).</t>
  </si>
  <si>
    <t>Campagne natuur en gezondheid</t>
  </si>
  <si>
    <t>Communicatieve strategische visie ontwikkelen rond Natuur en Gezondheid en ontwikkelen van een campagne. Deelopdracht binnen het communicatieraamcontract van Natuur en Bos, zoals in 2015 gegund middels de procedure van de open offerteaanvraag.</t>
  </si>
  <si>
    <t>Openbare Vlaamse Afvalstoffenmaatschappij</t>
  </si>
  <si>
    <t xml:space="preserve">Ecodesign campagne </t>
  </si>
  <si>
    <t>DIFT</t>
  </si>
  <si>
    <t>Strategische en corporate communicatie OVAM, incl. aanpassing huisstijl aan merkbeleid Vlaanderen</t>
  </si>
  <si>
    <t>Boondoggle</t>
  </si>
  <si>
    <t>OVAM als huissaneerder voor overheden</t>
  </si>
  <si>
    <t>CICE communicatie</t>
  </si>
  <si>
    <t>Strategische en corporate communicatie OVAM, incl. aanpassing huisstijl aan merkbeleid Vlaanderen -  vervolg</t>
  </si>
  <si>
    <t>Asbestafbouwcampagne</t>
  </si>
  <si>
    <t>Nog geen campagne voorbereidende werken</t>
  </si>
  <si>
    <t>Rebranding Plan C en VIA Vlaams materialenprogramma naar Vlaanderen Circulair</t>
  </si>
  <si>
    <t>Sorteercampagne bedrijfsafval</t>
  </si>
  <si>
    <t xml:space="preserve">Contentmoon </t>
  </si>
  <si>
    <t>Excl. Mediareservaties via Mindshare, ...</t>
  </si>
  <si>
    <t>Ecodesign campagne 2017</t>
  </si>
  <si>
    <t xml:space="preserve">2017 </t>
  </si>
  <si>
    <t>Dift</t>
  </si>
  <si>
    <t>De Groene Vent (duurzame evenementencampagne)</t>
  </si>
  <si>
    <t>La Mancha</t>
  </si>
  <si>
    <t>Mechelen</t>
  </si>
  <si>
    <t>Asbestafbouwcampagne 2018</t>
  </si>
  <si>
    <t>Ecodesign campagne 2018</t>
  </si>
  <si>
    <t>Cirkeltips campagne voor bedrijven</t>
  </si>
  <si>
    <t>Fairetail</t>
  </si>
  <si>
    <t>Sorteercampagnes voor kustregio en voor textielafval</t>
  </si>
  <si>
    <t>Frisco</t>
  </si>
  <si>
    <t>Kortessem</t>
  </si>
  <si>
    <t>De Grote Grondvraag</t>
  </si>
  <si>
    <t>Bonka Circus</t>
  </si>
  <si>
    <t>Asbestafbouwcampagne 2019</t>
  </si>
  <si>
    <t>Excl. Mediareservaties via Mindshare, ea</t>
  </si>
  <si>
    <t>Ecodesign campagne 2019</t>
  </si>
  <si>
    <t>Campagne Circulaire Economieprojecten Vlaanderen Circulair</t>
  </si>
  <si>
    <t>We are Digital</t>
  </si>
  <si>
    <t>De Grote Grondvraag 2019</t>
  </si>
  <si>
    <t>De Grote Grondvraag Campagewebsite</t>
  </si>
  <si>
    <t>Vector Bross</t>
  </si>
  <si>
    <t>Ecodesign Campagne 2020</t>
  </si>
  <si>
    <t>Voorlopig bedrag</t>
  </si>
  <si>
    <t>Campagne Mooimakers ism FostPlus en VVSG</t>
  </si>
  <si>
    <t>2016-2020</t>
  </si>
  <si>
    <t>2016-2019: LDV United 2019-2020: Mortierbrigade</t>
  </si>
  <si>
    <t>Antwerpen / Brussel</t>
  </si>
  <si>
    <t>Campagne wordt gefinancierd met de middelen ter beschikking gesteld door de verpakkingsindustrie</t>
  </si>
  <si>
    <t>Vlaamse Maatschappij voor Watervoorziening (De Watergroep)</t>
  </si>
  <si>
    <t>Poetry in Motion Production (Leitmotiv)</t>
  </si>
  <si>
    <t>Hannibal</t>
  </si>
  <si>
    <t>8 vlogfilmpjes jongeren project drinKraantjeswater</t>
  </si>
  <si>
    <t>event geannuleerd wegens corona</t>
  </si>
  <si>
    <t>Energie</t>
  </si>
  <si>
    <t>Campagne in het kader van ‘Clean power for transport'</t>
  </si>
  <si>
    <t>voorjaar 2016 - eerste communicatiegolf</t>
  </si>
  <si>
    <t>Informeren en enthousiasmeren van de burger over de voordelen van rijden met een CP-wagen tijdens de week van de milieuvriendelijke voertuigen</t>
  </si>
  <si>
    <t>Cojak</t>
  </si>
  <si>
    <t>eind 2016 - tweede communicatiegolf</t>
  </si>
  <si>
    <t>Communicatiecampagne Milieuvriendelijke voertuigen</t>
  </si>
  <si>
    <t>2018 - 2019</t>
  </si>
  <si>
    <t>RCA Group nv</t>
  </si>
  <si>
    <t>derde communicatiegolf</t>
  </si>
  <si>
    <t>Communicatiecampagne digitale meter</t>
  </si>
  <si>
    <t>Bigtrees</t>
  </si>
  <si>
    <t xml:space="preserve">Bekendmaking en draagvlak vergroten rond de uitrol van de digitale meter door een postercampagne en het uitbreiden van de website digitalemeter.be </t>
  </si>
  <si>
    <t>Communicatiecampagne maak je meter slim</t>
  </si>
  <si>
    <t>Bekendmaking vergroten rond de website maakjemeterslim.be via Google ads, Facebook en het platform Livios.</t>
  </si>
  <si>
    <t>Vlaams Energieagentschap</t>
  </si>
  <si>
    <t xml:space="preserve">Weerbericht groene energie (juni 2016 - juni 2017), louter productiekosten, er wordt geen zendtijd aangerekend </t>
  </si>
  <si>
    <t>2016-2017</t>
  </si>
  <si>
    <t>66 Noord</t>
  </si>
  <si>
    <t>Hooglede</t>
  </si>
  <si>
    <t>Uitzending BENOveren (okt. 2016-december 2016) - zowel productiekost als zendtijd, opdeling is niet mogelijk.</t>
  </si>
  <si>
    <t>Externe ondersteuning bij de uitwerking van een brochure aangaande het renovatiepact - waarom en hoe het Vlaamse woningenbestand grondig renoveren, strategiebepaling campagne BENOveren</t>
  </si>
  <si>
    <t>Marquiz</t>
  </si>
  <si>
    <t>Wonen en Gezondheid</t>
  </si>
  <si>
    <t>Quoon</t>
  </si>
  <si>
    <t>Cactus audiovisual</t>
  </si>
  <si>
    <t>Campagne stroomversnelling (2 golven ism mindshare)</t>
  </si>
  <si>
    <t>Jack en Charlie</t>
  </si>
  <si>
    <t>Aanmoedigen van SEEP via campagne op maat naar doelgroepen</t>
  </si>
  <si>
    <t>Allyens</t>
  </si>
  <si>
    <t>Geets&amp;Verrept, online media agency</t>
  </si>
  <si>
    <t>Reet</t>
  </si>
  <si>
    <t>B-online</t>
  </si>
  <si>
    <t>Gent-Antwerpen</t>
  </si>
  <si>
    <t>Netmedia europe</t>
  </si>
  <si>
    <t>Diverse aandacht voor thema's energiesparen.be op livios.be (via Mindshare)</t>
  </si>
  <si>
    <t>Livios</t>
  </si>
  <si>
    <t>Zonhoven</t>
  </si>
  <si>
    <t>Online communicatiecampagne uitwerken voor zonnekaart, stroomvoorspeller en energiekaart</t>
  </si>
  <si>
    <t>Paddle</t>
  </si>
  <si>
    <t>Campagne energiehuizen</t>
  </si>
  <si>
    <t>Infofilm energiehuizen</t>
  </si>
  <si>
    <t>Campagne energiepremies (ism Mindshare)</t>
  </si>
  <si>
    <t>Animatiefilmpje EPC kleine niet-residentiele gebouwen</t>
  </si>
  <si>
    <t>Animatiefilm communicatiecampagne digitale meter</t>
  </si>
  <si>
    <t>Energiekalender 2020, energietips (ism Mindshare)</t>
  </si>
  <si>
    <t>Tom Goovaerts, the Oval Office</t>
  </si>
  <si>
    <t>Huis en tuin publi nieuwsblad 26 feb</t>
  </si>
  <si>
    <t>Smartmedia</t>
  </si>
  <si>
    <t>Campagne besparen de Morgen 29 juni</t>
  </si>
  <si>
    <t>Campagne energiepremies 2020 - juni 20 (ism Mindshare)</t>
  </si>
  <si>
    <t xml:space="preserve">Campagne drinKraantjeswater verenigingen - maand van de sportclub </t>
  </si>
  <si>
    <t>Online video's overgang naar project Kraanwater</t>
  </si>
  <si>
    <t>Campagne De droogste mop (Wereldwaterdag 2020)</t>
  </si>
  <si>
    <t>Cancellation fee De Lachgasten</t>
  </si>
  <si>
    <t>Antwerpen-Leuven</t>
  </si>
  <si>
    <t>Mediaruimte (mindshare) - Burgerpanel ikv het traject Stroomversnelling</t>
  </si>
  <si>
    <t>Ondersteuning Redactie Benovatiekrant 2017 (via wonen en gezondheid)</t>
  </si>
  <si>
    <t>Ik Benoveer - 4 Publireportages - Renovatiepact, via regionale TV</t>
  </si>
  <si>
    <t>Campagne Energiewijs Facebook  (via mindshare)</t>
  </si>
  <si>
    <t>Campagne Benoveren - Mediaankoop VAR, Roularta, Persgroep (via Mindshare)</t>
  </si>
  <si>
    <t>Webfilm - Wat is een spouwmuur en hoe isoleren</t>
  </si>
  <si>
    <t>Facebookcampagne Isolatiedag 18/11/2017</t>
  </si>
  <si>
    <t>Animatiefilmpjes EPCPlus</t>
  </si>
  <si>
    <t>Campagne nav Isolatiedag 2018 (ism Mindshare)</t>
  </si>
  <si>
    <t>Campagne Benoveren Regionale TV - QUOON</t>
  </si>
  <si>
    <t xml:space="preserve">Campagne Benoveren najaar 2018, radio, bannering, magazine (ism Mindshare) </t>
  </si>
  <si>
    <t>Campagne Nieuw EPC (ism Mindshare)</t>
  </si>
  <si>
    <t>Media Aankoop Campagne Hernieuwbare Energie 2019</t>
  </si>
  <si>
    <t>BEN0-magazine 2019</t>
  </si>
  <si>
    <t>Communicatiepakket 2019 via Batibouw365</t>
  </si>
  <si>
    <t>Infofilm Warmtepompboiler</t>
  </si>
  <si>
    <t>BENO-magazine 2020</t>
  </si>
  <si>
    <t>Campagne Benoveren 2017 via mediahuis, var</t>
  </si>
  <si>
    <t>4 Web-films na-isolatie via binnenzijde</t>
  </si>
  <si>
    <t>Deelname Magazine BENO Deel 2</t>
  </si>
  <si>
    <t>Welzijn, Volksgezondheid, Gezin en Armoedebestrijding</t>
  </si>
  <si>
    <t>Welzijn, Volksgezondheid en Gezin</t>
  </si>
  <si>
    <t>Departement Welzijn, Volksgezondheid en Gezin</t>
  </si>
  <si>
    <t>Informatievideo over dienstverlening VIPA</t>
  </si>
  <si>
    <t>informatievideo</t>
  </si>
  <si>
    <t>creatieve begeleiding</t>
  </si>
  <si>
    <t>Halerta</t>
  </si>
  <si>
    <t>Houthalen-Helchteren</t>
  </si>
  <si>
    <t>Oudergem</t>
  </si>
  <si>
    <t>mediaruimte</t>
  </si>
  <si>
    <t>Campagne Ik ga ervoor</t>
  </si>
  <si>
    <t>opdrachtgever is agentschap Z&amp;G, Departement WVG financierde een deel mee</t>
  </si>
  <si>
    <t>Campagne partnerrelaties</t>
  </si>
  <si>
    <t>Campagne 1712 - kinderen en jongeren</t>
  </si>
  <si>
    <t>mediaruimte (+ herhaling in 2017)</t>
  </si>
  <si>
    <t>Campagne 1712 - partnergeweld</t>
  </si>
  <si>
    <t xml:space="preserve">Impressa </t>
  </si>
  <si>
    <t>Herentals</t>
  </si>
  <si>
    <t xml:space="preserve">Campagne Stop it Now </t>
  </si>
  <si>
    <t>Campagne herken een beroerte</t>
  </si>
  <si>
    <t>opdrachtgever is agentschap Z&amp;G, Departement WVG financierde een deel mee (buttons)</t>
  </si>
  <si>
    <t>Campagne 1712 bij De Lijn</t>
  </si>
  <si>
    <t>LijnCom nv</t>
  </si>
  <si>
    <t>Deurle</t>
  </si>
  <si>
    <t>druk- en kleefkosten</t>
  </si>
  <si>
    <t>Campagne Ik ga ervoor 2018</t>
  </si>
  <si>
    <t>Campagne stop it now</t>
  </si>
  <si>
    <t xml:space="preserve">Mindshare </t>
  </si>
  <si>
    <t>Campagne Stop it Now!</t>
  </si>
  <si>
    <t xml:space="preserve">creatieve begeleiding en inclusief aanpassen website
</t>
  </si>
  <si>
    <t>mediariumte</t>
  </si>
  <si>
    <t>Campagne 1712 flair</t>
  </si>
  <si>
    <t>Weliswaar campagne sociale media</t>
  </si>
  <si>
    <t>Trendhuis</t>
  </si>
  <si>
    <t>creatieve uitwerking</t>
  </si>
  <si>
    <t>Campagne GBO</t>
  </si>
  <si>
    <t>nog lopende</t>
  </si>
  <si>
    <t>Project Sterk Sociaal Werk</t>
  </si>
  <si>
    <t xml:space="preserve">nog fase 2 in 2021
</t>
  </si>
  <si>
    <t>Manufast</t>
  </si>
  <si>
    <t>Sint-Agatha-Berchem</t>
  </si>
  <si>
    <t>mediaruimte?</t>
  </si>
  <si>
    <t>Ik ga ervoor 2020</t>
  </si>
  <si>
    <t>Stop it now! 2020</t>
  </si>
  <si>
    <t>Campagne zelfzorg ikv corona</t>
  </si>
  <si>
    <t>Vertrouwenspersoon in de Jeugdhulp</t>
  </si>
  <si>
    <t>Facebookcampagne Weliswaar 2017</t>
  </si>
  <si>
    <t>Agentschap Zorg en Gezondheid</t>
  </si>
  <si>
    <t>Bewegen op verwijzing</t>
  </si>
  <si>
    <t>Belgian Advertising</t>
  </si>
  <si>
    <t>Bevolkingsonderzoek Aangeboren Aandoeningen (muco)</t>
  </si>
  <si>
    <t>Bevolkingsonderzoek</t>
  </si>
  <si>
    <t>4XL</t>
  </si>
  <si>
    <t>Check assistentiewoningen</t>
  </si>
  <si>
    <t>Corona - campagne contactopvolging</t>
  </si>
  <si>
    <t>Famous Relations</t>
  </si>
  <si>
    <t>Dilbeek</t>
  </si>
  <si>
    <t>Handhygiëne woonzorgcentra - 2017</t>
  </si>
  <si>
    <t>Handhygiëne woonzorgcentra - 2019</t>
  </si>
  <si>
    <t>Ik ga ervoor - 2017</t>
  </si>
  <si>
    <t>Ik ga ervoor - 2018</t>
  </si>
  <si>
    <t>Ik ga ervoor - 2019</t>
  </si>
  <si>
    <t>Ik ga ervoor - 2020</t>
  </si>
  <si>
    <t>Kwaliteitzwemwater</t>
  </si>
  <si>
    <t>-</t>
  </si>
  <si>
    <t>Nok Nok</t>
  </si>
  <si>
    <t xml:space="preserve">Rookstopcampagne </t>
  </si>
  <si>
    <t>Tekenbeten</t>
  </si>
  <si>
    <t>Bonka circus</t>
  </si>
  <si>
    <t>Vaccinatie griep</t>
  </si>
  <si>
    <t xml:space="preserve">Vaccinatie griep </t>
  </si>
  <si>
    <t>Corona - algemeen</t>
  </si>
  <si>
    <t>Vaccinatie HPV</t>
  </si>
  <si>
    <t>Vaccinatie kinkhoest - 2018</t>
  </si>
  <si>
    <t>Vaccinatie kinkhoest - 2019</t>
  </si>
  <si>
    <t>Vaccinatie kinkhoest - 2020</t>
  </si>
  <si>
    <t>Vaccinatie koepelconcept</t>
  </si>
  <si>
    <t>Vaccinatie zwangere vrouwen</t>
  </si>
  <si>
    <t>Vaccinatieweek (mazelen)</t>
  </si>
  <si>
    <t>Vaccinatieweek (het belang van vaccinatie)</t>
  </si>
  <si>
    <t>Vaccinatieweek</t>
  </si>
  <si>
    <t xml:space="preserve">Vaccinatieweek </t>
  </si>
  <si>
    <t>Vlaamse Sociale Bescherming</t>
  </si>
  <si>
    <t xml:space="preserve">Voeding en beweging </t>
  </si>
  <si>
    <t>Warme dagen</t>
  </si>
  <si>
    <t>Zeker Gezond - Gezonde voedingsapp</t>
  </si>
  <si>
    <t>Zelfzorg - Leef zonder filter</t>
  </si>
  <si>
    <t>Ik ga ervoor</t>
  </si>
  <si>
    <t>Campagne Handhygiëne</t>
  </si>
  <si>
    <t>Zeker Gezond</t>
  </si>
  <si>
    <t>Opgroeien</t>
  </si>
  <si>
    <t>Borstfiguranten - promotie borstvoeding</t>
  </si>
  <si>
    <t>LDV</t>
  </si>
  <si>
    <t>Buitenbaby's - promotie beweging bij baby's en peuters</t>
  </si>
  <si>
    <t>Plaspoort - sensibilisering zindelijkheid</t>
  </si>
  <si>
    <t>Campagne afstammingscentrum</t>
  </si>
  <si>
    <t>Strategische voorbereiding / Campagne niet gelanceerd</t>
  </si>
  <si>
    <t>Risico-analyse - campagne binnen kinderopvang (Dino Droomt en veilig slapen)</t>
  </si>
  <si>
    <t>Sensibilisering Groeipakket</t>
  </si>
  <si>
    <t>Niet enkel LDV: ook drukwerk (Vlaamse overheid) en Mindshare</t>
  </si>
  <si>
    <t>Bekendmaking Huizen van het Kind</t>
  </si>
  <si>
    <t>Campagne Spelen (Kinderopvang)</t>
  </si>
  <si>
    <t>Campagne bekendmaking tool MemoQ</t>
  </si>
  <si>
    <t>Campagne gezinsopvang (Kinderopvang)</t>
  </si>
  <si>
    <t>Week van de Opvoeding</t>
  </si>
  <si>
    <t>Niet enkel LDV: ook drukwerk (Vlaamse overheid)</t>
  </si>
  <si>
    <t>Kunstmaan Interactive</t>
  </si>
  <si>
    <t>Niet enkel LDV: ook drukwerk (Vlaamse overheid), nog niet volledig</t>
  </si>
  <si>
    <t>Wonen</t>
  </si>
  <si>
    <t>Vlaamse Maatschappij voor Sociaal Wonen</t>
  </si>
  <si>
    <t>Wonen-Vlaanderen</t>
  </si>
  <si>
    <t xml:space="preserve">Sociaal Wonendag </t>
  </si>
  <si>
    <t xml:space="preserve">Campagne voor bekendmaking evenement sociaal wonendag. </t>
  </si>
  <si>
    <t>Vlaams woninghuurdecreet</t>
  </si>
  <si>
    <t>Brussel/Antwerpen/Gent</t>
  </si>
  <si>
    <t>Campagne via verschillende mediakanalen rond lancering Vlaams woninghuurdecreet. Eveneens samenwerking met Mindshare
Liep nog een deel door in voorjaar 2019</t>
  </si>
  <si>
    <t>Sensibiliseringscampagne inzake rook- en COmelders</t>
  </si>
  <si>
    <t xml:space="preserve">Absoluut </t>
  </si>
  <si>
    <t>Wijgmaal (Leuven)</t>
  </si>
  <si>
    <t>Campagne via verschillende mediakanalen. Eveneens samenwerking met Mindshare.</t>
  </si>
  <si>
    <t>Thuis in de Toekomst</t>
  </si>
  <si>
    <t>Lancering van een woontest die de Vlaming laat stilstaan bij woonwensen en -uitdagingen. Eveneens samenwerking met Mindshare. 
Liep nog deel door in 2020.</t>
  </si>
  <si>
    <t>Mobiliteit en Openbare Werken</t>
  </si>
  <si>
    <t>Departement en agentschappen</t>
  </si>
  <si>
    <t>Week van de mobiliteit</t>
  </si>
  <si>
    <t>Mediaruimte bekleding busflanken De Lijn</t>
  </si>
  <si>
    <t>VRT NV</t>
  </si>
  <si>
    <t>Radiouitzending: Redactioneel: Car Free Festival Studio Brussel</t>
  </si>
  <si>
    <t>Viaduct Kiewit</t>
  </si>
  <si>
    <t>Aankoop mediaruimte</t>
  </si>
  <si>
    <t>Grote Werven</t>
  </si>
  <si>
    <t>Via Victor</t>
  </si>
  <si>
    <t>Creatie campagne</t>
  </si>
  <si>
    <t>Campagne verwijderen praatpalen</t>
  </si>
  <si>
    <t>Werken aan de weg</t>
  </si>
  <si>
    <t>Campagne vertragen aan wegenwerken</t>
  </si>
  <si>
    <t>Verkeerslichtenspel</t>
  </si>
  <si>
    <t>Ontwikkeling online spel</t>
  </si>
  <si>
    <t>Campagneconcept en baseline + afgeleide producten zoals banner/affiche/social media</t>
  </si>
  <si>
    <t>Verkeersveiligheid - motorrijders</t>
  </si>
  <si>
    <t>Shortcut</t>
  </si>
  <si>
    <t>Grootschalige campagne met wegaffiches + radio en/of online. Inclusief kost voor drukken (drukkerij Hecht, Eigenbrakel) en aanplakken van wegaffiches (Jos Breugelmans, Mol).</t>
  </si>
  <si>
    <t>Doelgroepgerichte campagne zonder wegaffiches, voornamelijk online</t>
  </si>
  <si>
    <t>Verkeersveiligheid - rijden onder invloed van alcohol: Zomerbobcampagne</t>
  </si>
  <si>
    <t>Enkel kost voor extra media-aankoop + drukken (drukkerij Hecht, Eigenbrakel) en aanplakken van wegaffiches (Jos Breugelmans, Mol). Alle overige kosten worden gedragen door de Belgische Brouwers en Assuralia.</t>
  </si>
  <si>
    <t>Verkeersveiligheid - kinderzitjes</t>
  </si>
  <si>
    <t>Verkeersveiligheid - afleiding/gsm</t>
  </si>
  <si>
    <t>Verkeersveiligheid - rijden onder invloed van alcohol: Winterbobcampagne</t>
  </si>
  <si>
    <t>Verkeersveiligheid - medische rijgeschiktheid</t>
  </si>
  <si>
    <t>Luchtvaartdag  - 22 april 2017</t>
  </si>
  <si>
    <t>Communicatiecampagne</t>
  </si>
  <si>
    <t>Pantarein</t>
  </si>
  <si>
    <t>Haacht</t>
  </si>
  <si>
    <t>Copywriting</t>
  </si>
  <si>
    <t>Radiospot</t>
  </si>
  <si>
    <t>Panache (Brandspot)</t>
  </si>
  <si>
    <t>Vlaggen</t>
  </si>
  <si>
    <t>Daddy Kate</t>
  </si>
  <si>
    <t>St.-Pieters-Leeuw</t>
  </si>
  <si>
    <t>Drukwerk</t>
  </si>
  <si>
    <t>Act!Events</t>
  </si>
  <si>
    <t>Fotograaf</t>
  </si>
  <si>
    <t>Mediaruimte</t>
  </si>
  <si>
    <t>Fietsen naar het werk (7 km-club): Golf 1</t>
  </si>
  <si>
    <t>Timing: Golf 1 (september - oktober 2017)
Doel: De campagne moet werknemers aanzetten om de fiets te gebruiken voor hun woon-werkverplaatsing. Het stimuleren van een attitudeverandering, en op langere termijn gedragsverandering, is het hoofddoel van de campagne.
Evaluatie: Facebook-advertenties (video ads, link ads naar website 7 km-club, link ads naar fietsplaatjes bestellen), uniek bereik: 479.413 personen, engagement: hoog, veel likes/comments/shares, copy ‘gratis fietsplaatjes’ werkt zeer goed.</t>
  </si>
  <si>
    <t>Vlaamse Havendag - 17 september 2017</t>
  </si>
  <si>
    <t>Bounce Rocks</t>
  </si>
  <si>
    <t>Realisatie campagnebeeld</t>
  </si>
  <si>
    <t>Brandspot</t>
  </si>
  <si>
    <t>Jack &amp; Charlie (Red Pepper)</t>
  </si>
  <si>
    <t>Realisatie YouTube spot</t>
  </si>
  <si>
    <t>65+ media</t>
  </si>
  <si>
    <t>Zenith</t>
  </si>
  <si>
    <t>TARIEVEN voorjaar media</t>
  </si>
  <si>
    <t>SERVICE media</t>
  </si>
  <si>
    <t>ZOMERCAMPAGNE media</t>
  </si>
  <si>
    <t>Famous</t>
  </si>
  <si>
    <t>65+</t>
  </si>
  <si>
    <t>DM6-11jr</t>
  </si>
  <si>
    <t>DM 11-12jr</t>
  </si>
  <si>
    <t>Campagne ritsen</t>
  </si>
  <si>
    <t>Campagne veilig rijgedrag bij werven</t>
  </si>
  <si>
    <t>Lanceringscampagne De Vlaamse Waterweg nv</t>
  </si>
  <si>
    <t>Impuls Communicatie</t>
  </si>
  <si>
    <t>Genk</t>
  </si>
  <si>
    <t>Doelstelling: bekendmaking van de fusieorganisatie De Vlaamse Waterweg nv. Deze campagne werd eerder al gerapporteerd bij schriftelijke vraag nr. 215 (2019). Het verschil in bedrag (83 kEUR ipv 82 kEUR) is dat de vorige vraag enkel om de bestedingen aan de mediaruimte ging en dit maal ook de (bijkomende) kost van het bureau in kaart gebracht wordt.</t>
  </si>
  <si>
    <t>Tramnet Antwerpen media</t>
  </si>
  <si>
    <t>H-net Hasselt media</t>
  </si>
  <si>
    <t>Employer branding media</t>
  </si>
  <si>
    <t>Groene Mobizone media</t>
  </si>
  <si>
    <t>65+ verlengen media</t>
  </si>
  <si>
    <t>Scholenactie 2017</t>
  </si>
  <si>
    <t>DM 6-11jr</t>
  </si>
  <si>
    <t>DM afhakers 18-20jr</t>
  </si>
  <si>
    <t>Circulatieplan Gent</t>
  </si>
  <si>
    <t>Tramnet Antwerpen</t>
  </si>
  <si>
    <t xml:space="preserve">Zomercampagne </t>
  </si>
  <si>
    <t>Groene Mobizone</t>
  </si>
  <si>
    <t>H-net Hasselt</t>
  </si>
  <si>
    <t>Kusttram</t>
  </si>
  <si>
    <t>Scholenactie 2018</t>
  </si>
  <si>
    <t>sintcampagne</t>
  </si>
  <si>
    <t>employer branding</t>
  </si>
  <si>
    <t>uitwerking mobiele maandag</t>
  </si>
  <si>
    <t>NVO campagne</t>
  </si>
  <si>
    <t>DM 18-20</t>
  </si>
  <si>
    <t>Fietsen naar het werk (7 km-club): Golf 2</t>
  </si>
  <si>
    <t>Timing: Golf 2 (maart 2018)
Doel: De campagne moet werknemers aanzetten om de fiets te gebruiken voor hun woon-werkverplaatsing. Het stimuleren van een attitudeverandering, en op langere termijn gedragsverandering, is het hoofddoel van de campagne.
Evaluatie: Facebook-advertenties (video ads, link ads naar website 7 km-club, link ads naar fietsplaatjes bestellen, doelgroep vernauwd en copy aangepast)</t>
  </si>
  <si>
    <t>Fietsen naar het werk (7 km-club): Golf 3</t>
  </si>
  <si>
    <t>Timing: Golf 3 (mei - juni 2018)
Doel: De campagne moet werknemers aanzetten om de fiets te gebruiken voor hun woon-werkverplaatsing. Het stimuleren van een attitudeverandering, en op langere termijn gedragsverandering, is het hoofddoel van de campagne.
Evaluatie: Facebook-advertenties (video ads, link ads naar website 7 km-club)</t>
  </si>
  <si>
    <t>Overdering - Ringdagen Antwerpen - mei</t>
  </si>
  <si>
    <t>Timing: mei 2018
Doel:
- Inwoners van Antwerpen en Zwijndrecht informeren omtrent het ontwerpproces in de zes ringzones van Antwerpen.
- Inwoners van Antwerpen en Zwijndrecht activeren/aanmoedigen om naar de interactieve en mobiele tentoonstelling (ringdagen) te gaan.
- Informatie verspreiden over doelstelling en programma van de ringdagen.
Evaluatie: Interesse en opkomst van het publiek (2.000 tijdens 5 dagen), buzz voor, tijdens, na het event, aantal fans/volgers van de Facebookpagina overdering is gestegen, dynamiek en interactie, deel en retweet-gedrag</t>
  </si>
  <si>
    <t>Week van de Mobiliteit</t>
  </si>
  <si>
    <t>Timing: september 2018
Doel: Via de Facebookpagina en Instagramaccount van WVDM wordt content gedeeld en gecommuniceerd. We zorgen voor een continue voeding vooraf en pieken tijdens de week zelf. Wij bieden informatie en inspirerende goede praktijken aan om de Vlaming te overtuigen om zijn/haar mobiliteitsgedrag te verduurzamen tijdens de WVDM. Het gaat om een positief, multimodaal verhaal, met verschillende focussen.
Evaluatie: 2.003 geregistreerde acties, positieve reacties, boodschap en acties gretig opgepikt door de media, #goedopweg scoorde goed
Facebook:
- Totaal bereik: 978.527
- Videoweergaven: 1.260.995
- Nieuwe volgers:  1735
- Paginaweergaven: 2.201
- Klikken naar website: 500 mensen</t>
  </si>
  <si>
    <t>Verkeersveiligheid - afstand houden</t>
  </si>
  <si>
    <t>Verkeersveiligheid - snelheid</t>
  </si>
  <si>
    <t>Verkeersveiligheid - slaperigheid achter het stuur</t>
  </si>
  <si>
    <t>Dag van de hoffelijkheid in het verkeer</t>
  </si>
  <si>
    <t>Welkom in Vlaanderen</t>
  </si>
  <si>
    <t>Het verplichte terugkommoment bij de rijopleiding voor rijbewijs B: schrijf je tijdig in!</t>
  </si>
  <si>
    <t>Campagnevideo voor social media</t>
  </si>
  <si>
    <t>Mediaruimte (Facebook, Instagram en Search)</t>
  </si>
  <si>
    <t>Timing: september 2019
Doel: Via de Facebookpagina en Instagramaccount van WVDM wordt content gedeeld en gecommuniceerd. We zorgen voor een continue voeding vooraf en pieken tijdens de week zelf. Wij bieden informatie en inspirerende goede praktijken aan</t>
  </si>
  <si>
    <t>Overdering - Ringdagen Antwerpen - 26 en 27 november</t>
  </si>
  <si>
    <t>Sylvester Events</t>
  </si>
  <si>
    <t>Event organisatie</t>
  </si>
  <si>
    <t>Vias institute, in eigen beheer</t>
  </si>
  <si>
    <t>Verkeersveiligheid - rijden onder invloed van drugs</t>
  </si>
  <si>
    <t>2019 Aangepaste dienstregeling</t>
  </si>
  <si>
    <t xml:space="preserve">2019 Aankondiging Noorderlijn Antwerpen </t>
  </si>
  <si>
    <t>2019 Acquisitie Omnipas 66-75j</t>
  </si>
  <si>
    <t>2019 Autonome shuttles</t>
  </si>
  <si>
    <t>2019 Bluebikes</t>
  </si>
  <si>
    <t>2019 Centrumbediening Roeselare</t>
  </si>
  <si>
    <t>2019 Contactloos betalen</t>
  </si>
  <si>
    <t>2019 Digitale vervoersbewijzen</t>
  </si>
  <si>
    <t>2019 Gentse Feesten</t>
  </si>
  <si>
    <t>2019 Halte aankondiging</t>
  </si>
  <si>
    <t>2019 Klanttevredenheid media</t>
  </si>
  <si>
    <t>2019 Kusttram</t>
  </si>
  <si>
    <t>2019 Naar huis</t>
  </si>
  <si>
    <t>2019 Noorderlijn</t>
  </si>
  <si>
    <t>2019 Online betalen</t>
  </si>
  <si>
    <t>2019 Oudejaarsnacht</t>
  </si>
  <si>
    <t>2019 Shopping</t>
  </si>
  <si>
    <t>2019 Smart Tickets</t>
  </si>
  <si>
    <t>2019 Vergroening</t>
  </si>
  <si>
    <t>2019 Wanneer Komt Mijn Bus</t>
  </si>
  <si>
    <t>2019 Winkelbiljet Leuven</t>
  </si>
  <si>
    <t>Klanttevredenheid golf 2 media</t>
  </si>
  <si>
    <t>18-25j</t>
  </si>
  <si>
    <t>cEMV</t>
  </si>
  <si>
    <t>Made In …</t>
  </si>
  <si>
    <t>Doelstelling: warm maken van het bedrijfsleven voor de binnenvaart, met getuigenissen van watergebonden bedrijven in verschillende regionale edities.</t>
  </si>
  <si>
    <t>Bedankt aan alle helden (coronacrisis)</t>
  </si>
  <si>
    <t>Grootschalige campagne met uitsluitend wegaffiches. Inclusief kost voor drukken (drukkerij Hecht, Eigenbrakel) en aanplakken van wegaffiches (Jos Breugelmans, Mol).</t>
  </si>
  <si>
    <t>Blijven fietsen (corona-exitstrategie mobiliteit)</t>
  </si>
  <si>
    <t>Aankoop mediaruimte (in 2020 ligt het budget lager omdat er nog moet worden vastgelegd en door onvoorziene omstandigheden budget van 2019 werd overgedragen naar 2020 - een radiocampagne is niet kunnen doorgaan, maar de vastlegging werd gebruikt in 2020)</t>
  </si>
  <si>
    <t>Werken viaduct Wilsele</t>
  </si>
  <si>
    <t>Campagne Rood kruis negatie</t>
  </si>
  <si>
    <t>Campagne Tunnelreflex</t>
  </si>
  <si>
    <t>Campagne reddingsstrook</t>
  </si>
  <si>
    <t>2020 vlot&amp;veilig media</t>
  </si>
  <si>
    <t>2020 Koopzondagen - Gratis openbaar vervoer Gent</t>
  </si>
  <si>
    <t>2020 Kusttram</t>
  </si>
  <si>
    <t>2020 Uitfaseren prodata - betaalopties</t>
  </si>
  <si>
    <t>M-ticketing</t>
  </si>
  <si>
    <t>Tarievencampagne najaar media</t>
  </si>
  <si>
    <t>Servicecampagne media</t>
  </si>
  <si>
    <t>Tarieven</t>
  </si>
  <si>
    <t>Mobib</t>
  </si>
  <si>
    <t>Servicecampagne</t>
  </si>
  <si>
    <t>Zomercampagne</t>
  </si>
  <si>
    <t>Afhakersmailing 18jr</t>
  </si>
  <si>
    <t>Campagne 18_30jr</t>
  </si>
  <si>
    <t>Gezinsmailing</t>
  </si>
  <si>
    <t>Scholenaanpak</t>
  </si>
  <si>
    <t>Mobiele maandag media</t>
  </si>
  <si>
    <t>Hoffelijkheidscampagne media</t>
  </si>
  <si>
    <t>Slim naar antwerpen media</t>
  </si>
  <si>
    <t>Klantentevredenheid media</t>
  </si>
  <si>
    <t>Slim nr antwerpen</t>
  </si>
  <si>
    <t>Klantentevredenheid</t>
  </si>
  <si>
    <t>Afhakers 18-23</t>
  </si>
  <si>
    <t>M-card10</t>
  </si>
  <si>
    <t>Mobiele maandag</t>
  </si>
  <si>
    <t>Hoffelijkheidscampagne</t>
  </si>
  <si>
    <t>Scholenactie</t>
  </si>
  <si>
    <t>Scholenplatform</t>
  </si>
  <si>
    <t>Probeeractie</t>
  </si>
  <si>
    <t>Less cash</t>
  </si>
  <si>
    <t>Appreciatiecampagne</t>
  </si>
  <si>
    <t>Vlot&amp;veilig</t>
  </si>
  <si>
    <t>0mruilactie</t>
  </si>
  <si>
    <t>Jeugd</t>
  </si>
  <si>
    <t>Buitenspeeldag 2016</t>
  </si>
  <si>
    <t>Buitenspeeldag 2017</t>
  </si>
  <si>
    <t>Buitenspeeldag 2018</t>
  </si>
  <si>
    <t>Buitenspeeldag 2019</t>
  </si>
  <si>
    <t>Buitenspeeldag 2020</t>
  </si>
  <si>
    <t>Idem. De activiteiten op de Buitenspeeldag (22 april) zelf werden geannuleerd omwille van de corona-maatregelen.</t>
  </si>
  <si>
    <t>Jaarlijkse campagne ter bevordering van het buiten spelen en sporten in de nabije leefomgeving van kinderen en jongeren. Het Departement CJM draagt enkel de hosting- en onderhoudskosten van de website www.buitenspeeldag.be. Het ontwerp van het campagne- en promotiemateriaal wordt gedragen door de mediapartners (Ketnet, VTM Kids, Nickelodeon en Studio 100 TV) en wordt digitaal ter beschikking gesteld aan de lokale besturen.</t>
  </si>
  <si>
    <t>* vzw de Rand werkt zelden of nooit samen met reclamebureaus. De vzw neemt dit ofwel zelf op, of neemt rechtstreeks contact op met de instanties waarmee ze samenwerkt zoals bv. BRUZZ, Flanders Today,…</t>
  </si>
  <si>
    <t xml:space="preserve">Via Mindshare media agentschap: 2 online campagnes, telkens 8 dagen (n.a.v. kandidatendag 18-25/09/2018 en n.a.v. verkiezingsdag 07-14/10/2018).
- op Facebook en Instagram (Vlaamse Overheid)
- op binnenland pagina's van websites HLN, De Morgen, Knack, De Tijd, De Standaard, Het Nieuwsblad, GVA, HBVL.
Dit betrof een campagne ter promotie van de website Vlaanderenkiest.be, het centraal informatieportaal van de Vlaamse overheid voor informatie over en de resultaten van de lokale en provinciale verkiezingen van 14 oktober 2018. </t>
  </si>
  <si>
    <t>Via Mindshare media agentschap: 2 online campagnes - n.a.v. lancering website 25-30/04/2019 en n.a.v. verkiezingsdag 20-26/05/2019).
- op Facebook en Twitter (Vlaams Parlement)
- op binnenland pagina's van websites HLN, De Morgen, De Standaard, Het Nieuwsblad, GVA, HBVL.
Dit betrof een campagne ter promotie van de website Vlaanderenkiest.be (nu: https://2019.vlaanderenkiest.be/) , het centraal informatieportaal voor informatie en de resultaten van de verkiezingen van het Vlaams Parlement op 26 mei 2019. De website is opgebouwd dankzij een samenwerking tussen het Agentschap Binnenlands Bestuur en het Vlaams Parlement.</t>
  </si>
  <si>
    <t>Verkeersveiligheid - ontwikkeling campagne en producten</t>
  </si>
  <si>
    <t>MMS USA Holding Leo Burnett</t>
  </si>
  <si>
    <t xml:space="preserve">Grootschalige campagne met wegaffiches + radio. </t>
  </si>
  <si>
    <t>Verkeersveiligheid - 90 wordt 70</t>
  </si>
  <si>
    <t xml:space="preserve">Campagne </t>
  </si>
  <si>
    <t>Verkeersveiligheid - gordeldracht</t>
  </si>
  <si>
    <t>Verkeersveiligheid - snelheid in het verkeer</t>
  </si>
  <si>
    <t>Campagne</t>
  </si>
  <si>
    <t>2015/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</si>
</sst>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9"/>
      <name val="Calibri"/>
    </font>
    <font>
      <sz val="9"/>
      <name val="Calibri"/>
      <family val="2"/>
    </font>
    <font>
      <b/>
      <sz val="12"/>
      <name val="Calibri"/>
      <family val="2"/>
    </font>
    <font>
      <sz val="11"/>
      <name val="Calibri"/>
      <family val="2"/>
    </font>
    <font>
      <u/>
      <sz val="11"/>
      <name val="Calibri"/>
      <family val="2"/>
    </font>
    <font>
      <b/>
      <sz val="12"/>
      <color indexed="18"/>
      <name val="Calibri"/>
      <family val="2"/>
    </font>
    <font>
      <i/>
      <sz val="10"/>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4"/>
      <color indexed="18"/>
      <name val="Calibri"/>
      <family val="2"/>
    </font>
    <font>
      <b/>
      <sz val="11"/>
      <color indexed="12"/>
      <name val="Calibri"/>
      <family val="2"/>
    </font>
    <font>
      <sz val="10"/>
      <color indexed="18"/>
      <name val="Calibri"/>
      <family val="2"/>
    </font>
    <font>
      <b/>
      <sz val="11"/>
      <color rgb="FF0000FF"/>
      <name val="Calibri"/>
      <family val="2"/>
    </font>
    <font>
      <sz val="10"/>
      <name val="Calibri"/>
      <family val="2"/>
      <scheme val="minor"/>
    </font>
    <font>
      <sz val="11"/>
      <name val="Calibri"/>
      <family val="2"/>
      <scheme val="minor"/>
    </font>
    <font>
      <b/>
      <sz val="11"/>
      <color indexed="12"/>
      <name val="Calibri"/>
      <family val="2"/>
      <scheme val="minor"/>
    </font>
    <font>
      <b/>
      <sz val="10"/>
      <color indexed="18"/>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rgb="FF979991"/>
      </right>
      <top style="medium">
        <color indexed="64"/>
      </top>
      <bottom/>
      <diagonal/>
    </border>
    <border>
      <left style="thin">
        <color rgb="FF979991"/>
      </left>
      <right style="thin">
        <color rgb="FF979991"/>
      </right>
      <top style="medium">
        <color indexed="64"/>
      </top>
      <bottom/>
      <diagonal/>
    </border>
    <border>
      <left style="thin">
        <color rgb="FF979991"/>
      </left>
      <right style="medium">
        <color indexed="64"/>
      </right>
      <top style="medium">
        <color indexed="64"/>
      </top>
      <bottom/>
      <diagonal/>
    </border>
    <border>
      <left style="medium">
        <color indexed="64"/>
      </left>
      <right style="thin">
        <color rgb="FF979991"/>
      </right>
      <top/>
      <bottom style="medium">
        <color indexed="64"/>
      </bottom>
      <diagonal/>
    </border>
    <border>
      <left style="thin">
        <color rgb="FF979991"/>
      </left>
      <right style="thin">
        <color rgb="FF979991"/>
      </right>
      <top/>
      <bottom style="medium">
        <color indexed="64"/>
      </bottom>
      <diagonal/>
    </border>
    <border>
      <left style="thin">
        <color rgb="FF979991"/>
      </left>
      <right style="medium">
        <color indexed="64"/>
      </right>
      <top/>
      <bottom style="medium">
        <color indexed="64"/>
      </bottom>
      <diagonal/>
    </border>
    <border>
      <left style="medium">
        <color indexed="64"/>
      </left>
      <right style="thin">
        <color rgb="FF979991"/>
      </right>
      <top style="hair">
        <color indexed="64"/>
      </top>
      <bottom style="hair">
        <color indexed="64"/>
      </bottom>
      <diagonal/>
    </border>
    <border>
      <left style="thin">
        <color rgb="FF979991"/>
      </left>
      <right style="thin">
        <color rgb="FF979991"/>
      </right>
      <top style="hair">
        <color indexed="64"/>
      </top>
      <bottom style="hair">
        <color indexed="64"/>
      </bottom>
      <diagonal/>
    </border>
    <border>
      <left style="thin">
        <color rgb="FF979991"/>
      </left>
      <right style="medium">
        <color indexed="64"/>
      </right>
      <top style="hair">
        <color indexed="64"/>
      </top>
      <bottom style="hair">
        <color indexed="64"/>
      </bottom>
      <diagonal/>
    </border>
    <border>
      <left/>
      <right style="thin">
        <color rgb="FF979991"/>
      </right>
      <top style="medium">
        <color indexed="64"/>
      </top>
      <bottom/>
      <diagonal/>
    </border>
    <border>
      <left/>
      <right style="thin">
        <color rgb="FF979991"/>
      </right>
      <top style="hair">
        <color indexed="64"/>
      </top>
      <bottom style="hair">
        <color indexed="64"/>
      </bottom>
      <diagonal/>
    </border>
    <border>
      <left/>
      <right style="thin">
        <color rgb="FF979991"/>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979991"/>
      </left>
      <right/>
      <top style="hair">
        <color indexed="64"/>
      </top>
      <bottom style="hair">
        <color indexed="64"/>
      </bottom>
      <diagonal/>
    </border>
    <border>
      <left style="thin">
        <color rgb="FF979991"/>
      </left>
      <right/>
      <top style="hair">
        <color indexed="64"/>
      </top>
      <bottom style="medium">
        <color indexed="64"/>
      </bottom>
      <diagonal/>
    </border>
    <border>
      <left/>
      <right style="thin">
        <color rgb="FF979991"/>
      </right>
      <top style="hair">
        <color indexed="64"/>
      </top>
      <bottom style="medium">
        <color indexed="64"/>
      </bottom>
      <diagonal/>
    </border>
    <border>
      <left style="medium">
        <color indexed="64"/>
      </left>
      <right style="thin">
        <color rgb="FF979991"/>
      </right>
      <top/>
      <bottom/>
      <diagonal/>
    </border>
    <border>
      <left style="thin">
        <color rgb="FF979991"/>
      </left>
      <right style="thin">
        <color rgb="FF979991"/>
      </right>
      <top/>
      <bottom/>
      <diagonal/>
    </border>
    <border>
      <left style="thin">
        <color rgb="FF979991"/>
      </left>
      <right style="thin">
        <color rgb="FF979991"/>
      </right>
      <top/>
      <bottom style="hair">
        <color indexed="64"/>
      </bottom>
      <diagonal/>
    </border>
    <border>
      <left style="thin">
        <color rgb="FF979991"/>
      </left>
      <right style="thin">
        <color rgb="FF979991"/>
      </right>
      <top style="hair">
        <color indexed="64"/>
      </top>
      <bottom/>
      <diagonal/>
    </border>
    <border>
      <left style="thin">
        <color rgb="FF979991"/>
      </left>
      <right style="medium">
        <color indexed="64"/>
      </right>
      <top style="hair">
        <color indexed="64"/>
      </top>
      <bottom/>
      <diagonal/>
    </border>
    <border>
      <left style="medium">
        <color indexed="64"/>
      </left>
      <right style="thin">
        <color rgb="FF979991"/>
      </right>
      <top/>
      <bottom style="thin">
        <color indexed="64"/>
      </bottom>
      <diagonal/>
    </border>
    <border>
      <left style="thin">
        <color rgb="FF979991"/>
      </left>
      <right style="thin">
        <color rgb="FF979991"/>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979991"/>
      </right>
      <top/>
      <bottom style="hair">
        <color indexed="64"/>
      </bottom>
      <diagonal/>
    </border>
    <border>
      <left style="medium">
        <color indexed="64"/>
      </left>
      <right style="thin">
        <color rgb="FF979991"/>
      </right>
      <top style="hair">
        <color indexed="64"/>
      </top>
      <bottom/>
      <diagonal/>
    </border>
    <border>
      <left style="medium">
        <color indexed="64"/>
      </left>
      <right style="thin">
        <color rgb="FF979991"/>
      </right>
      <top style="medium">
        <color indexed="64"/>
      </top>
      <bottom style="medium">
        <color indexed="64"/>
      </bottom>
      <diagonal/>
    </border>
    <border>
      <left style="thin">
        <color rgb="FF979991"/>
      </left>
      <right style="thin">
        <color rgb="FF979991"/>
      </right>
      <top style="medium">
        <color indexed="64"/>
      </top>
      <bottom style="medium">
        <color indexed="64"/>
      </bottom>
      <diagonal/>
    </border>
    <border>
      <left style="medium">
        <color indexed="64"/>
      </left>
      <right style="thin">
        <color rgb="FF979991"/>
      </right>
      <top style="medium">
        <color indexed="64"/>
      </top>
      <bottom style="thin">
        <color indexed="64"/>
      </bottom>
      <diagonal/>
    </border>
    <border>
      <left style="thin">
        <color rgb="FF979991"/>
      </left>
      <right style="thin">
        <color rgb="FF979991"/>
      </right>
      <top style="medium">
        <color indexed="64"/>
      </top>
      <bottom style="thin">
        <color indexed="64"/>
      </bottom>
      <diagonal/>
    </border>
    <border>
      <left style="thin">
        <color rgb="FF979991"/>
      </left>
      <right style="thin">
        <color rgb="FF979991"/>
      </right>
      <top style="medium">
        <color indexed="64"/>
      </top>
      <bottom style="hair">
        <color indexed="64"/>
      </bottom>
      <diagonal/>
    </border>
    <border>
      <left style="thin">
        <color rgb="FF979991"/>
      </left>
      <right style="medium">
        <color indexed="64"/>
      </right>
      <top style="medium">
        <color indexed="64"/>
      </top>
      <bottom style="hair">
        <color indexed="64"/>
      </bottom>
      <diagonal/>
    </border>
    <border>
      <left style="thin">
        <color rgb="FF979991"/>
      </left>
      <right style="medium">
        <color indexed="64"/>
      </right>
      <top style="hair">
        <color rgb="FF979991"/>
      </top>
      <bottom style="hair">
        <color rgb="FF979991"/>
      </bottom>
      <diagonal/>
    </border>
    <border>
      <left style="thin">
        <color rgb="FF979991"/>
      </left>
      <right style="medium">
        <color indexed="64"/>
      </right>
      <top/>
      <bottom style="thin">
        <color indexed="64"/>
      </bottom>
      <diagonal/>
    </border>
    <border>
      <left style="thin">
        <color rgb="FF979991"/>
      </left>
      <right style="thin">
        <color rgb="FF979991"/>
      </right>
      <top style="hair">
        <color rgb="FF979991"/>
      </top>
      <bottom style="hair">
        <color rgb="FF979991"/>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3" applyNumberFormat="0" applyFill="0" applyAlignment="0" applyProtection="0"/>
    <xf numFmtId="0" fontId="12" fillId="4" borderId="0" applyNumberFormat="0" applyBorder="0" applyAlignment="0" applyProtection="0"/>
    <xf numFmtId="0" fontId="13" fillId="7" borderId="1"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1" fillId="23" borderId="7" applyNumberFormat="0" applyFont="0" applyAlignment="0" applyProtection="0"/>
    <xf numFmtId="0" fontId="18" fillId="3" borderId="0" applyNumberFormat="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0" borderId="9"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43">
    <xf numFmtId="0" fontId="0" fillId="0" borderId="0" xfId="0"/>
    <xf numFmtId="0" fontId="2" fillId="0" borderId="0"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2" fillId="0" borderId="20" xfId="0" applyFont="1" applyFill="1" applyBorder="1" applyAlignment="1">
      <alignment horizontal="left" vertical="center" indent="1"/>
    </xf>
    <xf numFmtId="0" fontId="25" fillId="0" borderId="14" xfId="0" applyFont="1" applyFill="1" applyBorder="1" applyAlignment="1">
      <alignment horizontal="left" vertical="center" indent="1"/>
    </xf>
    <xf numFmtId="0" fontId="3" fillId="0" borderId="14" xfId="0" applyFont="1" applyFill="1" applyBorder="1" applyAlignment="1">
      <alignment vertical="center"/>
    </xf>
    <xf numFmtId="0" fontId="3" fillId="0" borderId="15" xfId="0" applyFont="1" applyFill="1" applyBorder="1" applyAlignment="1">
      <alignment vertical="center"/>
    </xf>
    <xf numFmtId="0" fontId="2" fillId="0" borderId="21" xfId="0" applyFont="1" applyFill="1" applyBorder="1" applyAlignment="1">
      <alignment horizontal="left" vertical="center" indent="1"/>
    </xf>
    <xf numFmtId="0" fontId="25" fillId="0" borderId="13" xfId="0" applyFont="1" applyFill="1" applyBorder="1" applyAlignment="1">
      <alignment horizontal="left" vertical="center" indent="1"/>
    </xf>
    <xf numFmtId="0" fontId="3" fillId="0" borderId="13" xfId="0" applyFont="1" applyFill="1" applyBorder="1" applyAlignment="1">
      <alignment vertical="center"/>
    </xf>
    <xf numFmtId="0" fontId="3" fillId="0" borderId="16" xfId="0" applyFont="1" applyFill="1" applyBorder="1" applyAlignment="1">
      <alignment vertical="center"/>
    </xf>
    <xf numFmtId="0" fontId="2" fillId="0" borderId="17" xfId="0" applyFont="1" applyFill="1" applyBorder="1" applyAlignment="1">
      <alignment horizontal="left" vertical="center" indent="1"/>
    </xf>
    <xf numFmtId="0" fontId="27" fillId="0" borderId="18" xfId="0" applyFont="1" applyFill="1" applyBorder="1" applyAlignment="1">
      <alignment horizontal="left" vertical="center" indent="1"/>
    </xf>
    <xf numFmtId="0" fontId="3" fillId="0" borderId="18" xfId="0" applyFont="1" applyFill="1" applyBorder="1" applyAlignment="1">
      <alignment vertical="center"/>
    </xf>
    <xf numFmtId="0" fontId="3" fillId="0" borderId="19" xfId="0" applyFont="1" applyFill="1" applyBorder="1" applyAlignment="1">
      <alignment vertical="center"/>
    </xf>
    <xf numFmtId="0" fontId="6" fillId="0" borderId="12" xfId="0" applyFont="1" applyFill="1" applyBorder="1" applyAlignment="1">
      <alignment horizontal="center" vertical="center"/>
    </xf>
    <xf numFmtId="4" fontId="6" fillId="0" borderId="12"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29" fillId="0" borderId="18" xfId="0" applyFont="1" applyFill="1" applyBorder="1" applyAlignment="1">
      <alignment vertical="center"/>
    </xf>
    <xf numFmtId="4" fontId="30" fillId="0" borderId="18" xfId="0" applyNumberFormat="1" applyFont="1" applyFill="1" applyBorder="1" applyAlignment="1">
      <alignment horizontal="right" vertical="center" indent="1"/>
    </xf>
    <xf numFmtId="0" fontId="29" fillId="0" borderId="19" xfId="0" applyFont="1" applyFill="1" applyBorder="1" applyAlignment="1">
      <alignment vertical="center"/>
    </xf>
    <xf numFmtId="0" fontId="29" fillId="0" borderId="17" xfId="0" applyFont="1" applyFill="1" applyBorder="1" applyAlignment="1">
      <alignment horizontal="left" vertical="center" indent="1"/>
    </xf>
    <xf numFmtId="49" fontId="28" fillId="24" borderId="27" xfId="0" applyNumberFormat="1" applyFont="1" applyFill="1" applyBorder="1" applyAlignment="1">
      <alignment horizontal="left" vertical="top" wrapText="1" indent="1"/>
    </xf>
    <xf numFmtId="49" fontId="28" fillId="24" borderId="28" xfId="0" applyNumberFormat="1" applyFont="1" applyFill="1" applyBorder="1" applyAlignment="1">
      <alignment horizontal="left" vertical="top" wrapText="1"/>
    </xf>
    <xf numFmtId="0" fontId="28" fillId="0" borderId="28" xfId="0" applyFont="1" applyFill="1" applyBorder="1" applyAlignment="1" applyProtection="1">
      <alignment vertical="top" wrapText="1"/>
      <protection locked="0"/>
    </xf>
    <xf numFmtId="4" fontId="26" fillId="0" borderId="28" xfId="0" applyNumberFormat="1" applyFont="1" applyFill="1" applyBorder="1" applyAlignment="1" applyProtection="1">
      <alignment horizontal="right" vertical="top" wrapText="1" indent="1"/>
      <protection locked="0"/>
    </xf>
    <xf numFmtId="0" fontId="28" fillId="0" borderId="29" xfId="0" applyFont="1" applyFill="1" applyBorder="1" applyAlignment="1" applyProtection="1">
      <alignment vertical="top" wrapText="1"/>
      <protection locked="0"/>
    </xf>
    <xf numFmtId="49" fontId="28" fillId="24" borderId="30" xfId="0" applyNumberFormat="1" applyFont="1" applyFill="1" applyBorder="1" applyAlignment="1">
      <alignment horizontal="left" vertical="top" wrapText="1" indent="1"/>
    </xf>
    <xf numFmtId="49" fontId="28" fillId="24" borderId="31" xfId="0" applyNumberFormat="1" applyFont="1" applyFill="1" applyBorder="1" applyAlignment="1">
      <alignment horizontal="left" vertical="top" wrapText="1"/>
    </xf>
    <xf numFmtId="0" fontId="28" fillId="0" borderId="31" xfId="0" applyFont="1" applyFill="1" applyBorder="1" applyAlignment="1" applyProtection="1">
      <alignment vertical="top" wrapText="1"/>
      <protection locked="0"/>
    </xf>
    <xf numFmtId="4" fontId="26" fillId="0" borderId="31" xfId="0" applyNumberFormat="1" applyFont="1" applyFill="1" applyBorder="1" applyAlignment="1" applyProtection="1">
      <alignment horizontal="right" vertical="top" wrapText="1" indent="1"/>
      <protection locked="0"/>
    </xf>
    <xf numFmtId="0" fontId="28" fillId="0" borderId="32" xfId="0" applyFont="1" applyFill="1" applyBorder="1" applyAlignment="1" applyProtection="1">
      <alignment vertical="top" wrapText="1"/>
      <protection locked="0"/>
    </xf>
    <xf numFmtId="49" fontId="28" fillId="24" borderId="33" xfId="0" applyNumberFormat="1" applyFont="1" applyFill="1" applyBorder="1" applyAlignment="1">
      <alignment horizontal="left" vertical="top" wrapText="1" indent="1"/>
    </xf>
    <xf numFmtId="49" fontId="28" fillId="24" borderId="34" xfId="0" applyNumberFormat="1" applyFont="1" applyFill="1" applyBorder="1" applyAlignment="1">
      <alignment horizontal="left" vertical="top" wrapText="1"/>
    </xf>
    <xf numFmtId="0" fontId="28" fillId="0" borderId="34" xfId="0" applyFont="1" applyFill="1" applyBorder="1" applyAlignment="1" applyProtection="1">
      <alignment vertical="top" wrapText="1"/>
      <protection locked="0"/>
    </xf>
    <xf numFmtId="4" fontId="26" fillId="0" borderId="34" xfId="0" applyNumberFormat="1" applyFont="1" applyFill="1" applyBorder="1" applyAlignment="1" applyProtection="1">
      <alignment horizontal="right" vertical="top" wrapText="1" indent="1"/>
      <protection locked="0"/>
    </xf>
    <xf numFmtId="0" fontId="28" fillId="0" borderId="35" xfId="0" applyFont="1" applyFill="1" applyBorder="1" applyAlignment="1" applyProtection="1">
      <alignment vertical="top" wrapText="1"/>
      <protection locked="0"/>
    </xf>
    <xf numFmtId="0" fontId="29" fillId="0" borderId="18" xfId="0" applyFont="1" applyFill="1" applyBorder="1" applyAlignment="1">
      <alignment horizontal="left" vertical="center" indent="1"/>
    </xf>
    <xf numFmtId="4" fontId="26" fillId="0" borderId="28" xfId="0" applyNumberFormat="1" applyFont="1" applyBorder="1" applyAlignment="1" applyProtection="1">
      <alignment horizontal="right" vertical="top" wrapText="1" indent="1"/>
      <protection locked="0"/>
    </xf>
    <xf numFmtId="4" fontId="26" fillId="0" borderId="34" xfId="0" applyNumberFormat="1" applyFont="1" applyBorder="1" applyAlignment="1" applyProtection="1">
      <alignment horizontal="right" vertical="top" wrapText="1" indent="1"/>
      <protection locked="0"/>
    </xf>
    <xf numFmtId="4" fontId="26" fillId="0" borderId="31" xfId="0" applyNumberFormat="1" applyFont="1" applyBorder="1" applyAlignment="1" applyProtection="1">
      <alignment horizontal="right" vertical="top" wrapText="1" indent="1"/>
      <protection locked="0"/>
    </xf>
    <xf numFmtId="2" fontId="3" fillId="0" borderId="0" xfId="0" applyNumberFormat="1" applyFont="1" applyAlignment="1">
      <alignment vertical="center"/>
    </xf>
    <xf numFmtId="0" fontId="2" fillId="0" borderId="20" xfId="0" applyFont="1" applyBorder="1" applyAlignment="1">
      <alignment horizontal="left" vertical="center" indent="1"/>
    </xf>
    <xf numFmtId="0" fontId="25" fillId="0" borderId="14" xfId="0" applyFont="1" applyBorder="1" applyAlignment="1">
      <alignment horizontal="left" vertical="center" indent="1"/>
    </xf>
    <xf numFmtId="0" fontId="3" fillId="0" borderId="14" xfId="0" applyFont="1" applyBorder="1" applyAlignment="1">
      <alignment vertical="center"/>
    </xf>
    <xf numFmtId="0" fontId="3" fillId="0" borderId="15" xfId="0" applyFont="1" applyBorder="1" applyAlignment="1">
      <alignment vertical="center"/>
    </xf>
    <xf numFmtId="0" fontId="2" fillId="0" borderId="21" xfId="0" applyFont="1" applyBorder="1" applyAlignment="1">
      <alignment horizontal="left" vertical="center" indent="1"/>
    </xf>
    <xf numFmtId="0" fontId="25" fillId="0" borderId="13" xfId="0" applyFont="1" applyBorder="1" applyAlignment="1">
      <alignment horizontal="left" vertical="center" indent="1"/>
    </xf>
    <xf numFmtId="0" fontId="3" fillId="0" borderId="13" xfId="0" applyFont="1" applyBorder="1" applyAlignment="1">
      <alignment vertical="center"/>
    </xf>
    <xf numFmtId="0" fontId="3" fillId="0" borderId="16" xfId="0" applyFont="1" applyBorder="1" applyAlignment="1">
      <alignment vertical="center"/>
    </xf>
    <xf numFmtId="0" fontId="2" fillId="0" borderId="17" xfId="0" applyFont="1" applyBorder="1" applyAlignment="1">
      <alignment horizontal="left" vertical="center" indent="1"/>
    </xf>
    <xf numFmtId="0" fontId="27" fillId="0" borderId="18" xfId="0" applyFont="1" applyBorder="1" applyAlignment="1">
      <alignment horizontal="left" vertical="center" indent="1"/>
    </xf>
    <xf numFmtId="0" fontId="3" fillId="0" borderId="18" xfId="0" applyFont="1" applyBorder="1" applyAlignment="1">
      <alignment vertical="center"/>
    </xf>
    <xf numFmtId="0" fontId="3" fillId="0" borderId="19" xfId="0" applyFont="1" applyBorder="1" applyAlignment="1">
      <alignment vertical="center"/>
    </xf>
    <xf numFmtId="0" fontId="6" fillId="0" borderId="12" xfId="0" applyFont="1" applyBorder="1" applyAlignment="1">
      <alignment horizontal="center" vertical="center"/>
    </xf>
    <xf numFmtId="4" fontId="6" fillId="0" borderId="12" xfId="0" applyNumberFormat="1" applyFont="1" applyBorder="1" applyAlignment="1">
      <alignment horizontal="center" vertical="center"/>
    </xf>
    <xf numFmtId="0" fontId="28" fillId="0" borderId="28" xfId="0" applyFont="1" applyBorder="1" applyAlignment="1" applyProtection="1">
      <alignment vertical="top" wrapText="1"/>
      <protection locked="0"/>
    </xf>
    <xf numFmtId="0" fontId="28" fillId="0" borderId="29" xfId="0" applyFont="1" applyBorder="1" applyAlignment="1" applyProtection="1">
      <alignment vertical="top" wrapText="1"/>
      <protection locked="0"/>
    </xf>
    <xf numFmtId="0" fontId="29" fillId="0" borderId="17" xfId="0" applyFont="1" applyBorder="1" applyAlignment="1">
      <alignment horizontal="left" vertical="center" indent="1"/>
    </xf>
    <xf numFmtId="0" fontId="29" fillId="0" borderId="18" xfId="0" applyFont="1" applyBorder="1" applyAlignment="1">
      <alignment horizontal="left" vertical="center" indent="1"/>
    </xf>
    <xf numFmtId="0" fontId="29" fillId="0" borderId="18" xfId="0" applyFont="1" applyBorder="1" applyAlignment="1">
      <alignment vertical="center"/>
    </xf>
    <xf numFmtId="4" fontId="30" fillId="0" borderId="18" xfId="0" applyNumberFormat="1" applyFont="1" applyBorder="1" applyAlignment="1">
      <alignment horizontal="right" vertical="center" indent="1"/>
    </xf>
    <xf numFmtId="0" fontId="29" fillId="0" borderId="19" xfId="0" applyFont="1" applyBorder="1" applyAlignment="1">
      <alignment vertical="center"/>
    </xf>
    <xf numFmtId="0" fontId="28" fillId="0" borderId="34" xfId="0" applyFont="1" applyBorder="1" applyAlignment="1" applyProtection="1">
      <alignment vertical="top" wrapText="1"/>
      <protection locked="0"/>
    </xf>
    <xf numFmtId="0" fontId="28" fillId="0" borderId="35" xfId="0" applyFont="1" applyBorder="1" applyAlignment="1" applyProtection="1">
      <alignment vertical="top" wrapText="1"/>
      <protection locked="0"/>
    </xf>
    <xf numFmtId="0" fontId="3" fillId="0" borderId="17" xfId="0" applyFont="1" applyBorder="1" applyAlignment="1">
      <alignment horizontal="left" vertical="center" indent="1"/>
    </xf>
    <xf numFmtId="0" fontId="28" fillId="0" borderId="31" xfId="0" applyFont="1" applyBorder="1" applyAlignment="1" applyProtection="1">
      <alignment vertical="top" wrapText="1"/>
      <protection locked="0"/>
    </xf>
    <xf numFmtId="0" fontId="28" fillId="0" borderId="32" xfId="0" applyFont="1" applyBorder="1" applyAlignment="1" applyProtection="1">
      <alignment vertical="top" wrapText="1"/>
      <protection locked="0"/>
    </xf>
    <xf numFmtId="49" fontId="28" fillId="24" borderId="28" xfId="0" applyNumberFormat="1" applyFont="1" applyFill="1" applyBorder="1" applyAlignment="1">
      <alignment horizontal="left" vertical="top" wrapText="1"/>
    </xf>
    <xf numFmtId="49" fontId="28" fillId="24" borderId="47" xfId="0" applyNumberFormat="1" applyFont="1" applyFill="1" applyBorder="1" applyAlignment="1">
      <alignment horizontal="left" vertical="top" wrapText="1"/>
    </xf>
    <xf numFmtId="0" fontId="28" fillId="0" borderId="47" xfId="0" applyFont="1" applyFill="1" applyBorder="1" applyAlignment="1" applyProtection="1">
      <alignment vertical="top" wrapText="1"/>
      <protection locked="0"/>
    </xf>
    <xf numFmtId="4" fontId="26" fillId="0" borderId="47" xfId="0" applyNumberFormat="1" applyFont="1" applyFill="1" applyBorder="1" applyAlignment="1" applyProtection="1">
      <alignment horizontal="right" vertical="top" wrapText="1" indent="1"/>
      <protection locked="0"/>
    </xf>
    <xf numFmtId="0" fontId="28" fillId="0" borderId="48" xfId="0" applyFont="1" applyFill="1" applyBorder="1" applyAlignment="1" applyProtection="1">
      <alignment vertical="top" wrapText="1"/>
      <protection locked="0"/>
    </xf>
    <xf numFmtId="49" fontId="28" fillId="24" borderId="51" xfId="0" applyNumberFormat="1" applyFont="1" applyFill="1" applyBorder="1" applyAlignment="1">
      <alignment horizontal="right" vertical="top" wrapText="1" indent="1"/>
    </xf>
    <xf numFmtId="49" fontId="28" fillId="24" borderId="52" xfId="0" applyNumberFormat="1" applyFont="1" applyFill="1" applyBorder="1" applyAlignment="1">
      <alignment horizontal="center" vertical="top" wrapText="1"/>
    </xf>
    <xf numFmtId="49" fontId="28" fillId="24" borderId="52" xfId="0" applyNumberFormat="1" applyFont="1" applyFill="1" applyBorder="1" applyAlignment="1">
      <alignment horizontal="left" vertical="top" wrapText="1"/>
    </xf>
    <xf numFmtId="0" fontId="28" fillId="0" borderId="52" xfId="0" applyFont="1" applyFill="1" applyBorder="1" applyAlignment="1" applyProtection="1">
      <alignment vertical="top" wrapText="1"/>
      <protection locked="0"/>
    </xf>
    <xf numFmtId="4" fontId="31" fillId="0" borderId="52" xfId="0" applyNumberFormat="1" applyFont="1" applyFill="1" applyBorder="1" applyAlignment="1" applyProtection="1">
      <alignment horizontal="right" vertical="top" wrapText="1" indent="1"/>
      <protection locked="0"/>
    </xf>
    <xf numFmtId="0" fontId="28" fillId="0" borderId="53" xfId="0" applyFont="1" applyFill="1" applyBorder="1" applyAlignment="1" applyProtection="1">
      <alignment vertical="top" wrapText="1"/>
      <protection locked="0"/>
    </xf>
    <xf numFmtId="49" fontId="28" fillId="24" borderId="28" xfId="0" applyNumberFormat="1" applyFont="1" applyFill="1" applyBorder="1" applyAlignment="1">
      <alignment horizontal="left" vertical="top" wrapText="1"/>
    </xf>
    <xf numFmtId="49" fontId="28" fillId="24" borderId="50" xfId="0" applyNumberFormat="1" applyFont="1" applyFill="1" applyBorder="1" applyAlignment="1">
      <alignment horizontal="left" vertical="top" wrapText="1"/>
    </xf>
    <xf numFmtId="49" fontId="28" fillId="0" borderId="33" xfId="0" applyNumberFormat="1" applyFont="1" applyFill="1" applyBorder="1" applyAlignment="1">
      <alignment horizontal="left" vertical="top" wrapText="1" indent="1"/>
    </xf>
    <xf numFmtId="49" fontId="28" fillId="0" borderId="34" xfId="0" applyNumberFormat="1" applyFont="1" applyFill="1" applyBorder="1" applyAlignment="1">
      <alignment horizontal="left" vertical="top" wrapText="1"/>
    </xf>
    <xf numFmtId="49" fontId="28" fillId="24" borderId="27" xfId="0" applyNumberFormat="1" applyFont="1" applyFill="1" applyBorder="1" applyAlignment="1">
      <alignment horizontal="left" vertical="top" wrapText="1" indent="1"/>
    </xf>
    <xf numFmtId="49" fontId="28" fillId="24" borderId="55" xfId="0" applyNumberFormat="1" applyFont="1" applyFill="1" applyBorder="1" applyAlignment="1">
      <alignment horizontal="left" vertical="top" wrapText="1" indent="1"/>
    </xf>
    <xf numFmtId="49" fontId="28" fillId="24" borderId="36" xfId="0" applyNumberFormat="1" applyFont="1" applyFill="1" applyBorder="1" applyAlignment="1">
      <alignment horizontal="center" vertical="top" wrapText="1"/>
    </xf>
    <xf numFmtId="49" fontId="28" fillId="24" borderId="37" xfId="0" applyNumberFormat="1" applyFont="1" applyFill="1" applyBorder="1" applyAlignment="1">
      <alignment horizontal="center" vertical="top" wrapText="1"/>
    </xf>
    <xf numFmtId="49" fontId="28" fillId="24" borderId="38" xfId="0" applyNumberFormat="1" applyFont="1" applyFill="1" applyBorder="1" applyAlignment="1">
      <alignment horizontal="center" vertical="top" wrapText="1"/>
    </xf>
    <xf numFmtId="49" fontId="28" fillId="0" borderId="37" xfId="0" applyNumberFormat="1" applyFont="1" applyFill="1" applyBorder="1" applyAlignment="1">
      <alignment horizontal="center" vertical="top" wrapText="1"/>
    </xf>
    <xf numFmtId="49" fontId="28" fillId="24" borderId="34" xfId="0" applyNumberFormat="1" applyFont="1" applyFill="1" applyBorder="1" applyAlignment="1">
      <alignment horizontal="center" vertical="top" wrapText="1"/>
    </xf>
    <xf numFmtId="49" fontId="28" fillId="24" borderId="47" xfId="0" applyNumberFormat="1" applyFont="1" applyFill="1" applyBorder="1" applyAlignment="1">
      <alignment horizontal="center" vertical="top" wrapText="1"/>
    </xf>
    <xf numFmtId="49" fontId="28" fillId="24" borderId="60" xfId="0" applyNumberFormat="1" applyFont="1" applyFill="1" applyBorder="1" applyAlignment="1">
      <alignment horizontal="left" vertical="top" wrapText="1"/>
    </xf>
    <xf numFmtId="0" fontId="28" fillId="0" borderId="60" xfId="0" applyFont="1" applyFill="1" applyBorder="1" applyAlignment="1" applyProtection="1">
      <alignment vertical="top" wrapText="1"/>
      <protection locked="0"/>
    </xf>
    <xf numFmtId="4" fontId="26" fillId="0" borderId="60" xfId="0" applyNumberFormat="1" applyFont="1" applyFill="1" applyBorder="1" applyAlignment="1" applyProtection="1">
      <alignment horizontal="right" vertical="top" wrapText="1" indent="1"/>
      <protection locked="0"/>
    </xf>
    <xf numFmtId="0" fontId="28" fillId="0" borderId="61" xfId="0" applyFont="1" applyFill="1" applyBorder="1" applyAlignment="1" applyProtection="1">
      <alignment vertical="top" wrapText="1"/>
      <protection locked="0"/>
    </xf>
    <xf numFmtId="0" fontId="28" fillId="0" borderId="50" xfId="0" applyFont="1" applyFill="1" applyBorder="1" applyAlignment="1" applyProtection="1">
      <alignment vertical="top" wrapText="1"/>
      <protection locked="0"/>
    </xf>
    <xf numFmtId="4" fontId="26" fillId="0" borderId="50" xfId="0" applyNumberFormat="1" applyFont="1" applyFill="1" applyBorder="1" applyAlignment="1" applyProtection="1">
      <alignment horizontal="right" vertical="top" wrapText="1" indent="1"/>
      <protection locked="0"/>
    </xf>
    <xf numFmtId="0" fontId="28" fillId="0" borderId="63" xfId="0" applyFont="1" applyFill="1" applyBorder="1" applyAlignment="1" applyProtection="1">
      <alignment vertical="top" wrapText="1"/>
      <protection locked="0"/>
    </xf>
    <xf numFmtId="49" fontId="28" fillId="24" borderId="64" xfId="0" applyNumberFormat="1" applyFont="1" applyFill="1" applyBorder="1" applyAlignment="1">
      <alignment horizontal="left" vertical="top" wrapText="1"/>
    </xf>
    <xf numFmtId="0" fontId="28" fillId="0" borderId="64" xfId="0" applyFont="1" applyFill="1" applyBorder="1" applyAlignment="1" applyProtection="1">
      <alignment vertical="top" wrapText="1"/>
      <protection locked="0"/>
    </xf>
    <xf numFmtId="4" fontId="26" fillId="0" borderId="64" xfId="0" applyNumberFormat="1" applyFont="1" applyFill="1" applyBorder="1" applyAlignment="1" applyProtection="1">
      <alignment horizontal="right" vertical="top" wrapText="1" indent="1"/>
      <protection locked="0"/>
    </xf>
    <xf numFmtId="0" fontId="28" fillId="0" borderId="62" xfId="0" applyFont="1" applyFill="1" applyBorder="1" applyAlignment="1" applyProtection="1">
      <alignment vertical="top" wrapText="1"/>
      <protection locked="0"/>
    </xf>
    <xf numFmtId="0" fontId="28" fillId="0" borderId="27" xfId="0" applyFont="1" applyFill="1" applyBorder="1" applyAlignment="1" applyProtection="1">
      <alignment horizontal="left" vertical="top" wrapText="1" indent="1"/>
      <protection locked="0"/>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49" fontId="28" fillId="24" borderId="41" xfId="0" applyNumberFormat="1" applyFont="1" applyFill="1" applyBorder="1" applyAlignment="1">
      <alignment horizontal="left" vertical="top" wrapText="1"/>
    </xf>
    <xf numFmtId="0" fontId="0" fillId="0" borderId="37" xfId="0" applyBorder="1" applyAlignment="1">
      <alignment vertical="top" wrapText="1"/>
    </xf>
    <xf numFmtId="49" fontId="28" fillId="24" borderId="42" xfId="0" applyNumberFormat="1" applyFont="1" applyFill="1" applyBorder="1" applyAlignment="1">
      <alignment horizontal="left" vertical="top" wrapText="1"/>
    </xf>
    <xf numFmtId="0" fontId="0" fillId="0" borderId="43" xfId="0" applyBorder="1" applyAlignment="1">
      <alignment vertical="top" wrapText="1"/>
    </xf>
    <xf numFmtId="0" fontId="24" fillId="0" borderId="0" xfId="0" applyFont="1" applyFill="1" applyBorder="1" applyAlignment="1">
      <alignment horizontal="left" vertical="center" indent="1"/>
    </xf>
    <xf numFmtId="0" fontId="5" fillId="0" borderId="13" xfId="0" applyFont="1" applyFill="1" applyBorder="1" applyAlignment="1">
      <alignment horizontal="left" vertical="center" wrapText="1" indent="1"/>
    </xf>
    <xf numFmtId="49" fontId="28" fillId="24" borderId="27" xfId="0" applyNumberFormat="1" applyFont="1" applyFill="1" applyBorder="1" applyAlignment="1">
      <alignment horizontal="left" vertical="top" wrapText="1" indent="1"/>
    </xf>
    <xf numFmtId="49" fontId="28" fillId="24" borderId="44" xfId="0" applyNumberFormat="1" applyFont="1" applyFill="1" applyBorder="1" applyAlignment="1">
      <alignment horizontal="left" vertical="top" wrapText="1" indent="1"/>
    </xf>
    <xf numFmtId="49" fontId="28" fillId="24" borderId="49" xfId="0" applyNumberFormat="1" applyFont="1" applyFill="1" applyBorder="1" applyAlignment="1">
      <alignment horizontal="left" vertical="top" wrapText="1" indent="1"/>
    </xf>
    <xf numFmtId="49" fontId="28" fillId="24" borderId="56" xfId="0" applyNumberFormat="1" applyFont="1" applyFill="1" applyBorder="1" applyAlignment="1">
      <alignment horizontal="left" vertical="top" wrapText="1" indent="1"/>
    </xf>
    <xf numFmtId="49" fontId="28" fillId="24" borderId="58" xfId="0" applyNumberFormat="1" applyFont="1" applyFill="1" applyBorder="1" applyAlignment="1">
      <alignment horizontal="left" vertical="top" wrapText="1" indent="1"/>
    </xf>
    <xf numFmtId="49" fontId="28" fillId="24" borderId="57" xfId="0" applyNumberFormat="1" applyFont="1" applyFill="1" applyBorder="1" applyAlignment="1">
      <alignment horizontal="center" vertical="top" wrapText="1"/>
    </xf>
    <xf numFmtId="49" fontId="28" fillId="24" borderId="59" xfId="0" applyNumberFormat="1" applyFont="1" applyFill="1" applyBorder="1" applyAlignment="1">
      <alignment horizontal="center" vertical="top" wrapText="1"/>
    </xf>
    <xf numFmtId="49" fontId="28" fillId="24" borderId="28" xfId="0" applyNumberFormat="1" applyFont="1" applyFill="1" applyBorder="1" applyAlignment="1">
      <alignment horizontal="center" vertical="top" wrapText="1"/>
    </xf>
    <xf numFmtId="49" fontId="28" fillId="24" borderId="45" xfId="0" applyNumberFormat="1" applyFont="1" applyFill="1" applyBorder="1" applyAlignment="1">
      <alignment horizontal="center" vertical="top" wrapText="1"/>
    </xf>
    <xf numFmtId="0" fontId="4" fillId="0" borderId="22" xfId="0" applyFont="1" applyBorder="1" applyAlignment="1">
      <alignment horizontal="center" vertical="center"/>
    </xf>
    <xf numFmtId="0" fontId="3" fillId="0" borderId="14" xfId="0" applyFont="1" applyBorder="1" applyAlignment="1">
      <alignment horizontal="left" vertical="top" wrapText="1"/>
    </xf>
    <xf numFmtId="49" fontId="28" fillId="24" borderId="55" xfId="0" applyNumberFormat="1" applyFont="1" applyFill="1" applyBorder="1" applyAlignment="1">
      <alignment horizontal="left" vertical="top" wrapText="1" indent="1"/>
    </xf>
    <xf numFmtId="49" fontId="28" fillId="24" borderId="54" xfId="0" applyNumberFormat="1" applyFont="1" applyFill="1" applyBorder="1" applyAlignment="1">
      <alignment horizontal="left" vertical="top" wrapText="1" indent="1"/>
    </xf>
    <xf numFmtId="49" fontId="28" fillId="24" borderId="47" xfId="0" applyNumberFormat="1" applyFont="1" applyFill="1" applyBorder="1" applyAlignment="1">
      <alignment horizontal="center" vertical="top" wrapText="1"/>
    </xf>
    <xf numFmtId="49" fontId="28" fillId="24" borderId="46" xfId="0" applyNumberFormat="1" applyFont="1" applyFill="1" applyBorder="1" applyAlignment="1">
      <alignment horizontal="center" vertical="top" wrapText="1"/>
    </xf>
    <xf numFmtId="49" fontId="28" fillId="24" borderId="47" xfId="0" applyNumberFormat="1" applyFont="1" applyFill="1" applyBorder="1" applyAlignment="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titie" xfId="35" builtinId="10" customBuiltin="1"/>
    <cellStyle name="Ongeldig" xfId="36" builtinId="27" customBuiltin="1"/>
    <cellStyle name="Standaard" xfId="0" builtinId="0"/>
    <cellStyle name="Titel" xfId="37" builtinId="15" customBuiltin="1"/>
    <cellStyle name="Totaal" xfId="38" builtinId="25" customBuiltin="1"/>
    <cellStyle name="Uitvoer" xfId="39" builtinId="21" customBuiltin="1"/>
    <cellStyle name="Verklarende tekst" xfId="40" builtinId="53" customBuiltin="1"/>
    <cellStyle name="Waarschuwingstekst" xfId="41"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
  <sheetViews>
    <sheetView tabSelected="1" zoomScaleNormal="100" zoomScaleSheetLayoutView="100" workbookViewId="0">
      <selection activeCell="A3" sqref="A3"/>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7" width="9.28515625" style="2"/>
    <col min="8" max="8" width="11.140625" style="2" bestFit="1" customWidth="1"/>
    <col min="9" max="16384" width="9.28515625" style="2"/>
  </cols>
  <sheetData>
    <row r="1" spans="1:8" s="1" customFormat="1" ht="24.9" customHeight="1" x14ac:dyDescent="0.25">
      <c r="A1" s="125" t="s">
        <v>17</v>
      </c>
      <c r="B1" s="125"/>
      <c r="C1" s="125"/>
      <c r="D1" s="125"/>
      <c r="E1" s="125"/>
      <c r="F1" s="125"/>
    </row>
    <row r="2" spans="1:8" s="1" customFormat="1" ht="39.9" customHeight="1" thickBot="1" x14ac:dyDescent="0.3">
      <c r="A2" s="126" t="s">
        <v>7</v>
      </c>
      <c r="B2" s="126"/>
      <c r="C2" s="126"/>
      <c r="D2" s="126"/>
      <c r="E2" s="126"/>
      <c r="F2" s="126"/>
    </row>
    <row r="3" spans="1:8" ht="20.100000000000001" customHeight="1" x14ac:dyDescent="0.25">
      <c r="A3" s="5" t="s">
        <v>3</v>
      </c>
      <c r="B3" s="6" t="s">
        <v>129</v>
      </c>
      <c r="C3" s="7"/>
      <c r="D3" s="7"/>
      <c r="E3" s="7"/>
      <c r="F3" s="8"/>
      <c r="H3" s="43"/>
    </row>
    <row r="4" spans="1:8" ht="20.100000000000001" customHeight="1" thickBot="1" x14ac:dyDescent="0.3">
      <c r="A4" s="9" t="s">
        <v>5</v>
      </c>
      <c r="B4" s="10" t="s">
        <v>130</v>
      </c>
      <c r="C4" s="11"/>
      <c r="D4" s="11"/>
      <c r="E4" s="11"/>
      <c r="F4" s="12"/>
      <c r="H4" s="43"/>
    </row>
    <row r="5" spans="1:8" ht="20.100000000000001" customHeight="1" thickBot="1" x14ac:dyDescent="0.3">
      <c r="A5" s="13" t="s">
        <v>6</v>
      </c>
      <c r="B5" s="14" t="s">
        <v>131</v>
      </c>
      <c r="C5" s="14"/>
      <c r="D5" s="15"/>
      <c r="E5" s="15"/>
      <c r="F5" s="16"/>
      <c r="H5" s="43"/>
    </row>
    <row r="6" spans="1:8" s="3" customFormat="1" ht="30" customHeight="1" x14ac:dyDescent="0.25">
      <c r="A6" s="105" t="s">
        <v>21</v>
      </c>
      <c r="B6" s="107" t="s">
        <v>20</v>
      </c>
      <c r="C6" s="109" t="s">
        <v>18</v>
      </c>
      <c r="D6" s="110"/>
      <c r="E6" s="19" t="s">
        <v>19</v>
      </c>
      <c r="F6" s="111" t="s">
        <v>16</v>
      </c>
    </row>
    <row r="7" spans="1:8" s="4" customFormat="1" ht="30" customHeight="1" thickBot="1" x14ac:dyDescent="0.3">
      <c r="A7" s="106"/>
      <c r="B7" s="108"/>
      <c r="C7" s="17" t="s">
        <v>0</v>
      </c>
      <c r="D7" s="17" t="s">
        <v>1</v>
      </c>
      <c r="E7" s="18" t="s">
        <v>4</v>
      </c>
      <c r="F7" s="112"/>
    </row>
    <row r="8" spans="1:8" ht="30" customHeight="1" x14ac:dyDescent="0.25">
      <c r="A8" s="34" t="s">
        <v>141</v>
      </c>
      <c r="B8" s="87" t="s">
        <v>90</v>
      </c>
      <c r="C8" s="25" t="s">
        <v>132</v>
      </c>
      <c r="D8" s="26" t="s">
        <v>133</v>
      </c>
      <c r="E8" s="40">
        <v>39059.19</v>
      </c>
      <c r="F8" s="28" t="s">
        <v>139</v>
      </c>
      <c r="H8" s="43"/>
    </row>
    <row r="9" spans="1:8" ht="75" customHeight="1" x14ac:dyDescent="0.25">
      <c r="A9" s="34" t="s">
        <v>134</v>
      </c>
      <c r="B9" s="88" t="s">
        <v>135</v>
      </c>
      <c r="C9" s="121" t="s">
        <v>136</v>
      </c>
      <c r="D9" s="122"/>
      <c r="E9" s="41">
        <v>2200482.13</v>
      </c>
      <c r="F9" s="38" t="s">
        <v>140</v>
      </c>
      <c r="H9" s="43"/>
    </row>
    <row r="10" spans="1:8" ht="45" customHeight="1" thickBot="1" x14ac:dyDescent="0.3">
      <c r="A10" s="29" t="s">
        <v>142</v>
      </c>
      <c r="B10" s="89" t="s">
        <v>135</v>
      </c>
      <c r="C10" s="123" t="s">
        <v>137</v>
      </c>
      <c r="D10" s="124"/>
      <c r="E10" s="42">
        <v>207643.11</v>
      </c>
      <c r="F10" s="38" t="s">
        <v>138</v>
      </c>
      <c r="H10" s="43"/>
    </row>
    <row r="11" spans="1:8" ht="20.100000000000001" customHeight="1" thickBot="1" x14ac:dyDescent="0.3">
      <c r="A11" s="23" t="s">
        <v>2</v>
      </c>
      <c r="B11" s="39"/>
      <c r="C11" s="20"/>
      <c r="D11" s="20"/>
      <c r="E11" s="21">
        <f>SUM(E8:E10)</f>
        <v>2447184.4299999997</v>
      </c>
      <c r="F11" s="22"/>
      <c r="H11" s="43"/>
    </row>
    <row r="12" spans="1:8" ht="15" thickBot="1" x14ac:dyDescent="0.3"/>
    <row r="13" spans="1:8" ht="20.100000000000001" customHeight="1" x14ac:dyDescent="0.25">
      <c r="A13" s="5" t="s">
        <v>3</v>
      </c>
      <c r="B13" s="6" t="s">
        <v>143</v>
      </c>
      <c r="C13" s="7"/>
      <c r="D13" s="7"/>
      <c r="E13" s="7"/>
      <c r="F13" s="8"/>
    </row>
    <row r="14" spans="1:8" ht="20.100000000000001" customHeight="1" thickBot="1" x14ac:dyDescent="0.3">
      <c r="A14" s="9" t="s">
        <v>5</v>
      </c>
      <c r="B14" s="10" t="s">
        <v>87</v>
      </c>
      <c r="C14" s="11"/>
      <c r="D14" s="11"/>
      <c r="E14" s="11"/>
      <c r="F14" s="12"/>
    </row>
    <row r="15" spans="1:8" ht="20.100000000000001" customHeight="1" thickBot="1" x14ac:dyDescent="0.3">
      <c r="A15" s="13" t="s">
        <v>6</v>
      </c>
      <c r="B15" s="14" t="s">
        <v>144</v>
      </c>
      <c r="C15" s="14"/>
      <c r="D15" s="15"/>
      <c r="E15" s="15"/>
      <c r="F15" s="16"/>
    </row>
    <row r="16" spans="1:8" s="3" customFormat="1" ht="30" customHeight="1" x14ac:dyDescent="0.25">
      <c r="A16" s="105" t="s">
        <v>21</v>
      </c>
      <c r="B16" s="107" t="s">
        <v>20</v>
      </c>
      <c r="C16" s="109" t="s">
        <v>18</v>
      </c>
      <c r="D16" s="110"/>
      <c r="E16" s="19" t="s">
        <v>19</v>
      </c>
      <c r="F16" s="111" t="s">
        <v>16</v>
      </c>
    </row>
    <row r="17" spans="1:6" s="4" customFormat="1" ht="30" customHeight="1" thickBot="1" x14ac:dyDescent="0.3">
      <c r="A17" s="106"/>
      <c r="B17" s="108"/>
      <c r="C17" s="17" t="s">
        <v>0</v>
      </c>
      <c r="D17" s="17" t="s">
        <v>1</v>
      </c>
      <c r="E17" s="18" t="s">
        <v>4</v>
      </c>
      <c r="F17" s="112"/>
    </row>
    <row r="18" spans="1:6" ht="30" customHeight="1" x14ac:dyDescent="0.25">
      <c r="A18" s="24" t="s">
        <v>145</v>
      </c>
      <c r="B18" s="87" t="s">
        <v>90</v>
      </c>
      <c r="C18" s="25"/>
      <c r="D18" s="26"/>
      <c r="E18" s="27">
        <v>33942.75</v>
      </c>
      <c r="F18" s="28"/>
    </row>
    <row r="19" spans="1:6" ht="30" customHeight="1" x14ac:dyDescent="0.25">
      <c r="A19" s="34" t="s">
        <v>188</v>
      </c>
      <c r="B19" s="88" t="s">
        <v>90</v>
      </c>
      <c r="C19" s="35"/>
      <c r="D19" s="36"/>
      <c r="E19" s="37">
        <v>20951.150000000001</v>
      </c>
      <c r="F19" s="38"/>
    </row>
    <row r="20" spans="1:6" ht="19.95" customHeight="1" x14ac:dyDescent="0.25">
      <c r="A20" s="34" t="s">
        <v>189</v>
      </c>
      <c r="B20" s="88" t="s">
        <v>90</v>
      </c>
      <c r="C20" s="35"/>
      <c r="D20" s="36"/>
      <c r="E20" s="37">
        <v>63310.1</v>
      </c>
      <c r="F20" s="38"/>
    </row>
    <row r="21" spans="1:6" ht="19.95" customHeight="1" x14ac:dyDescent="0.25">
      <c r="A21" s="34" t="s">
        <v>190</v>
      </c>
      <c r="B21" s="88" t="s">
        <v>90</v>
      </c>
      <c r="C21" s="35"/>
      <c r="D21" s="36"/>
      <c r="E21" s="37">
        <v>4931.42</v>
      </c>
      <c r="F21" s="38"/>
    </row>
    <row r="22" spans="1:6" ht="19.95" customHeight="1" x14ac:dyDescent="0.25">
      <c r="A22" s="34" t="s">
        <v>192</v>
      </c>
      <c r="B22" s="88" t="s">
        <v>90</v>
      </c>
      <c r="C22" s="35"/>
      <c r="D22" s="36"/>
      <c r="E22" s="37">
        <v>12100</v>
      </c>
      <c r="F22" s="38"/>
    </row>
    <row r="23" spans="1:6" ht="19.95" customHeight="1" x14ac:dyDescent="0.25">
      <c r="A23" s="34" t="s">
        <v>193</v>
      </c>
      <c r="B23" s="88" t="s">
        <v>90</v>
      </c>
      <c r="C23" s="35"/>
      <c r="D23" s="36"/>
      <c r="E23" s="37">
        <v>6738.74</v>
      </c>
      <c r="F23" s="38"/>
    </row>
    <row r="24" spans="1:6" ht="19.95" customHeight="1" x14ac:dyDescent="0.25">
      <c r="A24" s="34" t="s">
        <v>194</v>
      </c>
      <c r="B24" s="88" t="s">
        <v>90</v>
      </c>
      <c r="C24" s="35"/>
      <c r="D24" s="36"/>
      <c r="E24" s="37">
        <v>7418.7</v>
      </c>
      <c r="F24" s="38"/>
    </row>
    <row r="25" spans="1:6" ht="19.95" customHeight="1" x14ac:dyDescent="0.25">
      <c r="A25" s="34" t="s">
        <v>195</v>
      </c>
      <c r="B25" s="88" t="s">
        <v>90</v>
      </c>
      <c r="C25" s="35"/>
      <c r="D25" s="36"/>
      <c r="E25" s="37">
        <v>52030</v>
      </c>
      <c r="F25" s="38"/>
    </row>
    <row r="26" spans="1:6" ht="30" customHeight="1" x14ac:dyDescent="0.25">
      <c r="A26" s="34" t="s">
        <v>198</v>
      </c>
      <c r="B26" s="88" t="s">
        <v>90</v>
      </c>
      <c r="C26" s="35"/>
      <c r="D26" s="36"/>
      <c r="E26" s="37">
        <v>22726.22</v>
      </c>
      <c r="F26" s="38" t="s">
        <v>161</v>
      </c>
    </row>
    <row r="27" spans="1:6" ht="19.95" customHeight="1" x14ac:dyDescent="0.25">
      <c r="A27" s="34" t="s">
        <v>200</v>
      </c>
      <c r="B27" s="88" t="s">
        <v>90</v>
      </c>
      <c r="C27" s="35"/>
      <c r="D27" s="36"/>
      <c r="E27" s="37">
        <v>2178</v>
      </c>
      <c r="F27" s="38"/>
    </row>
    <row r="28" spans="1:6" ht="19.95" customHeight="1" x14ac:dyDescent="0.25">
      <c r="A28" s="34" t="s">
        <v>201</v>
      </c>
      <c r="B28" s="88" t="s">
        <v>90</v>
      </c>
      <c r="C28" s="35"/>
      <c r="D28" s="36"/>
      <c r="E28" s="37">
        <v>30250</v>
      </c>
      <c r="F28" s="38"/>
    </row>
    <row r="29" spans="1:6" ht="30" customHeight="1" x14ac:dyDescent="0.25">
      <c r="A29" s="34" t="s">
        <v>145</v>
      </c>
      <c r="B29" s="88" t="s">
        <v>105</v>
      </c>
      <c r="C29" s="35"/>
      <c r="D29" s="36"/>
      <c r="E29" s="37">
        <v>46708.42</v>
      </c>
      <c r="F29" s="38"/>
    </row>
    <row r="30" spans="1:6" ht="30" customHeight="1" x14ac:dyDescent="0.25">
      <c r="A30" s="34" t="s">
        <v>150</v>
      </c>
      <c r="B30" s="88" t="s">
        <v>105</v>
      </c>
      <c r="C30" s="35"/>
      <c r="D30" s="36"/>
      <c r="E30" s="37">
        <v>551.76</v>
      </c>
      <c r="F30" s="38"/>
    </row>
    <row r="31" spans="1:6" ht="19.95" customHeight="1" x14ac:dyDescent="0.25">
      <c r="A31" s="34" t="s">
        <v>183</v>
      </c>
      <c r="B31" s="88" t="s">
        <v>105</v>
      </c>
      <c r="C31" s="35"/>
      <c r="D31" s="36"/>
      <c r="E31" s="37">
        <v>6214.48</v>
      </c>
      <c r="F31" s="38"/>
    </row>
    <row r="32" spans="1:6" ht="30" customHeight="1" x14ac:dyDescent="0.25">
      <c r="A32" s="34" t="s">
        <v>184</v>
      </c>
      <c r="B32" s="88" t="s">
        <v>105</v>
      </c>
      <c r="C32" s="35"/>
      <c r="D32" s="36"/>
      <c r="E32" s="37">
        <v>24200</v>
      </c>
      <c r="F32" s="38"/>
    </row>
    <row r="33" spans="1:6" ht="19.95" customHeight="1" x14ac:dyDescent="0.25">
      <c r="A33" s="34" t="s">
        <v>185</v>
      </c>
      <c r="B33" s="88" t="s">
        <v>105</v>
      </c>
      <c r="C33" s="35"/>
      <c r="D33" s="36"/>
      <c r="E33" s="37">
        <v>16788.75</v>
      </c>
      <c r="F33" s="38"/>
    </row>
    <row r="34" spans="1:6" ht="30" customHeight="1" x14ac:dyDescent="0.25">
      <c r="A34" s="34" t="s">
        <v>186</v>
      </c>
      <c r="B34" s="88" t="s">
        <v>105</v>
      </c>
      <c r="C34" s="35"/>
      <c r="D34" s="36"/>
      <c r="E34" s="37">
        <v>26015</v>
      </c>
      <c r="F34" s="38"/>
    </row>
    <row r="35" spans="1:6" ht="19.95" customHeight="1" x14ac:dyDescent="0.25">
      <c r="A35" s="34" t="s">
        <v>187</v>
      </c>
      <c r="B35" s="88" t="s">
        <v>105</v>
      </c>
      <c r="C35" s="35"/>
      <c r="D35" s="36"/>
      <c r="E35" s="37">
        <v>44660.62</v>
      </c>
      <c r="F35" s="38"/>
    </row>
    <row r="36" spans="1:6" ht="19.95" customHeight="1" x14ac:dyDescent="0.25">
      <c r="A36" s="34" t="s">
        <v>197</v>
      </c>
      <c r="B36" s="88" t="s">
        <v>105</v>
      </c>
      <c r="C36" s="35" t="s">
        <v>155</v>
      </c>
      <c r="D36" s="36" t="s">
        <v>156</v>
      </c>
      <c r="E36" s="37">
        <v>10587.5</v>
      </c>
      <c r="F36" s="38"/>
    </row>
    <row r="37" spans="1:6" ht="19.95" customHeight="1" x14ac:dyDescent="0.25">
      <c r="A37" s="34" t="s">
        <v>196</v>
      </c>
      <c r="B37" s="88" t="s">
        <v>105</v>
      </c>
      <c r="C37" s="35" t="s">
        <v>155</v>
      </c>
      <c r="D37" s="36" t="s">
        <v>156</v>
      </c>
      <c r="E37" s="37">
        <v>18271</v>
      </c>
      <c r="F37" s="38"/>
    </row>
    <row r="38" spans="1:6" ht="30" customHeight="1" x14ac:dyDescent="0.25">
      <c r="A38" s="34" t="s">
        <v>198</v>
      </c>
      <c r="B38" s="88" t="s">
        <v>105</v>
      </c>
      <c r="C38" s="35"/>
      <c r="D38" s="36"/>
      <c r="E38" s="37">
        <v>27107.63</v>
      </c>
      <c r="F38" s="38" t="s">
        <v>160</v>
      </c>
    </row>
    <row r="39" spans="1:6" ht="19.95" customHeight="1" x14ac:dyDescent="0.25">
      <c r="A39" s="34" t="s">
        <v>201</v>
      </c>
      <c r="B39" s="88" t="s">
        <v>105</v>
      </c>
      <c r="C39" s="35"/>
      <c r="D39" s="36"/>
      <c r="E39" s="37">
        <v>30250</v>
      </c>
      <c r="F39" s="38"/>
    </row>
    <row r="40" spans="1:6" ht="30" customHeight="1" x14ac:dyDescent="0.25">
      <c r="A40" s="34" t="s">
        <v>145</v>
      </c>
      <c r="B40" s="88" t="s">
        <v>115</v>
      </c>
      <c r="C40" s="35"/>
      <c r="D40" s="36"/>
      <c r="E40" s="37">
        <v>32087.39</v>
      </c>
      <c r="F40" s="38"/>
    </row>
    <row r="41" spans="1:6" ht="30" customHeight="1" x14ac:dyDescent="0.25">
      <c r="A41" s="34" t="s">
        <v>149</v>
      </c>
      <c r="B41" s="88" t="s">
        <v>115</v>
      </c>
      <c r="C41" s="35"/>
      <c r="D41" s="36"/>
      <c r="E41" s="37">
        <v>34330</v>
      </c>
      <c r="F41" s="38"/>
    </row>
    <row r="42" spans="1:6" ht="30" customHeight="1" x14ac:dyDescent="0.25">
      <c r="A42" s="34" t="s">
        <v>170</v>
      </c>
      <c r="B42" s="88" t="s">
        <v>115</v>
      </c>
      <c r="C42" s="35"/>
      <c r="D42" s="36"/>
      <c r="E42" s="37">
        <v>20765.54</v>
      </c>
      <c r="F42" s="38"/>
    </row>
    <row r="43" spans="1:6" ht="30" customHeight="1" x14ac:dyDescent="0.25">
      <c r="A43" s="34" t="s">
        <v>171</v>
      </c>
      <c r="B43" s="88" t="s">
        <v>115</v>
      </c>
      <c r="C43" s="35"/>
      <c r="D43" s="36"/>
      <c r="E43" s="37">
        <v>5402.65</v>
      </c>
      <c r="F43" s="38"/>
    </row>
    <row r="44" spans="1:6" ht="30" customHeight="1" x14ac:dyDescent="0.25">
      <c r="A44" s="34" t="s">
        <v>172</v>
      </c>
      <c r="B44" s="88" t="s">
        <v>115</v>
      </c>
      <c r="C44" s="35"/>
      <c r="D44" s="36"/>
      <c r="E44" s="37">
        <v>9619.5</v>
      </c>
      <c r="F44" s="38"/>
    </row>
    <row r="45" spans="1:6" ht="30" customHeight="1" x14ac:dyDescent="0.25">
      <c r="A45" s="34" t="s">
        <v>173</v>
      </c>
      <c r="B45" s="88" t="s">
        <v>115</v>
      </c>
      <c r="C45" s="35"/>
      <c r="D45" s="36"/>
      <c r="E45" s="37">
        <v>5808</v>
      </c>
      <c r="F45" s="38"/>
    </row>
    <row r="46" spans="1:6" ht="30" customHeight="1" x14ac:dyDescent="0.25">
      <c r="A46" s="34" t="s">
        <v>174</v>
      </c>
      <c r="B46" s="88" t="s">
        <v>115</v>
      </c>
      <c r="C46" s="35"/>
      <c r="D46" s="36"/>
      <c r="E46" s="37">
        <v>15042.36</v>
      </c>
      <c r="F46" s="38"/>
    </row>
    <row r="47" spans="1:6" ht="30" customHeight="1" x14ac:dyDescent="0.25">
      <c r="A47" s="34" t="s">
        <v>175</v>
      </c>
      <c r="B47" s="88" t="s">
        <v>115</v>
      </c>
      <c r="C47" s="35"/>
      <c r="D47" s="36"/>
      <c r="E47" s="37">
        <v>20727.310000000001</v>
      </c>
      <c r="F47" s="38"/>
    </row>
    <row r="48" spans="1:6" ht="19.95" customHeight="1" x14ac:dyDescent="0.25">
      <c r="A48" s="34" t="s">
        <v>180</v>
      </c>
      <c r="B48" s="88" t="s">
        <v>115</v>
      </c>
      <c r="C48" s="35"/>
      <c r="D48" s="36"/>
      <c r="E48" s="37">
        <v>25419.68</v>
      </c>
      <c r="F48" s="38"/>
    </row>
    <row r="49" spans="1:6" ht="19.95" customHeight="1" x14ac:dyDescent="0.25">
      <c r="A49" s="34" t="s">
        <v>181</v>
      </c>
      <c r="B49" s="88" t="s">
        <v>115</v>
      </c>
      <c r="C49" s="35"/>
      <c r="D49" s="36"/>
      <c r="E49" s="37">
        <v>1573</v>
      </c>
      <c r="F49" s="38"/>
    </row>
    <row r="50" spans="1:6" ht="19.95" customHeight="1" x14ac:dyDescent="0.25">
      <c r="A50" s="34" t="s">
        <v>182</v>
      </c>
      <c r="B50" s="88" t="s">
        <v>115</v>
      </c>
      <c r="C50" s="35"/>
      <c r="D50" s="36"/>
      <c r="E50" s="37">
        <v>988.27</v>
      </c>
      <c r="F50" s="38"/>
    </row>
    <row r="51" spans="1:6" ht="19.95" customHeight="1" x14ac:dyDescent="0.25">
      <c r="A51" s="34" t="s">
        <v>191</v>
      </c>
      <c r="B51" s="88" t="s">
        <v>115</v>
      </c>
      <c r="C51" s="35"/>
      <c r="D51" s="36"/>
      <c r="E51" s="37">
        <v>17275.46</v>
      </c>
      <c r="F51" s="38"/>
    </row>
    <row r="52" spans="1:6" ht="30" customHeight="1" x14ac:dyDescent="0.25">
      <c r="A52" s="34" t="s">
        <v>198</v>
      </c>
      <c r="B52" s="88" t="s">
        <v>115</v>
      </c>
      <c r="C52" s="35"/>
      <c r="D52" s="36"/>
      <c r="E52" s="37">
        <v>13137.5</v>
      </c>
      <c r="F52" s="38" t="s">
        <v>159</v>
      </c>
    </row>
    <row r="53" spans="1:6" ht="19.95" customHeight="1" x14ac:dyDescent="0.25">
      <c r="A53" s="34" t="s">
        <v>200</v>
      </c>
      <c r="B53" s="88" t="s">
        <v>115</v>
      </c>
      <c r="C53" s="35"/>
      <c r="D53" s="36"/>
      <c r="E53" s="37">
        <v>18755</v>
      </c>
      <c r="F53" s="38"/>
    </row>
    <row r="54" spans="1:6" ht="30" customHeight="1" x14ac:dyDescent="0.25">
      <c r="A54" s="34" t="s">
        <v>202</v>
      </c>
      <c r="B54" s="88" t="s">
        <v>115</v>
      </c>
      <c r="C54" s="35"/>
      <c r="D54" s="36"/>
      <c r="E54" s="37">
        <v>71090.16</v>
      </c>
      <c r="F54" s="38"/>
    </row>
    <row r="55" spans="1:6" ht="19.95" customHeight="1" x14ac:dyDescent="0.25">
      <c r="A55" s="34" t="s">
        <v>162</v>
      </c>
      <c r="B55" s="88" t="s">
        <v>115</v>
      </c>
      <c r="C55" s="35"/>
      <c r="D55" s="36"/>
      <c r="E55" s="37">
        <v>5747.5</v>
      </c>
      <c r="F55" s="38" t="s">
        <v>165</v>
      </c>
    </row>
    <row r="56" spans="1:6" ht="19.95" customHeight="1" x14ac:dyDescent="0.25">
      <c r="A56" s="34" t="s">
        <v>162</v>
      </c>
      <c r="B56" s="88" t="s">
        <v>115</v>
      </c>
      <c r="C56" s="35"/>
      <c r="D56" s="36"/>
      <c r="E56" s="37">
        <v>83490</v>
      </c>
      <c r="F56" s="38" t="s">
        <v>166</v>
      </c>
    </row>
    <row r="57" spans="1:6" ht="19.95" customHeight="1" x14ac:dyDescent="0.25">
      <c r="A57" s="34" t="s">
        <v>167</v>
      </c>
      <c r="B57" s="88" t="s">
        <v>115</v>
      </c>
      <c r="C57" s="35" t="s">
        <v>154</v>
      </c>
      <c r="D57" s="36" t="s">
        <v>103</v>
      </c>
      <c r="E57" s="37">
        <v>22409.200000000001</v>
      </c>
      <c r="F57" s="38"/>
    </row>
    <row r="58" spans="1:6" ht="30" customHeight="1" x14ac:dyDescent="0.25">
      <c r="A58" s="34" t="s">
        <v>145</v>
      </c>
      <c r="B58" s="88" t="s">
        <v>122</v>
      </c>
      <c r="C58" s="35"/>
      <c r="D58" s="36"/>
      <c r="E58" s="37">
        <v>33026.949999999997</v>
      </c>
      <c r="F58" s="38"/>
    </row>
    <row r="59" spans="1:6" ht="30" customHeight="1" x14ac:dyDescent="0.25">
      <c r="A59" s="34" t="s">
        <v>147</v>
      </c>
      <c r="B59" s="88" t="s">
        <v>122</v>
      </c>
      <c r="C59" s="35"/>
      <c r="D59" s="36"/>
      <c r="E59" s="37">
        <v>7986</v>
      </c>
      <c r="F59" s="38"/>
    </row>
    <row r="60" spans="1:6" ht="19.95" customHeight="1" x14ac:dyDescent="0.25">
      <c r="A60" s="34" t="s">
        <v>148</v>
      </c>
      <c r="B60" s="88" t="s">
        <v>122</v>
      </c>
      <c r="C60" s="35"/>
      <c r="D60" s="36"/>
      <c r="E60" s="37">
        <v>24974.639999999999</v>
      </c>
      <c r="F60" s="38"/>
    </row>
    <row r="61" spans="1:6" ht="19.95" customHeight="1" x14ac:dyDescent="0.25">
      <c r="A61" s="34" t="s">
        <v>151</v>
      </c>
      <c r="B61" s="88" t="s">
        <v>122</v>
      </c>
      <c r="C61" s="35"/>
      <c r="D61" s="36"/>
      <c r="E61" s="37">
        <v>11567.79</v>
      </c>
      <c r="F61" s="38"/>
    </row>
    <row r="62" spans="1:6" ht="45" customHeight="1" x14ac:dyDescent="0.25">
      <c r="A62" s="34" t="s">
        <v>152</v>
      </c>
      <c r="B62" s="88" t="s">
        <v>122</v>
      </c>
      <c r="C62" s="35"/>
      <c r="D62" s="36"/>
      <c r="E62" s="37">
        <v>95943.09</v>
      </c>
      <c r="F62" s="38" t="s">
        <v>153</v>
      </c>
    </row>
    <row r="63" spans="1:6" ht="19.95" customHeight="1" x14ac:dyDescent="0.25">
      <c r="A63" s="34" t="s">
        <v>176</v>
      </c>
      <c r="B63" s="88" t="s">
        <v>122</v>
      </c>
      <c r="C63" s="35"/>
      <c r="D63" s="36"/>
      <c r="E63" s="37">
        <v>12714.68</v>
      </c>
      <c r="F63" s="38"/>
    </row>
    <row r="64" spans="1:6" ht="19.95" customHeight="1" x14ac:dyDescent="0.25">
      <c r="A64" s="34" t="s">
        <v>177</v>
      </c>
      <c r="B64" s="88" t="s">
        <v>122</v>
      </c>
      <c r="C64" s="35"/>
      <c r="D64" s="36"/>
      <c r="E64" s="37">
        <v>18127.849999999999</v>
      </c>
      <c r="F64" s="38"/>
    </row>
    <row r="65" spans="1:6" ht="19.95" customHeight="1" x14ac:dyDescent="0.25">
      <c r="A65" s="34" t="s">
        <v>178</v>
      </c>
      <c r="B65" s="88" t="s">
        <v>122</v>
      </c>
      <c r="C65" s="35"/>
      <c r="D65" s="36"/>
      <c r="E65" s="37">
        <v>58144.77</v>
      </c>
      <c r="F65" s="38"/>
    </row>
    <row r="66" spans="1:6" ht="30" customHeight="1" x14ac:dyDescent="0.25">
      <c r="A66" s="34" t="s">
        <v>179</v>
      </c>
      <c r="B66" s="88" t="s">
        <v>122</v>
      </c>
      <c r="C66" s="35"/>
      <c r="D66" s="36"/>
      <c r="E66" s="37">
        <v>53801.440000000002</v>
      </c>
      <c r="F66" s="38"/>
    </row>
    <row r="67" spans="1:6" ht="19.95" customHeight="1" x14ac:dyDescent="0.25">
      <c r="A67" s="34" t="s">
        <v>157</v>
      </c>
      <c r="B67" s="88" t="s">
        <v>122</v>
      </c>
      <c r="C67" s="35"/>
      <c r="D67" s="36"/>
      <c r="E67" s="37">
        <v>81634</v>
      </c>
      <c r="F67" s="38"/>
    </row>
    <row r="68" spans="1:6" ht="19.95" customHeight="1" x14ac:dyDescent="0.25">
      <c r="A68" s="34" t="s">
        <v>198</v>
      </c>
      <c r="B68" s="88" t="s">
        <v>122</v>
      </c>
      <c r="C68" s="35"/>
      <c r="D68" s="36"/>
      <c r="E68" s="37">
        <v>6009.5</v>
      </c>
      <c r="F68" s="38" t="s">
        <v>158</v>
      </c>
    </row>
    <row r="69" spans="1:6" ht="19.95" customHeight="1" x14ac:dyDescent="0.25">
      <c r="A69" s="34" t="s">
        <v>199</v>
      </c>
      <c r="B69" s="88" t="s">
        <v>122</v>
      </c>
      <c r="C69" s="35"/>
      <c r="D69" s="36"/>
      <c r="E69" s="37">
        <v>53801.440000000002</v>
      </c>
      <c r="F69" s="38"/>
    </row>
    <row r="70" spans="1:6" ht="19.95" customHeight="1" x14ac:dyDescent="0.25">
      <c r="A70" s="34" t="s">
        <v>200</v>
      </c>
      <c r="B70" s="88" t="s">
        <v>122</v>
      </c>
      <c r="C70" s="35"/>
      <c r="D70" s="36"/>
      <c r="E70" s="37">
        <v>9075</v>
      </c>
      <c r="F70" s="38"/>
    </row>
    <row r="71" spans="1:6" ht="19.95" customHeight="1" x14ac:dyDescent="0.25">
      <c r="A71" s="34" t="s">
        <v>201</v>
      </c>
      <c r="B71" s="88" t="s">
        <v>122</v>
      </c>
      <c r="C71" s="35"/>
      <c r="D71" s="36"/>
      <c r="E71" s="37">
        <v>58316.94</v>
      </c>
      <c r="F71" s="38"/>
    </row>
    <row r="72" spans="1:6" ht="19.95" customHeight="1" x14ac:dyDescent="0.25">
      <c r="A72" s="34" t="s">
        <v>162</v>
      </c>
      <c r="B72" s="88" t="s">
        <v>122</v>
      </c>
      <c r="C72" s="35"/>
      <c r="D72" s="36"/>
      <c r="E72" s="37">
        <v>21669.89</v>
      </c>
      <c r="F72" s="38" t="s">
        <v>163</v>
      </c>
    </row>
    <row r="73" spans="1:6" ht="19.95" customHeight="1" x14ac:dyDescent="0.25">
      <c r="A73" s="34" t="s">
        <v>162</v>
      </c>
      <c r="B73" s="88" t="s">
        <v>122</v>
      </c>
      <c r="C73" s="35"/>
      <c r="D73" s="36"/>
      <c r="E73" s="37">
        <v>19360</v>
      </c>
      <c r="F73" s="38" t="s">
        <v>164</v>
      </c>
    </row>
    <row r="74" spans="1:6" ht="30" customHeight="1" x14ac:dyDescent="0.25">
      <c r="A74" s="34" t="s">
        <v>168</v>
      </c>
      <c r="B74" s="88" t="s">
        <v>122</v>
      </c>
      <c r="C74" s="35" t="s">
        <v>154</v>
      </c>
      <c r="D74" s="36" t="s">
        <v>103</v>
      </c>
      <c r="E74" s="37">
        <v>59940.38</v>
      </c>
      <c r="F74" s="38" t="s">
        <v>203</v>
      </c>
    </row>
    <row r="75" spans="1:6" ht="30" customHeight="1" x14ac:dyDescent="0.25">
      <c r="A75" s="34" t="s">
        <v>145</v>
      </c>
      <c r="B75" s="88" t="s">
        <v>135</v>
      </c>
      <c r="C75" s="35"/>
      <c r="D75" s="36"/>
      <c r="E75" s="37">
        <v>27643.06</v>
      </c>
      <c r="F75" s="38"/>
    </row>
    <row r="76" spans="1:6" ht="19.95" customHeight="1" x14ac:dyDescent="0.25">
      <c r="A76" s="34" t="s">
        <v>146</v>
      </c>
      <c r="B76" s="88" t="s">
        <v>135</v>
      </c>
      <c r="C76" s="35"/>
      <c r="D76" s="36"/>
      <c r="E76" s="37">
        <v>4840</v>
      </c>
      <c r="F76" s="38"/>
    </row>
    <row r="77" spans="1:6" ht="19.95" customHeight="1" x14ac:dyDescent="0.25">
      <c r="A77" s="34" t="s">
        <v>196</v>
      </c>
      <c r="B77" s="88" t="s">
        <v>135</v>
      </c>
      <c r="C77" s="35" t="s">
        <v>154</v>
      </c>
      <c r="D77" s="36" t="s">
        <v>103</v>
      </c>
      <c r="E77" s="37">
        <v>43091.360000000001</v>
      </c>
      <c r="F77" s="38"/>
    </row>
    <row r="78" spans="1:6" ht="19.95" customHeight="1" x14ac:dyDescent="0.25">
      <c r="A78" s="34" t="s">
        <v>199</v>
      </c>
      <c r="B78" s="88" t="s">
        <v>135</v>
      </c>
      <c r="C78" s="35"/>
      <c r="D78" s="36"/>
      <c r="E78" s="37">
        <v>53801.440000000002</v>
      </c>
      <c r="F78" s="38"/>
    </row>
    <row r="79" spans="1:6" ht="19.95" customHeight="1" x14ac:dyDescent="0.25">
      <c r="A79" s="34" t="s">
        <v>200</v>
      </c>
      <c r="B79" s="88" t="s">
        <v>135</v>
      </c>
      <c r="C79" s="35"/>
      <c r="D79" s="36"/>
      <c r="E79" s="37">
        <v>9075</v>
      </c>
      <c r="F79" s="38"/>
    </row>
    <row r="80" spans="1:6" ht="19.95" customHeight="1" x14ac:dyDescent="0.25">
      <c r="A80" s="34" t="s">
        <v>201</v>
      </c>
      <c r="B80" s="88" t="s">
        <v>135</v>
      </c>
      <c r="C80" s="35"/>
      <c r="D80" s="36"/>
      <c r="E80" s="37">
        <v>24200</v>
      </c>
      <c r="F80" s="38"/>
    </row>
    <row r="81" spans="1:8" ht="19.95" customHeight="1" thickBot="1" x14ac:dyDescent="0.3">
      <c r="A81" s="34" t="s">
        <v>169</v>
      </c>
      <c r="B81" s="88" t="s">
        <v>135</v>
      </c>
      <c r="C81" s="35" t="s">
        <v>154</v>
      </c>
      <c r="D81" s="36" t="s">
        <v>103</v>
      </c>
      <c r="E81" s="37">
        <v>9153.65</v>
      </c>
      <c r="F81" s="38"/>
    </row>
    <row r="82" spans="1:8" ht="20.100000000000001" customHeight="1" thickBot="1" x14ac:dyDescent="0.3">
      <c r="A82" s="23" t="s">
        <v>2</v>
      </c>
      <c r="B82" s="39"/>
      <c r="C82" s="20"/>
      <c r="D82" s="20"/>
      <c r="E82" s="21">
        <f>SUM(E18:E81)</f>
        <v>1709499.63</v>
      </c>
      <c r="F82" s="22"/>
    </row>
    <row r="83" spans="1:8" ht="15" thickBot="1" x14ac:dyDescent="0.3">
      <c r="H83" s="43"/>
    </row>
    <row r="84" spans="1:8" ht="20.100000000000001" customHeight="1" x14ac:dyDescent="0.25">
      <c r="A84" s="5" t="s">
        <v>3</v>
      </c>
      <c r="B84" s="6" t="s">
        <v>77</v>
      </c>
      <c r="C84" s="7"/>
      <c r="D84" s="7"/>
      <c r="E84" s="7"/>
      <c r="F84" s="8"/>
    </row>
    <row r="85" spans="1:8" ht="20.100000000000001" customHeight="1" thickBot="1" x14ac:dyDescent="0.3">
      <c r="A85" s="9" t="s">
        <v>5</v>
      </c>
      <c r="B85" s="10" t="s">
        <v>78</v>
      </c>
      <c r="C85" s="11"/>
      <c r="D85" s="11"/>
      <c r="E85" s="11"/>
      <c r="F85" s="12"/>
    </row>
    <row r="86" spans="1:8" ht="20.100000000000001" customHeight="1" thickBot="1" x14ac:dyDescent="0.3">
      <c r="A86" s="13" t="s">
        <v>6</v>
      </c>
      <c r="B86" s="14" t="s">
        <v>79</v>
      </c>
      <c r="C86" s="14"/>
      <c r="D86" s="15"/>
      <c r="E86" s="15"/>
      <c r="F86" s="16"/>
    </row>
    <row r="87" spans="1:8" s="3" customFormat="1" ht="30" customHeight="1" x14ac:dyDescent="0.25">
      <c r="A87" s="105" t="s">
        <v>21</v>
      </c>
      <c r="B87" s="107" t="s">
        <v>20</v>
      </c>
      <c r="C87" s="109" t="s">
        <v>18</v>
      </c>
      <c r="D87" s="110"/>
      <c r="E87" s="19" t="s">
        <v>19</v>
      </c>
      <c r="F87" s="111" t="s">
        <v>16</v>
      </c>
    </row>
    <row r="88" spans="1:8" s="4" customFormat="1" ht="30" customHeight="1" thickBot="1" x14ac:dyDescent="0.3">
      <c r="A88" s="106"/>
      <c r="B88" s="108"/>
      <c r="C88" s="17" t="s">
        <v>0</v>
      </c>
      <c r="D88" s="17" t="s">
        <v>1</v>
      </c>
      <c r="E88" s="18" t="s">
        <v>4</v>
      </c>
      <c r="F88" s="112"/>
    </row>
    <row r="89" spans="1:8" ht="19.95" customHeight="1" x14ac:dyDescent="0.25">
      <c r="A89" s="24" t="s">
        <v>82</v>
      </c>
      <c r="B89" s="87">
        <v>2016</v>
      </c>
      <c r="C89" s="25"/>
      <c r="D89" s="26"/>
      <c r="E89" s="27">
        <v>29203.279999999999</v>
      </c>
      <c r="F89" s="28" t="s">
        <v>84</v>
      </c>
    </row>
    <row r="90" spans="1:8" ht="19.95" customHeight="1" x14ac:dyDescent="0.25">
      <c r="A90" s="34" t="s">
        <v>82</v>
      </c>
      <c r="B90" s="88">
        <v>2019</v>
      </c>
      <c r="C90" s="35"/>
      <c r="D90" s="36"/>
      <c r="E90" s="37">
        <v>8835.23</v>
      </c>
      <c r="F90" s="38" t="s">
        <v>83</v>
      </c>
    </row>
    <row r="91" spans="1:8" ht="30" customHeight="1" thickBot="1" x14ac:dyDescent="0.3">
      <c r="A91" s="34" t="s">
        <v>80</v>
      </c>
      <c r="B91" s="88" t="s">
        <v>85</v>
      </c>
      <c r="C91" s="35" t="s">
        <v>81</v>
      </c>
      <c r="D91" s="36" t="s">
        <v>34</v>
      </c>
      <c r="E91" s="37">
        <v>145600.98000000001</v>
      </c>
      <c r="F91" s="38"/>
    </row>
    <row r="92" spans="1:8" ht="20.100000000000001" customHeight="1" thickBot="1" x14ac:dyDescent="0.3">
      <c r="A92" s="23" t="s">
        <v>2</v>
      </c>
      <c r="B92" s="39"/>
      <c r="C92" s="20"/>
      <c r="D92" s="20"/>
      <c r="E92" s="21">
        <f>SUM(E89:E91)</f>
        <v>183639.49</v>
      </c>
      <c r="F92" s="22"/>
    </row>
    <row r="93" spans="1:8" ht="15" thickBot="1" x14ac:dyDescent="0.3"/>
    <row r="94" spans="1:8" ht="20.100000000000001" customHeight="1" x14ac:dyDescent="0.25">
      <c r="A94" s="44" t="s">
        <v>3</v>
      </c>
      <c r="B94" s="45" t="s">
        <v>204</v>
      </c>
      <c r="C94" s="46"/>
      <c r="D94" s="46"/>
      <c r="E94" s="46"/>
      <c r="F94" s="47"/>
    </row>
    <row r="95" spans="1:8" ht="20.100000000000001" customHeight="1" thickBot="1" x14ac:dyDescent="0.3">
      <c r="A95" s="48" t="s">
        <v>5</v>
      </c>
      <c r="B95" s="49" t="s">
        <v>205</v>
      </c>
      <c r="C95" s="50"/>
      <c r="D95" s="50"/>
      <c r="E95" s="50"/>
      <c r="F95" s="51"/>
    </row>
    <row r="96" spans="1:8" ht="20.100000000000001" customHeight="1" thickBot="1" x14ac:dyDescent="0.3">
      <c r="A96" s="52" t="s">
        <v>6</v>
      </c>
      <c r="B96" s="53" t="s">
        <v>206</v>
      </c>
      <c r="C96" s="53"/>
      <c r="D96" s="54"/>
      <c r="E96" s="54"/>
      <c r="F96" s="55"/>
    </row>
    <row r="97" spans="1:6" s="3" customFormat="1" ht="30" customHeight="1" x14ac:dyDescent="0.25">
      <c r="A97" s="113" t="s">
        <v>21</v>
      </c>
      <c r="B97" s="115" t="s">
        <v>20</v>
      </c>
      <c r="C97" s="117" t="s">
        <v>18</v>
      </c>
      <c r="D97" s="118"/>
      <c r="E97" s="19" t="s">
        <v>19</v>
      </c>
      <c r="F97" s="119" t="s">
        <v>16</v>
      </c>
    </row>
    <row r="98" spans="1:6" s="4" customFormat="1" ht="30" customHeight="1" thickBot="1" x14ac:dyDescent="0.3">
      <c r="A98" s="114"/>
      <c r="B98" s="116"/>
      <c r="C98" s="56" t="s">
        <v>0</v>
      </c>
      <c r="D98" s="56" t="s">
        <v>1</v>
      </c>
      <c r="E98" s="57" t="s">
        <v>4</v>
      </c>
      <c r="F98" s="120"/>
    </row>
    <row r="99" spans="1:6" ht="30" customHeight="1" thickBot="1" x14ac:dyDescent="0.3">
      <c r="A99" s="24" t="s">
        <v>207</v>
      </c>
      <c r="B99" s="87" t="s">
        <v>105</v>
      </c>
      <c r="C99" s="25" t="s">
        <v>154</v>
      </c>
      <c r="D99" s="58" t="s">
        <v>208</v>
      </c>
      <c r="E99" s="40">
        <v>50190.13</v>
      </c>
      <c r="F99" s="59" t="s">
        <v>209</v>
      </c>
    </row>
    <row r="100" spans="1:6" ht="20.100000000000001" customHeight="1" thickBot="1" x14ac:dyDescent="0.3">
      <c r="A100" s="60" t="s">
        <v>2</v>
      </c>
      <c r="B100" s="61"/>
      <c r="C100" s="62"/>
      <c r="D100" s="62"/>
      <c r="E100" s="63">
        <f>SUM(E99:E99)</f>
        <v>50190.13</v>
      </c>
      <c r="F100" s="64"/>
    </row>
  </sheetData>
  <sortState xmlns:xlrd2="http://schemas.microsoft.com/office/spreadsheetml/2017/richdata2" ref="A18:H81">
    <sortCondition ref="B18:B81"/>
  </sortState>
  <mergeCells count="20">
    <mergeCell ref="C9:D9"/>
    <mergeCell ref="C10:D10"/>
    <mergeCell ref="A1:F1"/>
    <mergeCell ref="A2:F2"/>
    <mergeCell ref="C6:D6"/>
    <mergeCell ref="A6:A7"/>
    <mergeCell ref="F6:F7"/>
    <mergeCell ref="B6:B7"/>
    <mergeCell ref="A16:A17"/>
    <mergeCell ref="B16:B17"/>
    <mergeCell ref="C16:D16"/>
    <mergeCell ref="F16:F17"/>
    <mergeCell ref="A97:A98"/>
    <mergeCell ref="B97:B98"/>
    <mergeCell ref="C97:D97"/>
    <mergeCell ref="F97:F98"/>
    <mergeCell ref="A87:A88"/>
    <mergeCell ref="C87:D87"/>
    <mergeCell ref="F87:F88"/>
    <mergeCell ref="B87:B88"/>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2" manualBreakCount="2">
    <brk id="12" max="16383" man="1"/>
    <brk id="93" max="16383" man="1"/>
  </rowBreaks>
  <ignoredErrors>
    <ignoredError sqref="B8:B10 B18:B81 B9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0562F-B282-473A-87DC-2CD81B381ACF}">
  <dimension ref="A1:F179"/>
  <sheetViews>
    <sheetView zoomScaleNormal="100" zoomScaleSheetLayoutView="100" workbookViewId="0">
      <selection activeCell="D79" sqref="D79"/>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16384" width="9.28515625" style="2"/>
  </cols>
  <sheetData>
    <row r="1" spans="1:6" s="1" customFormat="1" ht="24.9" customHeight="1" x14ac:dyDescent="0.25">
      <c r="A1" s="125" t="s">
        <v>17</v>
      </c>
      <c r="B1" s="125"/>
      <c r="C1" s="125"/>
      <c r="D1" s="125"/>
      <c r="E1" s="125"/>
      <c r="F1" s="125"/>
    </row>
    <row r="2" spans="1:6" s="1" customFormat="1" ht="39.9" customHeight="1" thickBot="1" x14ac:dyDescent="0.3">
      <c r="A2" s="126" t="s">
        <v>8</v>
      </c>
      <c r="B2" s="126"/>
      <c r="C2" s="126"/>
      <c r="D2" s="126"/>
      <c r="E2" s="126"/>
      <c r="F2" s="126"/>
    </row>
    <row r="3" spans="1:6" ht="20.100000000000001" customHeight="1" x14ac:dyDescent="0.25">
      <c r="A3" s="5" t="s">
        <v>3</v>
      </c>
      <c r="B3" s="6" t="s">
        <v>328</v>
      </c>
      <c r="C3" s="7"/>
      <c r="D3" s="7"/>
      <c r="E3" s="7"/>
      <c r="F3" s="8"/>
    </row>
    <row r="4" spans="1:6" ht="20.100000000000001" customHeight="1" thickBot="1" x14ac:dyDescent="0.3">
      <c r="A4" s="9" t="s">
        <v>5</v>
      </c>
      <c r="B4" s="10" t="s">
        <v>300</v>
      </c>
      <c r="C4" s="11"/>
      <c r="D4" s="11"/>
      <c r="E4" s="11"/>
      <c r="F4" s="12"/>
    </row>
    <row r="5" spans="1:6" ht="20.100000000000001" customHeight="1" thickBot="1" x14ac:dyDescent="0.3">
      <c r="A5" s="13" t="s">
        <v>6</v>
      </c>
      <c r="B5" s="14" t="s">
        <v>329</v>
      </c>
      <c r="C5" s="14"/>
      <c r="D5" s="15"/>
      <c r="E5" s="15"/>
      <c r="F5" s="16"/>
    </row>
    <row r="6" spans="1:6" s="3" customFormat="1" ht="30" customHeight="1" x14ac:dyDescent="0.25">
      <c r="A6" s="105" t="s">
        <v>21</v>
      </c>
      <c r="B6" s="107" t="s">
        <v>20</v>
      </c>
      <c r="C6" s="109" t="s">
        <v>18</v>
      </c>
      <c r="D6" s="110"/>
      <c r="E6" s="19" t="s">
        <v>19</v>
      </c>
      <c r="F6" s="111" t="s">
        <v>16</v>
      </c>
    </row>
    <row r="7" spans="1:6" s="4" customFormat="1" ht="30" customHeight="1" thickBot="1" x14ac:dyDescent="0.3">
      <c r="A7" s="106"/>
      <c r="B7" s="108"/>
      <c r="C7" s="17" t="s">
        <v>0</v>
      </c>
      <c r="D7" s="17" t="s">
        <v>1</v>
      </c>
      <c r="E7" s="18" t="s">
        <v>4</v>
      </c>
      <c r="F7" s="112"/>
    </row>
    <row r="8" spans="1:6" ht="19.95" customHeight="1" x14ac:dyDescent="0.25">
      <c r="A8" s="24" t="s">
        <v>330</v>
      </c>
      <c r="B8" s="87" t="s">
        <v>90</v>
      </c>
      <c r="C8" s="25" t="s">
        <v>331</v>
      </c>
      <c r="D8" s="26"/>
      <c r="E8" s="27">
        <v>4719</v>
      </c>
      <c r="F8" s="28" t="s">
        <v>332</v>
      </c>
    </row>
    <row r="9" spans="1:6" ht="30" customHeight="1" x14ac:dyDescent="0.25">
      <c r="A9" s="34" t="s">
        <v>333</v>
      </c>
      <c r="B9" s="88" t="s">
        <v>105</v>
      </c>
      <c r="C9" s="35" t="s">
        <v>331</v>
      </c>
      <c r="D9" s="36"/>
      <c r="E9" s="37">
        <v>5200</v>
      </c>
      <c r="F9" s="38" t="s">
        <v>334</v>
      </c>
    </row>
    <row r="10" spans="1:6" ht="30" customHeight="1" x14ac:dyDescent="0.25">
      <c r="A10" s="34" t="s">
        <v>333</v>
      </c>
      <c r="B10" s="88" t="s">
        <v>115</v>
      </c>
      <c r="C10" s="35" t="s">
        <v>331</v>
      </c>
      <c r="D10" s="36"/>
      <c r="E10" s="37">
        <v>6739.9</v>
      </c>
      <c r="F10" s="38" t="s">
        <v>334</v>
      </c>
    </row>
    <row r="11" spans="1:6" ht="19.95" customHeight="1" x14ac:dyDescent="0.25">
      <c r="A11" s="34" t="s">
        <v>335</v>
      </c>
      <c r="B11" s="88">
        <v>2018</v>
      </c>
      <c r="C11" s="35" t="s">
        <v>331</v>
      </c>
      <c r="D11" s="36"/>
      <c r="E11" s="37">
        <v>3109.7</v>
      </c>
      <c r="F11" s="38" t="s">
        <v>336</v>
      </c>
    </row>
    <row r="12" spans="1:6" ht="19.95" customHeight="1" x14ac:dyDescent="0.25">
      <c r="A12" s="34" t="s">
        <v>337</v>
      </c>
      <c r="B12" s="88">
        <v>2019</v>
      </c>
      <c r="C12" s="35" t="s">
        <v>331</v>
      </c>
      <c r="D12" s="36"/>
      <c r="E12" s="37">
        <v>3393</v>
      </c>
      <c r="F12" s="38" t="s">
        <v>338</v>
      </c>
    </row>
    <row r="13" spans="1:6" ht="19.95" customHeight="1" x14ac:dyDescent="0.25">
      <c r="A13" s="83" t="s">
        <v>339</v>
      </c>
      <c r="B13" s="90" t="s">
        <v>122</v>
      </c>
      <c r="C13" s="84" t="s">
        <v>331</v>
      </c>
      <c r="D13" s="36"/>
      <c r="E13" s="37">
        <v>3905.75</v>
      </c>
      <c r="F13" s="38" t="s">
        <v>340</v>
      </c>
    </row>
    <row r="14" spans="1:6" ht="30" customHeight="1" x14ac:dyDescent="0.25">
      <c r="A14" s="34" t="s">
        <v>333</v>
      </c>
      <c r="B14" s="88" t="s">
        <v>122</v>
      </c>
      <c r="C14" s="35" t="s">
        <v>331</v>
      </c>
      <c r="D14" s="36"/>
      <c r="E14" s="37">
        <v>9936.5</v>
      </c>
      <c r="F14" s="38" t="s">
        <v>334</v>
      </c>
    </row>
    <row r="15" spans="1:6" ht="19.95" customHeight="1" x14ac:dyDescent="0.25">
      <c r="A15" s="34" t="s">
        <v>337</v>
      </c>
      <c r="B15" s="88">
        <v>2019</v>
      </c>
      <c r="C15" s="35" t="s">
        <v>331</v>
      </c>
      <c r="D15" s="36"/>
      <c r="E15" s="37">
        <v>3393</v>
      </c>
      <c r="F15" s="38" t="s">
        <v>338</v>
      </c>
    </row>
    <row r="16" spans="1:6" ht="30" customHeight="1" x14ac:dyDescent="0.25">
      <c r="A16" s="34" t="s">
        <v>333</v>
      </c>
      <c r="B16" s="88" t="s">
        <v>122</v>
      </c>
      <c r="C16" s="35" t="s">
        <v>331</v>
      </c>
      <c r="D16" s="36"/>
      <c r="E16" s="37">
        <v>9936.5</v>
      </c>
      <c r="F16" s="38" t="s">
        <v>334</v>
      </c>
    </row>
    <row r="17" spans="1:6" ht="30" customHeight="1" thickBot="1" x14ac:dyDescent="0.3">
      <c r="A17" s="34" t="s">
        <v>341</v>
      </c>
      <c r="B17" s="88" t="s">
        <v>135</v>
      </c>
      <c r="C17" s="35" t="s">
        <v>331</v>
      </c>
      <c r="D17" s="36"/>
      <c r="E17" s="37">
        <v>4290.8</v>
      </c>
      <c r="F17" s="38" t="s">
        <v>342</v>
      </c>
    </row>
    <row r="18" spans="1:6" ht="20.100000000000001" customHeight="1" thickBot="1" x14ac:dyDescent="0.3">
      <c r="A18" s="23" t="s">
        <v>2</v>
      </c>
      <c r="B18" s="39"/>
      <c r="C18" s="20"/>
      <c r="D18" s="20"/>
      <c r="E18" s="21">
        <f>SUM(E8:E17)</f>
        <v>54624.150000000009</v>
      </c>
      <c r="F18" s="22"/>
    </row>
    <row r="19" spans="1:6" ht="15" thickBot="1" x14ac:dyDescent="0.3"/>
    <row r="20" spans="1:6" ht="20.100000000000001" customHeight="1" x14ac:dyDescent="0.25">
      <c r="A20" s="5" t="s">
        <v>3</v>
      </c>
      <c r="B20" s="6" t="s">
        <v>299</v>
      </c>
      <c r="C20" s="7"/>
      <c r="D20" s="7"/>
      <c r="E20" s="7"/>
      <c r="F20" s="8"/>
    </row>
    <row r="21" spans="1:6" ht="20.100000000000001" customHeight="1" thickBot="1" x14ac:dyDescent="0.3">
      <c r="A21" s="9" t="s">
        <v>5</v>
      </c>
      <c r="B21" s="10" t="s">
        <v>300</v>
      </c>
      <c r="C21" s="11"/>
      <c r="D21" s="11"/>
      <c r="E21" s="11"/>
      <c r="F21" s="12"/>
    </row>
    <row r="22" spans="1:6" ht="20.100000000000001" customHeight="1" thickBot="1" x14ac:dyDescent="0.3">
      <c r="A22" s="13" t="s">
        <v>6</v>
      </c>
      <c r="B22" s="14" t="s">
        <v>301</v>
      </c>
      <c r="C22" s="14"/>
      <c r="D22" s="15"/>
      <c r="E22" s="15"/>
      <c r="F22" s="16"/>
    </row>
    <row r="23" spans="1:6" s="3" customFormat="1" ht="30" customHeight="1" x14ac:dyDescent="0.25">
      <c r="A23" s="105" t="s">
        <v>21</v>
      </c>
      <c r="B23" s="107" t="s">
        <v>20</v>
      </c>
      <c r="C23" s="109" t="s">
        <v>18</v>
      </c>
      <c r="D23" s="110"/>
      <c r="E23" s="19" t="s">
        <v>19</v>
      </c>
      <c r="F23" s="111" t="s">
        <v>16</v>
      </c>
    </row>
    <row r="24" spans="1:6" s="4" customFormat="1" ht="30" customHeight="1" thickBot="1" x14ac:dyDescent="0.3">
      <c r="A24" s="106"/>
      <c r="B24" s="108"/>
      <c r="C24" s="17" t="s">
        <v>0</v>
      </c>
      <c r="D24" s="17" t="s">
        <v>1</v>
      </c>
      <c r="E24" s="18" t="s">
        <v>4</v>
      </c>
      <c r="F24" s="112"/>
    </row>
    <row r="25" spans="1:6" ht="19.95" customHeight="1" x14ac:dyDescent="0.25">
      <c r="A25" s="34" t="s">
        <v>302</v>
      </c>
      <c r="B25" s="88" t="s">
        <v>90</v>
      </c>
      <c r="C25" s="35"/>
      <c r="D25" s="36"/>
      <c r="E25" s="37">
        <v>188488.95999999999</v>
      </c>
      <c r="F25" s="38" t="s">
        <v>303</v>
      </c>
    </row>
    <row r="26" spans="1:6" ht="19.95" customHeight="1" x14ac:dyDescent="0.25">
      <c r="A26" s="34" t="s">
        <v>302</v>
      </c>
      <c r="B26" s="88" t="s">
        <v>105</v>
      </c>
      <c r="C26" s="35" t="s">
        <v>304</v>
      </c>
      <c r="D26" s="36" t="s">
        <v>267</v>
      </c>
      <c r="E26" s="37">
        <v>242000</v>
      </c>
      <c r="F26" s="38" t="s">
        <v>305</v>
      </c>
    </row>
    <row r="27" spans="1:6" ht="30" customHeight="1" x14ac:dyDescent="0.25">
      <c r="A27" s="34" t="s">
        <v>306</v>
      </c>
      <c r="B27" s="88" t="s">
        <v>115</v>
      </c>
      <c r="C27" s="35" t="s">
        <v>307</v>
      </c>
      <c r="D27" s="36"/>
      <c r="E27" s="37">
        <v>30250</v>
      </c>
      <c r="F27" s="38" t="s">
        <v>308</v>
      </c>
    </row>
    <row r="28" spans="1:6" ht="19.95" customHeight="1" x14ac:dyDescent="0.25">
      <c r="A28" s="34" t="s">
        <v>306</v>
      </c>
      <c r="B28" s="88" t="s">
        <v>115</v>
      </c>
      <c r="C28" s="35" t="s">
        <v>26</v>
      </c>
      <c r="D28" s="36" t="s">
        <v>49</v>
      </c>
      <c r="E28" s="37">
        <v>95886.45</v>
      </c>
      <c r="F28" s="38" t="s">
        <v>309</v>
      </c>
    </row>
    <row r="29" spans="1:6" ht="19.95" customHeight="1" x14ac:dyDescent="0.25">
      <c r="A29" s="34" t="s">
        <v>306</v>
      </c>
      <c r="B29" s="88" t="s">
        <v>115</v>
      </c>
      <c r="C29" s="35" t="s">
        <v>310</v>
      </c>
      <c r="D29" s="36" t="s">
        <v>267</v>
      </c>
      <c r="E29" s="37">
        <v>102647</v>
      </c>
      <c r="F29" s="38"/>
    </row>
    <row r="30" spans="1:6" ht="30" customHeight="1" x14ac:dyDescent="0.25">
      <c r="A30" s="34" t="s">
        <v>311</v>
      </c>
      <c r="B30" s="88" t="s">
        <v>115</v>
      </c>
      <c r="C30" s="35"/>
      <c r="D30" s="36"/>
      <c r="E30" s="37">
        <v>49832</v>
      </c>
      <c r="F30" s="38" t="s">
        <v>312</v>
      </c>
    </row>
    <row r="31" spans="1:6" ht="19.95" customHeight="1" x14ac:dyDescent="0.25">
      <c r="A31" s="34" t="s">
        <v>302</v>
      </c>
      <c r="B31" s="88" t="s">
        <v>115</v>
      </c>
      <c r="C31" s="35" t="s">
        <v>313</v>
      </c>
      <c r="D31" s="36" t="s">
        <v>267</v>
      </c>
      <c r="E31" s="37">
        <v>198978.44999999998</v>
      </c>
      <c r="F31" s="38" t="s">
        <v>305</v>
      </c>
    </row>
    <row r="32" spans="1:6" ht="30" customHeight="1" x14ac:dyDescent="0.25">
      <c r="A32" s="34" t="s">
        <v>314</v>
      </c>
      <c r="B32" s="88" t="s">
        <v>115</v>
      </c>
      <c r="C32" s="35"/>
      <c r="D32" s="36"/>
      <c r="E32" s="37">
        <v>60330.091800000002</v>
      </c>
      <c r="F32" s="38" t="s">
        <v>315</v>
      </c>
    </row>
    <row r="33" spans="1:6" ht="19.95" customHeight="1" x14ac:dyDescent="0.25">
      <c r="A33" s="34" t="s">
        <v>316</v>
      </c>
      <c r="B33" s="88" t="s">
        <v>122</v>
      </c>
      <c r="C33" s="35" t="s">
        <v>317</v>
      </c>
      <c r="D33" s="36" t="s">
        <v>31</v>
      </c>
      <c r="E33" s="37">
        <v>36300</v>
      </c>
      <c r="F33" s="38" t="s">
        <v>318</v>
      </c>
    </row>
    <row r="34" spans="1:6" ht="19.95" customHeight="1" x14ac:dyDescent="0.25">
      <c r="A34" s="34" t="s">
        <v>306</v>
      </c>
      <c r="B34" s="88" t="s">
        <v>122</v>
      </c>
      <c r="C34" s="35" t="s">
        <v>319</v>
      </c>
      <c r="D34" s="36" t="s">
        <v>237</v>
      </c>
      <c r="E34" s="37">
        <v>102850</v>
      </c>
      <c r="F34" s="38" t="s">
        <v>320</v>
      </c>
    </row>
    <row r="35" spans="1:6" ht="19.95" customHeight="1" x14ac:dyDescent="0.25">
      <c r="A35" s="34" t="s">
        <v>302</v>
      </c>
      <c r="B35" s="88" t="s">
        <v>122</v>
      </c>
      <c r="C35" s="35" t="s">
        <v>321</v>
      </c>
      <c r="D35" s="36" t="s">
        <v>322</v>
      </c>
      <c r="E35" s="37">
        <v>114950</v>
      </c>
      <c r="F35" s="38" t="s">
        <v>305</v>
      </c>
    </row>
    <row r="36" spans="1:6" ht="19.95" customHeight="1" x14ac:dyDescent="0.25">
      <c r="A36" s="34" t="s">
        <v>323</v>
      </c>
      <c r="B36" s="88" t="s">
        <v>135</v>
      </c>
      <c r="C36" s="35" t="s">
        <v>317</v>
      </c>
      <c r="D36" s="36" t="s">
        <v>31</v>
      </c>
      <c r="E36" s="37">
        <v>30000</v>
      </c>
      <c r="F36" s="38" t="s">
        <v>324</v>
      </c>
    </row>
    <row r="37" spans="1:6" ht="19.95" customHeight="1" x14ac:dyDescent="0.25">
      <c r="A37" s="34" t="s">
        <v>323</v>
      </c>
      <c r="B37" s="88" t="s">
        <v>135</v>
      </c>
      <c r="C37" s="35" t="s">
        <v>321</v>
      </c>
      <c r="D37" s="36" t="s">
        <v>322</v>
      </c>
      <c r="E37" s="37">
        <v>13933.15</v>
      </c>
      <c r="F37" s="38" t="s">
        <v>325</v>
      </c>
    </row>
    <row r="38" spans="1:6" ht="19.95" customHeight="1" thickBot="1" x14ac:dyDescent="0.3">
      <c r="A38" s="34" t="s">
        <v>323</v>
      </c>
      <c r="B38" s="88" t="s">
        <v>135</v>
      </c>
      <c r="C38" s="35" t="s">
        <v>326</v>
      </c>
      <c r="D38" s="36" t="s">
        <v>34</v>
      </c>
      <c r="E38" s="37">
        <v>15585</v>
      </c>
      <c r="F38" s="38" t="s">
        <v>327</v>
      </c>
    </row>
    <row r="39" spans="1:6" ht="20.100000000000001" customHeight="1" thickBot="1" x14ac:dyDescent="0.3">
      <c r="A39" s="23" t="s">
        <v>2</v>
      </c>
      <c r="B39" s="39"/>
      <c r="C39" s="20"/>
      <c r="D39" s="20"/>
      <c r="E39" s="21">
        <f>SUM(E25:E38)</f>
        <v>1282031.1017999998</v>
      </c>
      <c r="F39" s="22"/>
    </row>
    <row r="40" spans="1:6" ht="15" thickBot="1" x14ac:dyDescent="0.3"/>
    <row r="41" spans="1:6" ht="20.100000000000001" customHeight="1" x14ac:dyDescent="0.25">
      <c r="A41" s="5" t="s">
        <v>3</v>
      </c>
      <c r="B41" s="6" t="s">
        <v>328</v>
      </c>
      <c r="C41" s="7"/>
      <c r="D41" s="7"/>
      <c r="E41" s="7"/>
      <c r="F41" s="8"/>
    </row>
    <row r="42" spans="1:6" ht="20.100000000000001" customHeight="1" thickBot="1" x14ac:dyDescent="0.3">
      <c r="A42" s="9" t="s">
        <v>5</v>
      </c>
      <c r="B42" s="10" t="s">
        <v>300</v>
      </c>
      <c r="C42" s="11"/>
      <c r="D42" s="11"/>
      <c r="E42" s="11"/>
      <c r="F42" s="12"/>
    </row>
    <row r="43" spans="1:6" ht="20.100000000000001" customHeight="1" thickBot="1" x14ac:dyDescent="0.3">
      <c r="A43" s="13" t="s">
        <v>6</v>
      </c>
      <c r="B43" s="14" t="s">
        <v>343</v>
      </c>
      <c r="C43" s="14"/>
      <c r="D43" s="15"/>
      <c r="E43" s="15"/>
      <c r="F43" s="16"/>
    </row>
    <row r="44" spans="1:6" s="3" customFormat="1" ht="30" customHeight="1" x14ac:dyDescent="0.25">
      <c r="A44" s="105" t="s">
        <v>21</v>
      </c>
      <c r="B44" s="107" t="s">
        <v>20</v>
      </c>
      <c r="C44" s="109" t="s">
        <v>18</v>
      </c>
      <c r="D44" s="110"/>
      <c r="E44" s="19" t="s">
        <v>19</v>
      </c>
      <c r="F44" s="111" t="s">
        <v>16</v>
      </c>
    </row>
    <row r="45" spans="1:6" s="4" customFormat="1" ht="30" customHeight="1" thickBot="1" x14ac:dyDescent="0.3">
      <c r="A45" s="106"/>
      <c r="B45" s="108"/>
      <c r="C45" s="17" t="s">
        <v>0</v>
      </c>
      <c r="D45" s="17" t="s">
        <v>1</v>
      </c>
      <c r="E45" s="18" t="s">
        <v>4</v>
      </c>
      <c r="F45" s="112"/>
    </row>
    <row r="46" spans="1:6" ht="19.95" customHeight="1" x14ac:dyDescent="0.25">
      <c r="A46" s="24" t="s">
        <v>344</v>
      </c>
      <c r="B46" s="87" t="s">
        <v>115</v>
      </c>
      <c r="C46" s="25"/>
      <c r="D46" s="26"/>
      <c r="E46" s="27">
        <v>66797</v>
      </c>
      <c r="F46" s="28"/>
    </row>
    <row r="47" spans="1:6" ht="19.95" customHeight="1" x14ac:dyDescent="0.25">
      <c r="A47" s="34" t="s">
        <v>345</v>
      </c>
      <c r="B47" s="88" t="s">
        <v>135</v>
      </c>
      <c r="C47" s="35" t="s">
        <v>26</v>
      </c>
      <c r="D47" s="36" t="s">
        <v>49</v>
      </c>
      <c r="E47" s="37">
        <v>4200</v>
      </c>
      <c r="F47" s="38" t="s">
        <v>346</v>
      </c>
    </row>
    <row r="48" spans="1:6" ht="19.95" customHeight="1" thickBot="1" x14ac:dyDescent="0.3">
      <c r="A48" s="34" t="s">
        <v>347</v>
      </c>
      <c r="B48" s="88" t="s">
        <v>135</v>
      </c>
      <c r="C48" s="35" t="s">
        <v>26</v>
      </c>
      <c r="D48" s="36" t="s">
        <v>49</v>
      </c>
      <c r="E48" s="37">
        <v>4959</v>
      </c>
      <c r="F48" s="38" t="s">
        <v>348</v>
      </c>
    </row>
    <row r="49" spans="1:6" ht="20.100000000000001" customHeight="1" thickBot="1" x14ac:dyDescent="0.3">
      <c r="A49" s="23" t="s">
        <v>2</v>
      </c>
      <c r="B49" s="39"/>
      <c r="C49" s="20"/>
      <c r="D49" s="20"/>
      <c r="E49" s="21">
        <f>SUM(E46:E48)</f>
        <v>75956</v>
      </c>
      <c r="F49" s="22"/>
    </row>
    <row r="50" spans="1:6" ht="15" thickBot="1" x14ac:dyDescent="0.3"/>
    <row r="51" spans="1:6" ht="20.100000000000001" customHeight="1" x14ac:dyDescent="0.25">
      <c r="A51" s="5" t="s">
        <v>3</v>
      </c>
      <c r="B51" s="6" t="s">
        <v>349</v>
      </c>
      <c r="C51" s="7"/>
      <c r="D51" s="7"/>
      <c r="E51" s="7"/>
      <c r="F51" s="8"/>
    </row>
    <row r="52" spans="1:6" ht="20.100000000000001" customHeight="1" thickBot="1" x14ac:dyDescent="0.3">
      <c r="A52" s="9" t="s">
        <v>5</v>
      </c>
      <c r="B52" s="10" t="s">
        <v>300</v>
      </c>
      <c r="C52" s="11"/>
      <c r="D52" s="11"/>
      <c r="E52" s="11"/>
      <c r="F52" s="12"/>
    </row>
    <row r="53" spans="1:6" ht="20.100000000000001" customHeight="1" thickBot="1" x14ac:dyDescent="0.3">
      <c r="A53" s="13" t="s">
        <v>6</v>
      </c>
      <c r="B53" s="14" t="s">
        <v>350</v>
      </c>
      <c r="C53" s="14"/>
      <c r="D53" s="15"/>
      <c r="E53" s="15"/>
      <c r="F53" s="16"/>
    </row>
    <row r="54" spans="1:6" s="3" customFormat="1" ht="30" customHeight="1" x14ac:dyDescent="0.25">
      <c r="A54" s="105" t="s">
        <v>21</v>
      </c>
      <c r="B54" s="107" t="s">
        <v>20</v>
      </c>
      <c r="C54" s="109" t="s">
        <v>18</v>
      </c>
      <c r="D54" s="110"/>
      <c r="E54" s="19" t="s">
        <v>19</v>
      </c>
      <c r="F54" s="111" t="s">
        <v>16</v>
      </c>
    </row>
    <row r="55" spans="1:6" s="4" customFormat="1" ht="30" customHeight="1" thickBot="1" x14ac:dyDescent="0.3">
      <c r="A55" s="106"/>
      <c r="B55" s="108"/>
      <c r="C55" s="17" t="s">
        <v>0</v>
      </c>
      <c r="D55" s="17" t="s">
        <v>1</v>
      </c>
      <c r="E55" s="18" t="s">
        <v>4</v>
      </c>
      <c r="F55" s="112"/>
    </row>
    <row r="56" spans="1:6" ht="165.6" x14ac:dyDescent="0.25">
      <c r="A56" s="127" t="s">
        <v>351</v>
      </c>
      <c r="B56" s="134" t="s">
        <v>90</v>
      </c>
      <c r="C56" s="25" t="s">
        <v>26</v>
      </c>
      <c r="D56" s="26" t="s">
        <v>49</v>
      </c>
      <c r="E56" s="27">
        <v>27701.759999999998</v>
      </c>
      <c r="F56" s="28" t="s">
        <v>352</v>
      </c>
    </row>
    <row r="57" spans="1:6" ht="45" customHeight="1" x14ac:dyDescent="0.25">
      <c r="A57" s="128"/>
      <c r="B57" s="135"/>
      <c r="C57" s="35" t="s">
        <v>380</v>
      </c>
      <c r="D57" s="36"/>
      <c r="E57" s="37">
        <v>13794</v>
      </c>
      <c r="F57" s="38" t="s">
        <v>353</v>
      </c>
    </row>
    <row r="58" spans="1:6" ht="19.95" customHeight="1" x14ac:dyDescent="0.25">
      <c r="A58" s="128"/>
      <c r="B58" s="135"/>
      <c r="C58" s="35" t="s">
        <v>381</v>
      </c>
      <c r="D58" s="36"/>
      <c r="E58" s="37">
        <v>27225</v>
      </c>
      <c r="F58" s="38" t="s">
        <v>354</v>
      </c>
    </row>
    <row r="59" spans="1:6" ht="19.95" customHeight="1" x14ac:dyDescent="0.25">
      <c r="A59" s="128"/>
      <c r="B59" s="135"/>
      <c r="C59" s="35" t="s">
        <v>382</v>
      </c>
      <c r="D59" s="36"/>
      <c r="E59" s="37">
        <v>3478.75</v>
      </c>
      <c r="F59" s="38" t="s">
        <v>355</v>
      </c>
    </row>
    <row r="60" spans="1:6" ht="19.95" customHeight="1" x14ac:dyDescent="0.25">
      <c r="A60" s="128"/>
      <c r="B60" s="135"/>
      <c r="C60" s="35" t="s">
        <v>383</v>
      </c>
      <c r="D60" s="36"/>
      <c r="E60" s="37">
        <v>14234.439999999999</v>
      </c>
      <c r="F60" s="38" t="s">
        <v>356</v>
      </c>
    </row>
    <row r="61" spans="1:6" ht="30" customHeight="1" x14ac:dyDescent="0.25">
      <c r="A61" s="128"/>
      <c r="B61" s="135"/>
      <c r="C61" s="35" t="s">
        <v>384</v>
      </c>
      <c r="D61" s="36"/>
      <c r="E61" s="37">
        <v>14762</v>
      </c>
      <c r="F61" s="38" t="s">
        <v>357</v>
      </c>
    </row>
    <row r="62" spans="1:6" ht="19.95" customHeight="1" x14ac:dyDescent="0.25">
      <c r="A62" s="128"/>
      <c r="B62" s="135"/>
      <c r="C62" s="71" t="s">
        <v>385</v>
      </c>
      <c r="D62" s="72"/>
      <c r="E62" s="73">
        <v>2949.375</v>
      </c>
      <c r="F62" s="74" t="s">
        <v>358</v>
      </c>
    </row>
    <row r="63" spans="1:6" ht="19.95" customHeight="1" thickBot="1" x14ac:dyDescent="0.3">
      <c r="A63" s="75" t="s">
        <v>359</v>
      </c>
      <c r="B63" s="76"/>
      <c r="C63" s="77"/>
      <c r="D63" s="78"/>
      <c r="E63" s="79">
        <f>SUM(E56:E62)</f>
        <v>104145.325</v>
      </c>
      <c r="F63" s="80"/>
    </row>
    <row r="64" spans="1:6" ht="169.95" customHeight="1" thickBot="1" x14ac:dyDescent="0.3">
      <c r="A64" s="130" t="s">
        <v>351</v>
      </c>
      <c r="B64" s="132" t="s">
        <v>105</v>
      </c>
      <c r="C64" s="81" t="s">
        <v>26</v>
      </c>
      <c r="D64" s="26" t="s">
        <v>49</v>
      </c>
      <c r="E64" s="27">
        <v>31486.480000000003</v>
      </c>
      <c r="F64" s="28" t="s">
        <v>352</v>
      </c>
    </row>
    <row r="65" spans="1:6" ht="45" customHeight="1" thickBot="1" x14ac:dyDescent="0.3">
      <c r="A65" s="130"/>
      <c r="B65" s="132"/>
      <c r="C65" s="100" t="s">
        <v>380</v>
      </c>
      <c r="D65" s="101"/>
      <c r="E65" s="102">
        <v>984.93999999999994</v>
      </c>
      <c r="F65" s="103" t="s">
        <v>353</v>
      </c>
    </row>
    <row r="66" spans="1:6" ht="19.95" customHeight="1" thickBot="1" x14ac:dyDescent="0.3">
      <c r="A66" s="130"/>
      <c r="B66" s="132"/>
      <c r="C66" s="100" t="s">
        <v>383</v>
      </c>
      <c r="D66" s="101"/>
      <c r="E66" s="102">
        <v>24483.382000000001</v>
      </c>
      <c r="F66" s="103" t="s">
        <v>356</v>
      </c>
    </row>
    <row r="67" spans="1:6" ht="19.95" customHeight="1" thickBot="1" x14ac:dyDescent="0.3">
      <c r="A67" s="130"/>
      <c r="B67" s="132"/>
      <c r="C67" s="100" t="s">
        <v>385</v>
      </c>
      <c r="D67" s="101"/>
      <c r="E67" s="102">
        <v>2949.375</v>
      </c>
      <c r="F67" s="103" t="s">
        <v>358</v>
      </c>
    </row>
    <row r="68" spans="1:6" ht="19.95" customHeight="1" thickBot="1" x14ac:dyDescent="0.3">
      <c r="A68" s="130"/>
      <c r="B68" s="132"/>
      <c r="C68" s="100" t="s">
        <v>381</v>
      </c>
      <c r="D68" s="101"/>
      <c r="E68" s="102">
        <v>19360</v>
      </c>
      <c r="F68" s="103" t="s">
        <v>360</v>
      </c>
    </row>
    <row r="69" spans="1:6" ht="30" customHeight="1" thickBot="1" x14ac:dyDescent="0.3">
      <c r="A69" s="130"/>
      <c r="B69" s="132"/>
      <c r="C69" s="100" t="s">
        <v>384</v>
      </c>
      <c r="D69" s="101"/>
      <c r="E69" s="102">
        <v>7821.44</v>
      </c>
      <c r="F69" s="103" t="s">
        <v>361</v>
      </c>
    </row>
    <row r="70" spans="1:6" ht="19.95" customHeight="1" thickBot="1" x14ac:dyDescent="0.3">
      <c r="A70" s="130"/>
      <c r="B70" s="132"/>
      <c r="C70" s="100" t="s">
        <v>381</v>
      </c>
      <c r="D70" s="101"/>
      <c r="E70" s="102">
        <v>3025</v>
      </c>
      <c r="F70" s="103" t="s">
        <v>362</v>
      </c>
    </row>
    <row r="71" spans="1:6" ht="19.95" customHeight="1" thickBot="1" x14ac:dyDescent="0.3">
      <c r="A71" s="130"/>
      <c r="B71" s="132"/>
      <c r="C71" s="100" t="s">
        <v>386</v>
      </c>
      <c r="D71" s="101"/>
      <c r="E71" s="102">
        <v>4356</v>
      </c>
      <c r="F71" s="103" t="s">
        <v>363</v>
      </c>
    </row>
    <row r="72" spans="1:6" ht="30" customHeight="1" x14ac:dyDescent="0.25">
      <c r="A72" s="131"/>
      <c r="B72" s="133"/>
      <c r="C72" s="82" t="s">
        <v>387</v>
      </c>
      <c r="D72" s="97"/>
      <c r="E72" s="98">
        <v>484</v>
      </c>
      <c r="F72" s="99" t="s">
        <v>364</v>
      </c>
    </row>
    <row r="73" spans="1:6" ht="19.95" customHeight="1" thickBot="1" x14ac:dyDescent="0.3">
      <c r="A73" s="75" t="s">
        <v>359</v>
      </c>
      <c r="B73" s="76"/>
      <c r="C73" s="77"/>
      <c r="D73" s="78"/>
      <c r="E73" s="79">
        <f>SUM(E64:E72)</f>
        <v>94950.616999999998</v>
      </c>
      <c r="F73" s="80"/>
    </row>
    <row r="74" spans="1:6" ht="169.95" customHeight="1" thickBot="1" x14ac:dyDescent="0.3">
      <c r="A74" s="130" t="s">
        <v>351</v>
      </c>
      <c r="B74" s="132" t="s">
        <v>115</v>
      </c>
      <c r="C74" s="81" t="s">
        <v>26</v>
      </c>
      <c r="D74" s="26" t="s">
        <v>49</v>
      </c>
      <c r="E74" s="27">
        <v>29669.21</v>
      </c>
      <c r="F74" s="28" t="s">
        <v>352</v>
      </c>
    </row>
    <row r="75" spans="1:6" ht="30" customHeight="1" thickBot="1" x14ac:dyDescent="0.3">
      <c r="A75" s="130"/>
      <c r="B75" s="132"/>
      <c r="C75" s="100" t="s">
        <v>387</v>
      </c>
      <c r="D75" s="101"/>
      <c r="E75" s="102">
        <v>1406.9395999999999</v>
      </c>
      <c r="F75" s="103" t="s">
        <v>364</v>
      </c>
    </row>
    <row r="76" spans="1:6" ht="19.95" customHeight="1" thickBot="1" x14ac:dyDescent="0.3">
      <c r="A76" s="130"/>
      <c r="B76" s="132"/>
      <c r="C76" s="100" t="s">
        <v>388</v>
      </c>
      <c r="D76" s="101"/>
      <c r="E76" s="102">
        <v>605</v>
      </c>
      <c r="F76" s="103" t="s">
        <v>365</v>
      </c>
    </row>
    <row r="77" spans="1:6" ht="19.95" customHeight="1" thickBot="1" x14ac:dyDescent="0.3">
      <c r="A77" s="130"/>
      <c r="B77" s="132"/>
      <c r="C77" s="100" t="s">
        <v>389</v>
      </c>
      <c r="D77" s="101"/>
      <c r="E77" s="102">
        <v>435.59999999999997</v>
      </c>
      <c r="F77" s="103" t="s">
        <v>366</v>
      </c>
    </row>
    <row r="78" spans="1:6" ht="45" customHeight="1" thickBot="1" x14ac:dyDescent="0.3">
      <c r="A78" s="130"/>
      <c r="B78" s="132"/>
      <c r="C78" s="100" t="s">
        <v>390</v>
      </c>
      <c r="D78" s="101"/>
      <c r="E78" s="102">
        <v>502.15</v>
      </c>
      <c r="F78" s="103" t="s">
        <v>367</v>
      </c>
    </row>
    <row r="79" spans="1:6" ht="19.95" customHeight="1" thickBot="1" x14ac:dyDescent="0.3">
      <c r="A79" s="130"/>
      <c r="B79" s="132"/>
      <c r="C79" s="100" t="s">
        <v>381</v>
      </c>
      <c r="D79" s="101"/>
      <c r="E79" s="102">
        <v>3025</v>
      </c>
      <c r="F79" s="103" t="s">
        <v>362</v>
      </c>
    </row>
    <row r="80" spans="1:6" ht="19.95" customHeight="1" thickBot="1" x14ac:dyDescent="0.3">
      <c r="A80" s="130"/>
      <c r="B80" s="132"/>
      <c r="C80" s="100" t="s">
        <v>391</v>
      </c>
      <c r="D80" s="101"/>
      <c r="E80" s="102">
        <v>1004.3</v>
      </c>
      <c r="F80" s="103" t="s">
        <v>368</v>
      </c>
    </row>
    <row r="81" spans="1:6" ht="30" customHeight="1" thickBot="1" x14ac:dyDescent="0.3">
      <c r="A81" s="130"/>
      <c r="B81" s="132"/>
      <c r="C81" s="100" t="s">
        <v>392</v>
      </c>
      <c r="D81" s="101"/>
      <c r="E81" s="102">
        <v>16483.5275</v>
      </c>
      <c r="F81" s="103" t="s">
        <v>369</v>
      </c>
    </row>
    <row r="82" spans="1:6" ht="19.95" customHeight="1" thickBot="1" x14ac:dyDescent="0.3">
      <c r="A82" s="130"/>
      <c r="B82" s="132"/>
      <c r="C82" s="100" t="s">
        <v>386</v>
      </c>
      <c r="D82" s="101"/>
      <c r="E82" s="102">
        <v>5747.5</v>
      </c>
      <c r="F82" s="103" t="s">
        <v>370</v>
      </c>
    </row>
    <row r="83" spans="1:6" ht="19.95" customHeight="1" x14ac:dyDescent="0.25">
      <c r="A83" s="131"/>
      <c r="B83" s="133"/>
      <c r="C83" s="82" t="s">
        <v>383</v>
      </c>
      <c r="D83" s="97"/>
      <c r="E83" s="98">
        <v>16846.793699999998</v>
      </c>
      <c r="F83" s="99" t="s">
        <v>356</v>
      </c>
    </row>
    <row r="84" spans="1:6" ht="19.95" customHeight="1" thickBot="1" x14ac:dyDescent="0.3">
      <c r="A84" s="75" t="s">
        <v>359</v>
      </c>
      <c r="B84" s="76"/>
      <c r="C84" s="77"/>
      <c r="D84" s="78"/>
      <c r="E84" s="79">
        <f>SUM(E74:E83)</f>
        <v>75726.020799999998</v>
      </c>
      <c r="F84" s="80"/>
    </row>
    <row r="85" spans="1:6" ht="169.95" customHeight="1" thickBot="1" x14ac:dyDescent="0.3">
      <c r="A85" s="130" t="s">
        <v>351</v>
      </c>
      <c r="B85" s="132" t="s">
        <v>122</v>
      </c>
      <c r="C85" s="93" t="s">
        <v>26</v>
      </c>
      <c r="D85" s="94" t="s">
        <v>49</v>
      </c>
      <c r="E85" s="95">
        <v>50493.68</v>
      </c>
      <c r="F85" s="96" t="s">
        <v>352</v>
      </c>
    </row>
    <row r="86" spans="1:6" ht="30" customHeight="1" thickBot="1" x14ac:dyDescent="0.3">
      <c r="A86" s="130"/>
      <c r="B86" s="132"/>
      <c r="C86" s="35" t="s">
        <v>392</v>
      </c>
      <c r="D86" s="36"/>
      <c r="E86" s="37">
        <v>8505.9974999999995</v>
      </c>
      <c r="F86" s="38" t="s">
        <v>371</v>
      </c>
    </row>
    <row r="87" spans="1:6" ht="19.95" customHeight="1" thickBot="1" x14ac:dyDescent="0.3">
      <c r="A87" s="130"/>
      <c r="B87" s="132"/>
      <c r="C87" s="35" t="s">
        <v>391</v>
      </c>
      <c r="D87" s="36"/>
      <c r="E87" s="37">
        <v>375.09999999999997</v>
      </c>
      <c r="F87" s="38" t="s">
        <v>372</v>
      </c>
    </row>
    <row r="88" spans="1:6" ht="30" customHeight="1" thickBot="1" x14ac:dyDescent="0.3">
      <c r="A88" s="130"/>
      <c r="B88" s="132"/>
      <c r="C88" s="35" t="s">
        <v>384</v>
      </c>
      <c r="D88" s="36"/>
      <c r="E88" s="37">
        <v>2583.35</v>
      </c>
      <c r="F88" s="38" t="s">
        <v>373</v>
      </c>
    </row>
    <row r="89" spans="1:6" ht="30" customHeight="1" thickBot="1" x14ac:dyDescent="0.3">
      <c r="A89" s="130"/>
      <c r="B89" s="132"/>
      <c r="C89" s="35" t="s">
        <v>387</v>
      </c>
      <c r="D89" s="36"/>
      <c r="E89" s="37">
        <v>2355.1197999999999</v>
      </c>
      <c r="F89" s="38" t="s">
        <v>364</v>
      </c>
    </row>
    <row r="90" spans="1:6" ht="19.95" customHeight="1" thickBot="1" x14ac:dyDescent="0.3">
      <c r="A90" s="130"/>
      <c r="B90" s="132"/>
      <c r="C90" s="35" t="s">
        <v>393</v>
      </c>
      <c r="D90" s="36"/>
      <c r="E90" s="37">
        <v>1261.425</v>
      </c>
      <c r="F90" s="38" t="s">
        <v>374</v>
      </c>
    </row>
    <row r="91" spans="1:6" ht="19.95" customHeight="1" thickBot="1" x14ac:dyDescent="0.3">
      <c r="A91" s="130"/>
      <c r="B91" s="132"/>
      <c r="C91" s="35" t="s">
        <v>394</v>
      </c>
      <c r="D91" s="36"/>
      <c r="E91" s="37">
        <v>7865</v>
      </c>
      <c r="F91" s="38" t="s">
        <v>375</v>
      </c>
    </row>
    <row r="92" spans="1:6" ht="30" customHeight="1" thickBot="1" x14ac:dyDescent="0.3">
      <c r="A92" s="130"/>
      <c r="B92" s="132"/>
      <c r="C92" s="35" t="s">
        <v>395</v>
      </c>
      <c r="D92" s="36"/>
      <c r="E92" s="37">
        <v>2420</v>
      </c>
      <c r="F92" s="38" t="s">
        <v>376</v>
      </c>
    </row>
    <row r="93" spans="1:6" ht="19.95" customHeight="1" x14ac:dyDescent="0.25">
      <c r="A93" s="131"/>
      <c r="B93" s="133"/>
      <c r="C93" s="35" t="s">
        <v>396</v>
      </c>
      <c r="D93" s="36"/>
      <c r="E93" s="37">
        <v>8167.5</v>
      </c>
      <c r="F93" s="38" t="s">
        <v>377</v>
      </c>
    </row>
    <row r="94" spans="1:6" ht="19.95" customHeight="1" thickBot="1" x14ac:dyDescent="0.3">
      <c r="A94" s="75" t="s">
        <v>359</v>
      </c>
      <c r="B94" s="76"/>
      <c r="C94" s="77"/>
      <c r="D94" s="78"/>
      <c r="E94" s="79">
        <f>SUM(E85:E93)</f>
        <v>84027.172299999991</v>
      </c>
      <c r="F94" s="80"/>
    </row>
    <row r="95" spans="1:6" ht="169.95" customHeight="1" thickBot="1" x14ac:dyDescent="0.3">
      <c r="A95" s="130" t="s">
        <v>351</v>
      </c>
      <c r="B95" s="132" t="s">
        <v>135</v>
      </c>
      <c r="C95" s="93" t="s">
        <v>26</v>
      </c>
      <c r="D95" s="94" t="s">
        <v>49</v>
      </c>
      <c r="E95" s="95">
        <v>16885.050000000003</v>
      </c>
      <c r="F95" s="96" t="s">
        <v>352</v>
      </c>
    </row>
    <row r="96" spans="1:6" ht="30" customHeight="1" thickBot="1" x14ac:dyDescent="0.3">
      <c r="A96" s="130"/>
      <c r="B96" s="132"/>
      <c r="C96" s="35" t="s">
        <v>387</v>
      </c>
      <c r="D96" s="36"/>
      <c r="E96" s="37">
        <v>1013.496</v>
      </c>
      <c r="F96" s="38" t="s">
        <v>364</v>
      </c>
    </row>
    <row r="97" spans="1:6" ht="19.95" customHeight="1" thickBot="1" x14ac:dyDescent="0.3">
      <c r="A97" s="130"/>
      <c r="B97" s="132"/>
      <c r="C97" s="35" t="s">
        <v>397</v>
      </c>
      <c r="D97" s="36"/>
      <c r="E97" s="37">
        <v>1210</v>
      </c>
      <c r="F97" s="38" t="s">
        <v>378</v>
      </c>
    </row>
    <row r="98" spans="1:6" ht="19.95" customHeight="1" thickBot="1" x14ac:dyDescent="0.3">
      <c r="A98" s="130"/>
      <c r="B98" s="132"/>
      <c r="C98" s="35" t="s">
        <v>386</v>
      </c>
      <c r="D98" s="36"/>
      <c r="E98" s="37">
        <v>5991.4360000000006</v>
      </c>
      <c r="F98" s="38" t="s">
        <v>363</v>
      </c>
    </row>
    <row r="99" spans="1:6" ht="19.95" customHeight="1" thickBot="1" x14ac:dyDescent="0.3">
      <c r="A99" s="130"/>
      <c r="B99" s="132"/>
      <c r="C99" s="35" t="s">
        <v>398</v>
      </c>
      <c r="D99" s="36"/>
      <c r="E99" s="37">
        <v>2100.56</v>
      </c>
      <c r="F99" s="38" t="s">
        <v>379</v>
      </c>
    </row>
    <row r="100" spans="1:6" ht="19.95" customHeight="1" x14ac:dyDescent="0.25">
      <c r="A100" s="131"/>
      <c r="B100" s="133"/>
      <c r="C100" s="35" t="s">
        <v>383</v>
      </c>
      <c r="D100" s="36"/>
      <c r="E100" s="37">
        <v>8412.5249999999996</v>
      </c>
      <c r="F100" s="38" t="s">
        <v>356</v>
      </c>
    </row>
    <row r="101" spans="1:6" ht="19.95" customHeight="1" thickBot="1" x14ac:dyDescent="0.3">
      <c r="A101" s="75" t="s">
        <v>359</v>
      </c>
      <c r="B101" s="76"/>
      <c r="C101" s="77"/>
      <c r="D101" s="78"/>
      <c r="E101" s="79">
        <f>SUM(E95:E100)</f>
        <v>35613.067000000003</v>
      </c>
      <c r="F101" s="80"/>
    </row>
    <row r="102" spans="1:6" ht="20.100000000000001" customHeight="1" thickBot="1" x14ac:dyDescent="0.3">
      <c r="A102" s="23" t="s">
        <v>2</v>
      </c>
      <c r="B102" s="39"/>
      <c r="C102" s="20"/>
      <c r="D102" s="20"/>
      <c r="E102" s="21">
        <f>SUM(E101,E94,E84,E73,E63)</f>
        <v>394462.20209999999</v>
      </c>
      <c r="F102" s="22"/>
    </row>
    <row r="103" spans="1:6" ht="15" thickBot="1" x14ac:dyDescent="0.3"/>
    <row r="104" spans="1:6" ht="20.100000000000001" customHeight="1" x14ac:dyDescent="0.25">
      <c r="A104" s="5" t="s">
        <v>3</v>
      </c>
      <c r="B104" s="6" t="s">
        <v>22</v>
      </c>
      <c r="C104" s="7"/>
      <c r="D104" s="7"/>
      <c r="E104" s="7"/>
      <c r="F104" s="8"/>
    </row>
    <row r="105" spans="1:6" ht="20.100000000000001" customHeight="1" thickBot="1" x14ac:dyDescent="0.3">
      <c r="A105" s="9" t="s">
        <v>5</v>
      </c>
      <c r="B105" s="10" t="s">
        <v>23</v>
      </c>
      <c r="C105" s="11"/>
      <c r="D105" s="11"/>
      <c r="E105" s="11"/>
      <c r="F105" s="12"/>
    </row>
    <row r="106" spans="1:6" ht="20.100000000000001" customHeight="1" thickBot="1" x14ac:dyDescent="0.3">
      <c r="A106" s="13" t="s">
        <v>6</v>
      </c>
      <c r="B106" s="14" t="s">
        <v>24</v>
      </c>
      <c r="C106" s="14"/>
      <c r="D106" s="15"/>
      <c r="E106" s="15"/>
      <c r="F106" s="16"/>
    </row>
    <row r="107" spans="1:6" s="3" customFormat="1" ht="30" customHeight="1" x14ac:dyDescent="0.25">
      <c r="A107" s="105" t="s">
        <v>21</v>
      </c>
      <c r="B107" s="107" t="s">
        <v>20</v>
      </c>
      <c r="C107" s="109" t="s">
        <v>18</v>
      </c>
      <c r="D107" s="110"/>
      <c r="E107" s="19" t="s">
        <v>19</v>
      </c>
      <c r="F107" s="111" t="s">
        <v>16</v>
      </c>
    </row>
    <row r="108" spans="1:6" s="4" customFormat="1" ht="30" customHeight="1" thickBot="1" x14ac:dyDescent="0.3">
      <c r="A108" s="106"/>
      <c r="B108" s="108"/>
      <c r="C108" s="17" t="s">
        <v>0</v>
      </c>
      <c r="D108" s="17" t="s">
        <v>1</v>
      </c>
      <c r="E108" s="18" t="s">
        <v>4</v>
      </c>
      <c r="F108" s="112"/>
    </row>
    <row r="109" spans="1:6" ht="19.95" customHeight="1" x14ac:dyDescent="0.25">
      <c r="A109" s="34" t="s">
        <v>45</v>
      </c>
      <c r="B109" s="91">
        <v>2017</v>
      </c>
      <c r="C109" s="35" t="s">
        <v>43</v>
      </c>
      <c r="D109" s="36" t="s">
        <v>31</v>
      </c>
      <c r="E109" s="37">
        <v>249629.26</v>
      </c>
      <c r="F109" s="38"/>
    </row>
    <row r="110" spans="1:6" ht="30" customHeight="1" x14ac:dyDescent="0.25">
      <c r="A110" s="34" t="s">
        <v>44</v>
      </c>
      <c r="B110" s="88" t="s">
        <v>39</v>
      </c>
      <c r="C110" s="35" t="s">
        <v>37</v>
      </c>
      <c r="D110" s="36" t="s">
        <v>38</v>
      </c>
      <c r="E110" s="37">
        <v>368689.46</v>
      </c>
      <c r="F110" s="38"/>
    </row>
    <row r="111" spans="1:6" ht="30" customHeight="1" x14ac:dyDescent="0.25">
      <c r="A111" s="34" t="s">
        <v>40</v>
      </c>
      <c r="B111" s="88" t="s">
        <v>41</v>
      </c>
      <c r="C111" s="35" t="s">
        <v>33</v>
      </c>
      <c r="D111" s="36" t="s">
        <v>42</v>
      </c>
      <c r="E111" s="37">
        <v>101349.6</v>
      </c>
      <c r="F111" s="38"/>
    </row>
    <row r="112" spans="1:6" ht="30" customHeight="1" x14ac:dyDescent="0.25">
      <c r="A112" s="34" t="s">
        <v>28</v>
      </c>
      <c r="B112" s="88" t="s">
        <v>29</v>
      </c>
      <c r="C112" s="35" t="s">
        <v>30</v>
      </c>
      <c r="D112" s="36" t="s">
        <v>31</v>
      </c>
      <c r="E112" s="37">
        <v>19965</v>
      </c>
      <c r="F112" s="38"/>
    </row>
    <row r="113" spans="1:6" ht="30" customHeight="1" x14ac:dyDescent="0.25">
      <c r="A113" s="34" t="s">
        <v>32</v>
      </c>
      <c r="B113" s="88" t="s">
        <v>29</v>
      </c>
      <c r="C113" s="35" t="s">
        <v>33</v>
      </c>
      <c r="D113" s="36" t="s">
        <v>34</v>
      </c>
      <c r="E113" s="37">
        <v>21465</v>
      </c>
      <c r="F113" s="38" t="s">
        <v>35</v>
      </c>
    </row>
    <row r="114" spans="1:6" ht="30" customHeight="1" x14ac:dyDescent="0.25">
      <c r="A114" s="34" t="s">
        <v>36</v>
      </c>
      <c r="B114" s="88" t="s">
        <v>29</v>
      </c>
      <c r="C114" s="35" t="s">
        <v>37</v>
      </c>
      <c r="D114" s="36" t="s">
        <v>38</v>
      </c>
      <c r="E114" s="37">
        <v>500000</v>
      </c>
      <c r="F114" s="38"/>
    </row>
    <row r="115" spans="1:6" ht="19.95" customHeight="1" thickBot="1" x14ac:dyDescent="0.3">
      <c r="A115" s="34" t="s">
        <v>25</v>
      </c>
      <c r="B115" s="88">
        <v>2020</v>
      </c>
      <c r="C115" s="35" t="s">
        <v>26</v>
      </c>
      <c r="D115" s="36" t="s">
        <v>27</v>
      </c>
      <c r="E115" s="37">
        <v>338771.12</v>
      </c>
      <c r="F115" s="38"/>
    </row>
    <row r="116" spans="1:6" ht="20.100000000000001" customHeight="1" thickBot="1" x14ac:dyDescent="0.3">
      <c r="A116" s="23" t="s">
        <v>2</v>
      </c>
      <c r="B116" s="39"/>
      <c r="C116" s="20"/>
      <c r="D116" s="20"/>
      <c r="E116" s="21">
        <f>SUM(E109:E115)</f>
        <v>1599869.44</v>
      </c>
      <c r="F116" s="22"/>
    </row>
    <row r="117" spans="1:6" ht="15" thickBot="1" x14ac:dyDescent="0.3"/>
    <row r="118" spans="1:6" ht="20.100000000000001" customHeight="1" x14ac:dyDescent="0.25">
      <c r="A118" s="5" t="s">
        <v>3</v>
      </c>
      <c r="B118" s="6" t="s">
        <v>22</v>
      </c>
      <c r="C118" s="7"/>
      <c r="D118" s="7"/>
      <c r="E118" s="7"/>
      <c r="F118" s="8"/>
    </row>
    <row r="119" spans="1:6" ht="20.100000000000001" customHeight="1" thickBot="1" x14ac:dyDescent="0.3">
      <c r="A119" s="9" t="s">
        <v>5</v>
      </c>
      <c r="B119" s="10" t="s">
        <v>23</v>
      </c>
      <c r="C119" s="11"/>
      <c r="D119" s="11"/>
      <c r="E119" s="11"/>
      <c r="F119" s="12"/>
    </row>
    <row r="120" spans="1:6" ht="20.100000000000001" customHeight="1" thickBot="1" x14ac:dyDescent="0.3">
      <c r="A120" s="13" t="s">
        <v>6</v>
      </c>
      <c r="B120" s="14" t="s">
        <v>46</v>
      </c>
      <c r="C120" s="14"/>
      <c r="D120" s="15"/>
      <c r="E120" s="15"/>
      <c r="F120" s="16"/>
    </row>
    <row r="121" spans="1:6" s="3" customFormat="1" ht="30" customHeight="1" x14ac:dyDescent="0.25">
      <c r="A121" s="105" t="s">
        <v>21</v>
      </c>
      <c r="B121" s="107" t="s">
        <v>20</v>
      </c>
      <c r="C121" s="109" t="s">
        <v>18</v>
      </c>
      <c r="D121" s="110"/>
      <c r="E121" s="19" t="s">
        <v>19</v>
      </c>
      <c r="F121" s="111" t="s">
        <v>16</v>
      </c>
    </row>
    <row r="122" spans="1:6" s="4" customFormat="1" ht="30" customHeight="1" thickBot="1" x14ac:dyDescent="0.3">
      <c r="A122" s="106"/>
      <c r="B122" s="108"/>
      <c r="C122" s="17" t="s">
        <v>0</v>
      </c>
      <c r="D122" s="17" t="s">
        <v>1</v>
      </c>
      <c r="E122" s="18" t="s">
        <v>4</v>
      </c>
      <c r="F122" s="112"/>
    </row>
    <row r="123" spans="1:6" ht="19.95" customHeight="1" x14ac:dyDescent="0.25">
      <c r="A123" s="34" t="s">
        <v>64</v>
      </c>
      <c r="B123" s="88">
        <v>2016</v>
      </c>
      <c r="C123" s="35"/>
      <c r="D123" s="36"/>
      <c r="E123" s="37">
        <v>13696.18</v>
      </c>
      <c r="F123" s="38"/>
    </row>
    <row r="124" spans="1:6" ht="19.95" customHeight="1" x14ac:dyDescent="0.25">
      <c r="A124" s="34" t="s">
        <v>65</v>
      </c>
      <c r="B124" s="88">
        <v>2016</v>
      </c>
      <c r="C124" s="35"/>
      <c r="D124" s="36"/>
      <c r="E124" s="37">
        <v>1133.48</v>
      </c>
      <c r="F124" s="38"/>
    </row>
    <row r="125" spans="1:6" ht="19.95" customHeight="1" x14ac:dyDescent="0.25">
      <c r="A125" s="34" t="s">
        <v>66</v>
      </c>
      <c r="B125" s="88">
        <v>2016</v>
      </c>
      <c r="C125" s="35"/>
      <c r="D125" s="36"/>
      <c r="E125" s="37">
        <v>36288.17</v>
      </c>
      <c r="F125" s="38"/>
    </row>
    <row r="126" spans="1:6" ht="19.95" customHeight="1" x14ac:dyDescent="0.25">
      <c r="A126" s="34" t="s">
        <v>67</v>
      </c>
      <c r="B126" s="91">
        <v>2016</v>
      </c>
      <c r="C126" s="35"/>
      <c r="D126" s="36"/>
      <c r="E126" s="37">
        <v>13333.26</v>
      </c>
      <c r="F126" s="38"/>
    </row>
    <row r="127" spans="1:6" ht="30" customHeight="1" x14ac:dyDescent="0.25">
      <c r="A127" s="34" t="s">
        <v>58</v>
      </c>
      <c r="B127" s="88" t="s">
        <v>59</v>
      </c>
      <c r="C127" s="35"/>
      <c r="D127" s="36"/>
      <c r="E127" s="37">
        <v>211606.23</v>
      </c>
      <c r="F127" s="38"/>
    </row>
    <row r="128" spans="1:6" ht="30" customHeight="1" x14ac:dyDescent="0.25">
      <c r="A128" s="34" t="s">
        <v>60</v>
      </c>
      <c r="B128" s="88" t="s">
        <v>59</v>
      </c>
      <c r="C128" s="35"/>
      <c r="D128" s="36"/>
      <c r="E128" s="37">
        <v>102988.16</v>
      </c>
      <c r="F128" s="38"/>
    </row>
    <row r="129" spans="1:6" ht="30" customHeight="1" x14ac:dyDescent="0.25">
      <c r="A129" s="34" t="s">
        <v>61</v>
      </c>
      <c r="B129" s="88" t="s">
        <v>59</v>
      </c>
      <c r="C129" s="35"/>
      <c r="D129" s="36"/>
      <c r="E129" s="37">
        <v>89121.9</v>
      </c>
      <c r="F129" s="38"/>
    </row>
    <row r="130" spans="1:6" ht="30" customHeight="1" x14ac:dyDescent="0.25">
      <c r="A130" s="34" t="s">
        <v>62</v>
      </c>
      <c r="B130" s="88" t="s">
        <v>59</v>
      </c>
      <c r="C130" s="35"/>
      <c r="D130" s="36"/>
      <c r="E130" s="37">
        <v>4512.99</v>
      </c>
      <c r="F130" s="38"/>
    </row>
    <row r="131" spans="1:6" ht="30" customHeight="1" x14ac:dyDescent="0.25">
      <c r="A131" s="34" t="s">
        <v>68</v>
      </c>
      <c r="B131" s="88" t="s">
        <v>63</v>
      </c>
      <c r="C131" s="35"/>
      <c r="D131" s="36"/>
      <c r="E131" s="37">
        <v>250</v>
      </c>
      <c r="F131" s="38"/>
    </row>
    <row r="132" spans="1:6" ht="19.95" customHeight="1" x14ac:dyDescent="0.25">
      <c r="A132" s="34" t="s">
        <v>50</v>
      </c>
      <c r="B132" s="88">
        <v>2019</v>
      </c>
      <c r="C132" s="35"/>
      <c r="D132" s="36"/>
      <c r="E132" s="37">
        <v>18460.62</v>
      </c>
      <c r="F132" s="38"/>
    </row>
    <row r="133" spans="1:6" ht="19.95" customHeight="1" x14ac:dyDescent="0.25">
      <c r="A133" s="34" t="s">
        <v>51</v>
      </c>
      <c r="B133" s="88">
        <v>2019</v>
      </c>
      <c r="C133" s="35" t="s">
        <v>26</v>
      </c>
      <c r="D133" s="36" t="s">
        <v>49</v>
      </c>
      <c r="E133" s="37">
        <v>12229.65</v>
      </c>
      <c r="F133" s="38"/>
    </row>
    <row r="134" spans="1:6" ht="19.95" customHeight="1" x14ac:dyDescent="0.25">
      <c r="A134" s="34" t="s">
        <v>52</v>
      </c>
      <c r="B134" s="88">
        <v>2019</v>
      </c>
      <c r="C134" s="35" t="s">
        <v>26</v>
      </c>
      <c r="D134" s="36" t="s">
        <v>49</v>
      </c>
      <c r="E134" s="37">
        <v>283437.73</v>
      </c>
      <c r="F134" s="38"/>
    </row>
    <row r="135" spans="1:6" ht="30" customHeight="1" x14ac:dyDescent="0.25">
      <c r="A135" s="34" t="s">
        <v>47</v>
      </c>
      <c r="B135" s="88" t="s">
        <v>48</v>
      </c>
      <c r="C135" s="35" t="s">
        <v>26</v>
      </c>
      <c r="D135" s="36" t="s">
        <v>49</v>
      </c>
      <c r="E135" s="37">
        <v>1778179.62</v>
      </c>
      <c r="F135" s="38"/>
    </row>
    <row r="136" spans="1:6" ht="19.95" customHeight="1" x14ac:dyDescent="0.25">
      <c r="A136" s="34" t="s">
        <v>53</v>
      </c>
      <c r="B136" s="88">
        <v>2020</v>
      </c>
      <c r="C136" s="35"/>
      <c r="D136" s="36"/>
      <c r="E136" s="37">
        <v>87154.86</v>
      </c>
      <c r="F136" s="38"/>
    </row>
    <row r="137" spans="1:6" ht="19.95" customHeight="1" x14ac:dyDescent="0.25">
      <c r="A137" s="34" t="s">
        <v>54</v>
      </c>
      <c r="B137" s="88">
        <v>2020</v>
      </c>
      <c r="C137" s="35" t="s">
        <v>26</v>
      </c>
      <c r="D137" s="36" t="s">
        <v>49</v>
      </c>
      <c r="E137" s="37">
        <v>65008.21</v>
      </c>
      <c r="F137" s="38"/>
    </row>
    <row r="138" spans="1:6" ht="19.95" customHeight="1" x14ac:dyDescent="0.25">
      <c r="A138" s="34" t="s">
        <v>55</v>
      </c>
      <c r="B138" s="88">
        <v>2020</v>
      </c>
      <c r="C138" s="35" t="s">
        <v>26</v>
      </c>
      <c r="D138" s="36" t="s">
        <v>49</v>
      </c>
      <c r="E138" s="37">
        <v>220760.58</v>
      </c>
      <c r="F138" s="38"/>
    </row>
    <row r="139" spans="1:6" ht="19.95" customHeight="1" thickBot="1" x14ac:dyDescent="0.3">
      <c r="A139" s="34" t="s">
        <v>56</v>
      </c>
      <c r="B139" s="88">
        <v>2020</v>
      </c>
      <c r="C139" s="35" t="s">
        <v>26</v>
      </c>
      <c r="D139" s="36" t="s">
        <v>57</v>
      </c>
      <c r="E139" s="37">
        <v>59423.1</v>
      </c>
      <c r="F139" s="38"/>
    </row>
    <row r="140" spans="1:6" ht="20.100000000000001" customHeight="1" thickBot="1" x14ac:dyDescent="0.3">
      <c r="A140" s="23" t="s">
        <v>2</v>
      </c>
      <c r="B140" s="39"/>
      <c r="C140" s="20"/>
      <c r="D140" s="20"/>
      <c r="E140" s="21">
        <f>SUM(E123:E139)</f>
        <v>2997584.74</v>
      </c>
      <c r="F140" s="22"/>
    </row>
    <row r="141" spans="1:6" ht="15" thickBot="1" x14ac:dyDescent="0.3"/>
    <row r="142" spans="1:6" ht="20.100000000000001" customHeight="1" x14ac:dyDescent="0.25">
      <c r="A142" s="5" t="s">
        <v>3</v>
      </c>
      <c r="B142" s="6" t="s">
        <v>22</v>
      </c>
      <c r="C142" s="7"/>
      <c r="D142" s="7"/>
      <c r="E142" s="7"/>
      <c r="F142" s="8"/>
    </row>
    <row r="143" spans="1:6" ht="20.100000000000001" customHeight="1" thickBot="1" x14ac:dyDescent="0.3">
      <c r="A143" s="9" t="s">
        <v>5</v>
      </c>
      <c r="B143" s="10" t="s">
        <v>23</v>
      </c>
      <c r="C143" s="11"/>
      <c r="D143" s="11"/>
      <c r="E143" s="11"/>
      <c r="F143" s="12"/>
    </row>
    <row r="144" spans="1:6" ht="20.100000000000001" customHeight="1" thickBot="1" x14ac:dyDescent="0.3">
      <c r="A144" s="13" t="s">
        <v>6</v>
      </c>
      <c r="B144" s="14" t="s">
        <v>69</v>
      </c>
      <c r="C144" s="14"/>
      <c r="D144" s="15"/>
      <c r="E144" s="15"/>
      <c r="F144" s="16"/>
    </row>
    <row r="145" spans="1:6" s="3" customFormat="1" ht="30" customHeight="1" x14ac:dyDescent="0.25">
      <c r="A145" s="105" t="s">
        <v>21</v>
      </c>
      <c r="B145" s="107" t="s">
        <v>20</v>
      </c>
      <c r="C145" s="109" t="s">
        <v>18</v>
      </c>
      <c r="D145" s="110"/>
      <c r="E145" s="19" t="s">
        <v>19</v>
      </c>
      <c r="F145" s="111" t="s">
        <v>16</v>
      </c>
    </row>
    <row r="146" spans="1:6" s="4" customFormat="1" ht="30" customHeight="1" thickBot="1" x14ac:dyDescent="0.3">
      <c r="A146" s="106"/>
      <c r="B146" s="108"/>
      <c r="C146" s="17" t="s">
        <v>0</v>
      </c>
      <c r="D146" s="17" t="s">
        <v>1</v>
      </c>
      <c r="E146" s="18" t="s">
        <v>4</v>
      </c>
      <c r="F146" s="112"/>
    </row>
    <row r="147" spans="1:6" ht="19.95" customHeight="1" x14ac:dyDescent="0.25">
      <c r="A147" s="34" t="s">
        <v>71</v>
      </c>
      <c r="B147" s="88">
        <v>2018</v>
      </c>
      <c r="C147" s="35" t="s">
        <v>72</v>
      </c>
      <c r="D147" s="36" t="s">
        <v>49</v>
      </c>
      <c r="E147" s="37">
        <v>522301</v>
      </c>
      <c r="F147" s="38"/>
    </row>
    <row r="148" spans="1:6" ht="30" customHeight="1" x14ac:dyDescent="0.25">
      <c r="A148" s="34" t="s">
        <v>73</v>
      </c>
      <c r="B148" s="91" t="s">
        <v>74</v>
      </c>
      <c r="C148" s="35" t="s">
        <v>75</v>
      </c>
      <c r="D148" s="36" t="s">
        <v>76</v>
      </c>
      <c r="E148" s="37">
        <v>42365</v>
      </c>
      <c r="F148" s="38"/>
    </row>
    <row r="149" spans="1:6" ht="19.95" customHeight="1" x14ac:dyDescent="0.25">
      <c r="A149" s="34" t="s">
        <v>71</v>
      </c>
      <c r="B149" s="88">
        <v>2019</v>
      </c>
      <c r="C149" s="35" t="s">
        <v>72</v>
      </c>
      <c r="D149" s="36" t="s">
        <v>49</v>
      </c>
      <c r="E149" s="37">
        <v>601117</v>
      </c>
      <c r="F149" s="38"/>
    </row>
    <row r="150" spans="1:6" ht="19.95" customHeight="1" thickBot="1" x14ac:dyDescent="0.3">
      <c r="A150" s="34" t="s">
        <v>70</v>
      </c>
      <c r="B150" s="91">
        <v>2020</v>
      </c>
      <c r="C150" s="35" t="s">
        <v>26</v>
      </c>
      <c r="D150" s="36" t="s">
        <v>49</v>
      </c>
      <c r="E150" s="37">
        <v>77557</v>
      </c>
      <c r="F150" s="38"/>
    </row>
    <row r="151" spans="1:6" ht="20.100000000000001" customHeight="1" thickBot="1" x14ac:dyDescent="0.3">
      <c r="A151" s="23" t="s">
        <v>2</v>
      </c>
      <c r="B151" s="39"/>
      <c r="C151" s="20"/>
      <c r="D151" s="20"/>
      <c r="E151" s="21">
        <f>SUM(E147:E150)</f>
        <v>1243340</v>
      </c>
      <c r="F151" s="22"/>
    </row>
    <row r="152" spans="1:6" ht="15" thickBot="1" x14ac:dyDescent="0.3"/>
    <row r="153" spans="1:6" ht="20.100000000000001" customHeight="1" x14ac:dyDescent="0.25">
      <c r="A153" s="5" t="s">
        <v>3</v>
      </c>
      <c r="B153" s="6" t="s">
        <v>399</v>
      </c>
      <c r="C153" s="7"/>
      <c r="D153" s="7"/>
      <c r="E153" s="7"/>
      <c r="F153" s="8"/>
    </row>
    <row r="154" spans="1:6" ht="20.100000000000001" customHeight="1" thickBot="1" x14ac:dyDescent="0.3">
      <c r="A154" s="9" t="s">
        <v>5</v>
      </c>
      <c r="B154" s="10" t="s">
        <v>400</v>
      </c>
      <c r="C154" s="11"/>
      <c r="D154" s="11"/>
      <c r="E154" s="11"/>
      <c r="F154" s="12"/>
    </row>
    <row r="155" spans="1:6" ht="20.100000000000001" customHeight="1" thickBot="1" x14ac:dyDescent="0.3">
      <c r="A155" s="13" t="s">
        <v>6</v>
      </c>
      <c r="B155" s="14" t="s">
        <v>401</v>
      </c>
      <c r="C155" s="14"/>
      <c r="D155" s="15"/>
      <c r="E155" s="15"/>
      <c r="F155" s="16"/>
    </row>
    <row r="156" spans="1:6" s="3" customFormat="1" ht="30" customHeight="1" x14ac:dyDescent="0.25">
      <c r="A156" s="105" t="s">
        <v>21</v>
      </c>
      <c r="B156" s="107" t="s">
        <v>20</v>
      </c>
      <c r="C156" s="109" t="s">
        <v>18</v>
      </c>
      <c r="D156" s="110"/>
      <c r="E156" s="19" t="s">
        <v>19</v>
      </c>
      <c r="F156" s="111" t="s">
        <v>16</v>
      </c>
    </row>
    <row r="157" spans="1:6" s="4" customFormat="1" ht="30" customHeight="1" thickBot="1" x14ac:dyDescent="0.3">
      <c r="A157" s="106"/>
      <c r="B157" s="108"/>
      <c r="C157" s="17" t="s">
        <v>0</v>
      </c>
      <c r="D157" s="17" t="s">
        <v>1</v>
      </c>
      <c r="E157" s="18" t="s">
        <v>4</v>
      </c>
      <c r="F157" s="112"/>
    </row>
    <row r="158" spans="1:6" ht="60" customHeight="1" x14ac:dyDescent="0.25">
      <c r="A158" s="127" t="s">
        <v>402</v>
      </c>
      <c r="B158" s="87" t="s">
        <v>115</v>
      </c>
      <c r="C158" s="25" t="s">
        <v>403</v>
      </c>
      <c r="D158" s="26" t="s">
        <v>404</v>
      </c>
      <c r="E158" s="27">
        <v>25915.48</v>
      </c>
      <c r="F158" s="28" t="s">
        <v>405</v>
      </c>
    </row>
    <row r="159" spans="1:6" ht="60" customHeight="1" x14ac:dyDescent="0.25">
      <c r="A159" s="128"/>
      <c r="B159" s="88" t="s">
        <v>122</v>
      </c>
      <c r="C159" s="35" t="s">
        <v>26</v>
      </c>
      <c r="D159" s="36" t="s">
        <v>49</v>
      </c>
      <c r="E159" s="37">
        <v>34966.959999999999</v>
      </c>
      <c r="F159" s="38" t="s">
        <v>406</v>
      </c>
    </row>
    <row r="160" spans="1:6" ht="60" customHeight="1" x14ac:dyDescent="0.25">
      <c r="A160" s="128"/>
      <c r="B160" s="88" t="s">
        <v>122</v>
      </c>
      <c r="C160" s="35" t="s">
        <v>407</v>
      </c>
      <c r="D160" s="36"/>
      <c r="E160" s="37">
        <v>1122.51</v>
      </c>
      <c r="F160" s="38" t="s">
        <v>408</v>
      </c>
    </row>
    <row r="161" spans="1:6" ht="60" customHeight="1" x14ac:dyDescent="0.25">
      <c r="A161" s="128"/>
      <c r="B161" s="88" t="s">
        <v>135</v>
      </c>
      <c r="C161" s="35" t="s">
        <v>26</v>
      </c>
      <c r="D161" s="36" t="s">
        <v>49</v>
      </c>
      <c r="E161" s="37">
        <v>25486.62</v>
      </c>
      <c r="F161" s="38" t="s">
        <v>409</v>
      </c>
    </row>
    <row r="162" spans="1:6" ht="60" customHeight="1" x14ac:dyDescent="0.25">
      <c r="A162" s="129"/>
      <c r="B162" s="88" t="s">
        <v>135</v>
      </c>
      <c r="C162" s="35" t="s">
        <v>407</v>
      </c>
      <c r="D162" s="36"/>
      <c r="E162" s="37">
        <v>2591.4899999999998</v>
      </c>
      <c r="F162" s="38" t="s">
        <v>410</v>
      </c>
    </row>
    <row r="163" spans="1:6" ht="19.95" customHeight="1" thickBot="1" x14ac:dyDescent="0.3">
      <c r="A163" s="75" t="s">
        <v>359</v>
      </c>
      <c r="B163" s="76"/>
      <c r="C163" s="77"/>
      <c r="D163" s="78"/>
      <c r="E163" s="79">
        <f>SUM(E158:E162)</f>
        <v>90083.060000000012</v>
      </c>
      <c r="F163" s="80"/>
    </row>
    <row r="164" spans="1:6" ht="130.19999999999999" customHeight="1" x14ac:dyDescent="0.25">
      <c r="A164" s="34" t="s">
        <v>411</v>
      </c>
      <c r="B164" s="88" t="s">
        <v>122</v>
      </c>
      <c r="C164" s="35" t="s">
        <v>412</v>
      </c>
      <c r="D164" s="36" t="s">
        <v>103</v>
      </c>
      <c r="E164" s="37">
        <v>50000.79</v>
      </c>
      <c r="F164" s="38" t="s">
        <v>413</v>
      </c>
    </row>
    <row r="165" spans="1:6" ht="30" customHeight="1" x14ac:dyDescent="0.25">
      <c r="A165" s="34" t="s">
        <v>414</v>
      </c>
      <c r="B165" s="88" t="s">
        <v>135</v>
      </c>
      <c r="C165" s="35"/>
      <c r="D165" s="36"/>
      <c r="E165" s="37">
        <v>4235</v>
      </c>
      <c r="F165" s="38" t="s">
        <v>415</v>
      </c>
    </row>
    <row r="166" spans="1:6" ht="85.95" customHeight="1" x14ac:dyDescent="0.25">
      <c r="A166" s="34" t="s">
        <v>416</v>
      </c>
      <c r="B166" s="88" t="s">
        <v>135</v>
      </c>
      <c r="C166" s="35"/>
      <c r="D166" s="36"/>
      <c r="E166" s="37">
        <v>1249.99</v>
      </c>
      <c r="F166" s="38" t="s">
        <v>417</v>
      </c>
    </row>
    <row r="167" spans="1:6" ht="85.95" customHeight="1" thickBot="1" x14ac:dyDescent="0.3">
      <c r="A167" s="34" t="s">
        <v>418</v>
      </c>
      <c r="B167" s="88" t="s">
        <v>135</v>
      </c>
      <c r="C167" s="35"/>
      <c r="D167" s="36"/>
      <c r="E167" s="37">
        <v>1249.99</v>
      </c>
      <c r="F167" s="38" t="s">
        <v>417</v>
      </c>
    </row>
    <row r="168" spans="1:6" ht="20.100000000000001" customHeight="1" thickBot="1" x14ac:dyDescent="0.3">
      <c r="A168" s="23" t="s">
        <v>2</v>
      </c>
      <c r="B168" s="39"/>
      <c r="C168" s="20"/>
      <c r="D168" s="20"/>
      <c r="E168" s="21">
        <f>SUM(E163:E167)</f>
        <v>146818.82999999999</v>
      </c>
      <c r="F168" s="22"/>
    </row>
    <row r="169" spans="1:6" ht="15" thickBot="1" x14ac:dyDescent="0.3"/>
    <row r="170" spans="1:6" ht="20.100000000000001" customHeight="1" x14ac:dyDescent="0.25">
      <c r="A170" s="5" t="s">
        <v>3</v>
      </c>
      <c r="B170" s="6" t="s">
        <v>399</v>
      </c>
      <c r="C170" s="7"/>
      <c r="D170" s="7"/>
      <c r="E170" s="7"/>
      <c r="F170" s="8"/>
    </row>
    <row r="171" spans="1:6" ht="20.100000000000001" customHeight="1" thickBot="1" x14ac:dyDescent="0.3">
      <c r="A171" s="9" t="s">
        <v>5</v>
      </c>
      <c r="B171" s="10" t="s">
        <v>400</v>
      </c>
      <c r="C171" s="11"/>
      <c r="D171" s="11"/>
      <c r="E171" s="11"/>
      <c r="F171" s="12"/>
    </row>
    <row r="172" spans="1:6" ht="20.100000000000001" customHeight="1" thickBot="1" x14ac:dyDescent="0.3">
      <c r="A172" s="13" t="s">
        <v>6</v>
      </c>
      <c r="B172" s="14" t="s">
        <v>419</v>
      </c>
      <c r="C172" s="14"/>
      <c r="D172" s="15"/>
      <c r="E172" s="15"/>
      <c r="F172" s="16"/>
    </row>
    <row r="173" spans="1:6" s="3" customFormat="1" ht="30" customHeight="1" x14ac:dyDescent="0.25">
      <c r="A173" s="105" t="s">
        <v>21</v>
      </c>
      <c r="B173" s="107" t="s">
        <v>20</v>
      </c>
      <c r="C173" s="109" t="s">
        <v>18</v>
      </c>
      <c r="D173" s="110"/>
      <c r="E173" s="19" t="s">
        <v>19</v>
      </c>
      <c r="F173" s="111" t="s">
        <v>16</v>
      </c>
    </row>
    <row r="174" spans="1:6" s="4" customFormat="1" ht="30" customHeight="1" thickBot="1" x14ac:dyDescent="0.3">
      <c r="A174" s="106"/>
      <c r="B174" s="108"/>
      <c r="C174" s="17" t="s">
        <v>0</v>
      </c>
      <c r="D174" s="17" t="s">
        <v>1</v>
      </c>
      <c r="E174" s="18" t="s">
        <v>4</v>
      </c>
      <c r="F174" s="112"/>
    </row>
    <row r="175" spans="1:6" ht="130.19999999999999" customHeight="1" x14ac:dyDescent="0.25">
      <c r="A175" s="24" t="s">
        <v>420</v>
      </c>
      <c r="B175" s="87" t="s">
        <v>90</v>
      </c>
      <c r="C175" s="25" t="s">
        <v>421</v>
      </c>
      <c r="D175" s="26" t="s">
        <v>34</v>
      </c>
      <c r="E175" s="27">
        <v>30619</v>
      </c>
      <c r="F175" s="28" t="s">
        <v>422</v>
      </c>
    </row>
    <row r="176" spans="1:6" ht="130.19999999999999" customHeight="1" x14ac:dyDescent="0.25">
      <c r="A176" s="34" t="s">
        <v>420</v>
      </c>
      <c r="B176" s="88" t="s">
        <v>105</v>
      </c>
      <c r="C176" s="35" t="s">
        <v>421</v>
      </c>
      <c r="D176" s="36" t="s">
        <v>34</v>
      </c>
      <c r="E176" s="37">
        <v>30754</v>
      </c>
      <c r="F176" s="38" t="s">
        <v>423</v>
      </c>
    </row>
    <row r="177" spans="1:6" ht="60" customHeight="1" x14ac:dyDescent="0.25">
      <c r="A177" s="34" t="s">
        <v>424</v>
      </c>
      <c r="B177" s="88" t="s">
        <v>425</v>
      </c>
      <c r="C177" s="35" t="s">
        <v>426</v>
      </c>
      <c r="D177" s="36" t="s">
        <v>34</v>
      </c>
      <c r="E177" s="37">
        <v>200000</v>
      </c>
      <c r="F177" s="38" t="s">
        <v>427</v>
      </c>
    </row>
    <row r="178" spans="1:6" ht="90" customHeight="1" thickBot="1" x14ac:dyDescent="0.3">
      <c r="A178" s="29" t="s">
        <v>428</v>
      </c>
      <c r="B178" s="89" t="s">
        <v>135</v>
      </c>
      <c r="C178" s="30" t="s">
        <v>429</v>
      </c>
      <c r="D178" s="31" t="s">
        <v>430</v>
      </c>
      <c r="E178" s="32">
        <v>45000</v>
      </c>
      <c r="F178" s="33" t="s">
        <v>431</v>
      </c>
    </row>
    <row r="179" spans="1:6" ht="20.100000000000001" customHeight="1" thickBot="1" x14ac:dyDescent="0.3">
      <c r="A179" s="23" t="s">
        <v>2</v>
      </c>
      <c r="B179" s="39"/>
      <c r="C179" s="20"/>
      <c r="D179" s="20"/>
      <c r="E179" s="21">
        <f>SUM(E175:E178)</f>
        <v>306373</v>
      </c>
      <c r="F179" s="22"/>
    </row>
  </sheetData>
  <mergeCells count="49">
    <mergeCell ref="A1:F1"/>
    <mergeCell ref="A2:F2"/>
    <mergeCell ref="A107:A108"/>
    <mergeCell ref="C107:D107"/>
    <mergeCell ref="F107:F108"/>
    <mergeCell ref="B107:B108"/>
    <mergeCell ref="A23:A24"/>
    <mergeCell ref="B23:B24"/>
    <mergeCell ref="C23:D23"/>
    <mergeCell ref="F23:F24"/>
    <mergeCell ref="A6:A7"/>
    <mergeCell ref="B6:B7"/>
    <mergeCell ref="C6:D6"/>
    <mergeCell ref="F6:F7"/>
    <mergeCell ref="A44:A45"/>
    <mergeCell ref="B44:B45"/>
    <mergeCell ref="C145:D145"/>
    <mergeCell ref="F145:F146"/>
    <mergeCell ref="A121:A122"/>
    <mergeCell ref="C121:D121"/>
    <mergeCell ref="F121:F122"/>
    <mergeCell ref="B121:B122"/>
    <mergeCell ref="C44:D44"/>
    <mergeCell ref="F44:F45"/>
    <mergeCell ref="A54:A55"/>
    <mergeCell ref="B54:B55"/>
    <mergeCell ref="C54:D54"/>
    <mergeCell ref="F54:F55"/>
    <mergeCell ref="A56:A62"/>
    <mergeCell ref="B56:B62"/>
    <mergeCell ref="A64:A72"/>
    <mergeCell ref="B64:B72"/>
    <mergeCell ref="A74:A83"/>
    <mergeCell ref="B74:B83"/>
    <mergeCell ref="A85:A93"/>
    <mergeCell ref="B85:B93"/>
    <mergeCell ref="A95:A100"/>
    <mergeCell ref="B95:B100"/>
    <mergeCell ref="A156:A157"/>
    <mergeCell ref="B156:B157"/>
    <mergeCell ref="A145:A146"/>
    <mergeCell ref="B145:B146"/>
    <mergeCell ref="C156:D156"/>
    <mergeCell ref="F156:F157"/>
    <mergeCell ref="A173:A174"/>
    <mergeCell ref="B173:B174"/>
    <mergeCell ref="C173:D173"/>
    <mergeCell ref="F173:F174"/>
    <mergeCell ref="A158:A162"/>
  </mergeCells>
  <printOptions horizontalCentered="1"/>
  <pageMargins left="0.11811023622047245" right="0.11811023622047245" top="0.47244094488188981" bottom="0.19685039370078741" header="0.51181102362204722" footer="0.19685039370078741"/>
  <pageSetup paperSize="9" scale="79" fitToHeight="2" orientation="landscape" r:id="rId1"/>
  <headerFooter alignWithMargins="0">
    <oddFooter>&amp;C&amp;P</oddFooter>
  </headerFooter>
  <rowBreaks count="9" manualBreakCount="9">
    <brk id="19" max="5" man="1"/>
    <brk id="49" max="5" man="1"/>
    <brk id="63" max="5" man="1"/>
    <brk id="73" max="5" man="1"/>
    <brk id="84" max="5" man="1"/>
    <brk id="94" max="5" man="1"/>
    <brk id="141" max="5" man="1"/>
    <brk id="163" max="5" man="1"/>
    <brk id="169" max="5" man="1"/>
  </rowBreaks>
  <colBreaks count="1" manualBreakCount="1">
    <brk id="6" max="1048575" man="1"/>
  </colBreaks>
  <ignoredErrors>
    <ignoredError sqref="E63 E73 E84 E94 E101 E163" unlockedFormula="1"/>
    <ignoredError sqref="B56 B64 B74 B85 B95 B8:B10 B13:B14 B16:B17 B25:B30 B31:B38 B46:B48 B158:B162 B164:B167 B175:B176 B17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1CB4-556F-45CB-9F0B-E869191DF358}">
  <dimension ref="A1:F47"/>
  <sheetViews>
    <sheetView zoomScaleNormal="100" zoomScaleSheetLayoutView="100" workbookViewId="0">
      <selection activeCell="F20" sqref="F20"/>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16384" width="9.28515625" style="2"/>
  </cols>
  <sheetData>
    <row r="1" spans="1:6" s="1" customFormat="1" ht="24.9" customHeight="1" x14ac:dyDescent="0.25">
      <c r="A1" s="125" t="s">
        <v>17</v>
      </c>
      <c r="B1" s="125"/>
      <c r="C1" s="125"/>
      <c r="D1" s="125"/>
      <c r="E1" s="125"/>
      <c r="F1" s="125"/>
    </row>
    <row r="2" spans="1:6" s="1" customFormat="1" ht="39.9" customHeight="1" thickBot="1" x14ac:dyDescent="0.3">
      <c r="A2" s="126" t="s">
        <v>9</v>
      </c>
      <c r="B2" s="126"/>
      <c r="C2" s="126"/>
      <c r="D2" s="126"/>
      <c r="E2" s="126"/>
      <c r="F2" s="126"/>
    </row>
    <row r="3" spans="1:6" ht="20.100000000000001" customHeight="1" x14ac:dyDescent="0.25">
      <c r="A3" s="44" t="s">
        <v>3</v>
      </c>
      <c r="B3" s="45" t="s">
        <v>210</v>
      </c>
      <c r="C3" s="46"/>
      <c r="D3" s="46"/>
      <c r="E3" s="46"/>
      <c r="F3" s="47"/>
    </row>
    <row r="4" spans="1:6" ht="20.100000000000001" customHeight="1" thickBot="1" x14ac:dyDescent="0.3">
      <c r="A4" s="48" t="s">
        <v>5</v>
      </c>
      <c r="B4" s="49" t="s">
        <v>130</v>
      </c>
      <c r="C4" s="50"/>
      <c r="D4" s="50"/>
      <c r="E4" s="50"/>
      <c r="F4" s="51"/>
    </row>
    <row r="5" spans="1:6" ht="20.100000000000001" customHeight="1" thickBot="1" x14ac:dyDescent="0.3">
      <c r="A5" s="52" t="s">
        <v>6</v>
      </c>
      <c r="B5" s="53" t="s">
        <v>211</v>
      </c>
      <c r="C5" s="53"/>
      <c r="D5" s="54"/>
      <c r="E5" s="54"/>
      <c r="F5" s="55"/>
    </row>
    <row r="6" spans="1:6" s="3" customFormat="1" ht="30" customHeight="1" x14ac:dyDescent="0.25">
      <c r="A6" s="113" t="s">
        <v>21</v>
      </c>
      <c r="B6" s="115" t="s">
        <v>20</v>
      </c>
      <c r="C6" s="117" t="s">
        <v>18</v>
      </c>
      <c r="D6" s="136"/>
      <c r="E6" s="19" t="s">
        <v>19</v>
      </c>
      <c r="F6" s="119" t="s">
        <v>16</v>
      </c>
    </row>
    <row r="7" spans="1:6" s="4" customFormat="1" ht="30" customHeight="1" thickBot="1" x14ac:dyDescent="0.3">
      <c r="A7" s="114"/>
      <c r="B7" s="116"/>
      <c r="C7" s="56" t="s">
        <v>0</v>
      </c>
      <c r="D7" s="56" t="s">
        <v>1</v>
      </c>
      <c r="E7" s="57" t="s">
        <v>4</v>
      </c>
      <c r="F7" s="120"/>
    </row>
    <row r="8" spans="1:6" ht="30" customHeight="1" thickBot="1" x14ac:dyDescent="0.3">
      <c r="A8" s="24" t="s">
        <v>212</v>
      </c>
      <c r="B8" s="87" t="s">
        <v>135</v>
      </c>
      <c r="C8" s="25" t="s">
        <v>213</v>
      </c>
      <c r="D8" s="58" t="s">
        <v>214</v>
      </c>
      <c r="E8" s="40">
        <v>168177.9</v>
      </c>
      <c r="F8" s="59" t="s">
        <v>215</v>
      </c>
    </row>
    <row r="9" spans="1:6" ht="20.100000000000001" customHeight="1" thickBot="1" x14ac:dyDescent="0.3">
      <c r="A9" s="60" t="s">
        <v>2</v>
      </c>
      <c r="B9" s="61"/>
      <c r="C9" s="62"/>
      <c r="D9" s="62"/>
      <c r="E9" s="63">
        <f>SUM(E8:E8)</f>
        <v>168177.9</v>
      </c>
      <c r="F9" s="64"/>
    </row>
    <row r="10" spans="1:6" ht="15" thickBot="1" x14ac:dyDescent="0.3"/>
    <row r="11" spans="1:6" ht="19.95" customHeight="1" x14ac:dyDescent="0.25">
      <c r="A11" s="44" t="s">
        <v>3</v>
      </c>
      <c r="B11" s="45" t="s">
        <v>216</v>
      </c>
      <c r="C11" s="46"/>
      <c r="D11" s="46"/>
      <c r="E11" s="46"/>
      <c r="F11" s="47"/>
    </row>
    <row r="12" spans="1:6" ht="19.95" customHeight="1" thickBot="1" x14ac:dyDescent="0.3">
      <c r="A12" s="48" t="s">
        <v>5</v>
      </c>
      <c r="B12" s="49" t="s">
        <v>130</v>
      </c>
      <c r="C12" s="50"/>
      <c r="D12" s="50"/>
      <c r="E12" s="50"/>
      <c r="F12" s="51"/>
    </row>
    <row r="13" spans="1:6" ht="19.95" customHeight="1" thickBot="1" x14ac:dyDescent="0.3">
      <c r="A13" s="52" t="s">
        <v>6</v>
      </c>
      <c r="B13" s="53" t="s">
        <v>211</v>
      </c>
      <c r="C13" s="53"/>
      <c r="D13" s="54"/>
      <c r="E13" s="54"/>
      <c r="F13" s="55"/>
    </row>
    <row r="14" spans="1:6" ht="30" customHeight="1" x14ac:dyDescent="0.25">
      <c r="A14" s="113" t="s">
        <v>21</v>
      </c>
      <c r="B14" s="115" t="s">
        <v>20</v>
      </c>
      <c r="C14" s="117" t="s">
        <v>18</v>
      </c>
      <c r="D14" s="136"/>
      <c r="E14" s="19" t="s">
        <v>19</v>
      </c>
      <c r="F14" s="119" t="s">
        <v>16</v>
      </c>
    </row>
    <row r="15" spans="1:6" ht="30" customHeight="1" thickBot="1" x14ac:dyDescent="0.3">
      <c r="A15" s="114"/>
      <c r="B15" s="116"/>
      <c r="C15" s="56" t="s">
        <v>0</v>
      </c>
      <c r="D15" s="56" t="s">
        <v>1</v>
      </c>
      <c r="E15" s="57" t="s">
        <v>4</v>
      </c>
      <c r="F15" s="120"/>
    </row>
    <row r="16" spans="1:6" ht="154.94999999999999" customHeight="1" x14ac:dyDescent="0.25">
      <c r="A16" s="24" t="s">
        <v>217</v>
      </c>
      <c r="B16" s="87" t="s">
        <v>115</v>
      </c>
      <c r="C16" s="25" t="s">
        <v>218</v>
      </c>
      <c r="D16" s="58"/>
      <c r="E16" s="40">
        <v>100000</v>
      </c>
      <c r="F16" s="59" t="s">
        <v>991</v>
      </c>
    </row>
    <row r="17" spans="1:6" ht="45" customHeight="1" x14ac:dyDescent="0.25">
      <c r="A17" s="34" t="s">
        <v>219</v>
      </c>
      <c r="B17" s="88" t="s">
        <v>115</v>
      </c>
      <c r="C17" s="35" t="s">
        <v>220</v>
      </c>
      <c r="D17" s="65" t="s">
        <v>34</v>
      </c>
      <c r="E17" s="41">
        <v>5251.4</v>
      </c>
      <c r="F17" s="66" t="s">
        <v>221</v>
      </c>
    </row>
    <row r="18" spans="1:6" ht="100.2" customHeight="1" x14ac:dyDescent="0.25">
      <c r="A18" s="34" t="s">
        <v>222</v>
      </c>
      <c r="B18" s="88" t="s">
        <v>115</v>
      </c>
      <c r="C18" s="35" t="s">
        <v>223</v>
      </c>
      <c r="D18" s="65" t="s">
        <v>103</v>
      </c>
      <c r="E18" s="41">
        <v>19965</v>
      </c>
      <c r="F18" s="66" t="s">
        <v>224</v>
      </c>
    </row>
    <row r="19" spans="1:6" ht="198" customHeight="1" thickBot="1" x14ac:dyDescent="0.3">
      <c r="A19" s="34" t="s">
        <v>225</v>
      </c>
      <c r="B19" s="88" t="s">
        <v>122</v>
      </c>
      <c r="C19" s="35" t="s">
        <v>218</v>
      </c>
      <c r="D19" s="65"/>
      <c r="E19" s="41">
        <v>68187.06</v>
      </c>
      <c r="F19" s="66" t="s">
        <v>992</v>
      </c>
    </row>
    <row r="20" spans="1:6" ht="19.95" customHeight="1" thickBot="1" x14ac:dyDescent="0.3">
      <c r="A20" s="60" t="s">
        <v>2</v>
      </c>
      <c r="B20" s="61"/>
      <c r="C20" s="62"/>
      <c r="D20" s="62"/>
      <c r="E20" s="63">
        <f>SUM(E16:E19)</f>
        <v>193403.46</v>
      </c>
      <c r="F20" s="64"/>
    </row>
    <row r="21" spans="1:6" ht="15" thickBot="1" x14ac:dyDescent="0.3"/>
    <row r="22" spans="1:6" ht="19.95" customHeight="1" x14ac:dyDescent="0.25">
      <c r="A22" s="44" t="s">
        <v>3</v>
      </c>
      <c r="B22" s="45" t="s">
        <v>226</v>
      </c>
      <c r="C22" s="46"/>
      <c r="D22" s="46"/>
      <c r="E22" s="46"/>
      <c r="F22" s="47"/>
    </row>
    <row r="23" spans="1:6" ht="19.95" customHeight="1" thickBot="1" x14ac:dyDescent="0.3">
      <c r="A23" s="48" t="s">
        <v>5</v>
      </c>
      <c r="B23" s="49" t="s">
        <v>130</v>
      </c>
      <c r="C23" s="50"/>
      <c r="D23" s="50"/>
      <c r="E23" s="50"/>
      <c r="F23" s="51"/>
    </row>
    <row r="24" spans="1:6" ht="19.95" customHeight="1" thickBot="1" x14ac:dyDescent="0.3">
      <c r="A24" s="52" t="s">
        <v>6</v>
      </c>
      <c r="B24" s="53" t="s">
        <v>211</v>
      </c>
      <c r="C24" s="53"/>
      <c r="D24" s="54"/>
      <c r="E24" s="54"/>
      <c r="F24" s="55"/>
    </row>
    <row r="25" spans="1:6" ht="30" customHeight="1" x14ac:dyDescent="0.25">
      <c r="A25" s="113" t="s">
        <v>21</v>
      </c>
      <c r="B25" s="115" t="s">
        <v>20</v>
      </c>
      <c r="C25" s="117" t="s">
        <v>18</v>
      </c>
      <c r="D25" s="136"/>
      <c r="E25" s="19" t="s">
        <v>19</v>
      </c>
      <c r="F25" s="119" t="s">
        <v>16</v>
      </c>
    </row>
    <row r="26" spans="1:6" ht="30" customHeight="1" thickBot="1" x14ac:dyDescent="0.3">
      <c r="A26" s="114"/>
      <c r="B26" s="116"/>
      <c r="C26" s="56" t="s">
        <v>0</v>
      </c>
      <c r="D26" s="56" t="s">
        <v>1</v>
      </c>
      <c r="E26" s="57" t="s">
        <v>4</v>
      </c>
      <c r="F26" s="120"/>
    </row>
    <row r="27" spans="1:6" ht="30" customHeight="1" x14ac:dyDescent="0.25">
      <c r="A27" s="34" t="s">
        <v>230</v>
      </c>
      <c r="B27" s="88" t="s">
        <v>258</v>
      </c>
      <c r="C27" s="35" t="s">
        <v>154</v>
      </c>
      <c r="D27" s="65" t="s">
        <v>103</v>
      </c>
      <c r="E27" s="41">
        <v>100793</v>
      </c>
      <c r="F27" s="66" t="s">
        <v>231</v>
      </c>
    </row>
    <row r="28" spans="1:6" ht="19.95" customHeight="1" x14ac:dyDescent="0.25">
      <c r="A28" s="34" t="s">
        <v>227</v>
      </c>
      <c r="B28" s="88" t="s">
        <v>105</v>
      </c>
      <c r="C28" s="35" t="s">
        <v>228</v>
      </c>
      <c r="D28" s="65" t="s">
        <v>31</v>
      </c>
      <c r="E28" s="41">
        <v>227342.53</v>
      </c>
      <c r="F28" s="66" t="s">
        <v>229</v>
      </c>
    </row>
    <row r="29" spans="1:6" ht="19.95" customHeight="1" x14ac:dyDescent="0.25">
      <c r="A29" s="34" t="s">
        <v>227</v>
      </c>
      <c r="B29" s="88" t="s">
        <v>105</v>
      </c>
      <c r="C29" s="35" t="s">
        <v>232</v>
      </c>
      <c r="D29" s="65" t="s">
        <v>233</v>
      </c>
      <c r="E29" s="41">
        <v>11974.16</v>
      </c>
      <c r="F29" s="66" t="s">
        <v>234</v>
      </c>
    </row>
    <row r="30" spans="1:6" ht="30" customHeight="1" x14ac:dyDescent="0.25">
      <c r="A30" s="34" t="s">
        <v>235</v>
      </c>
      <c r="B30" s="88" t="s">
        <v>105</v>
      </c>
      <c r="C30" s="35" t="s">
        <v>154</v>
      </c>
      <c r="D30" s="65" t="s">
        <v>103</v>
      </c>
      <c r="E30" s="41">
        <v>54982.400000000001</v>
      </c>
      <c r="F30" s="66" t="s">
        <v>236</v>
      </c>
    </row>
    <row r="31" spans="1:6" ht="30" customHeight="1" x14ac:dyDescent="0.25">
      <c r="A31" s="34" t="s">
        <v>235</v>
      </c>
      <c r="B31" s="88" t="s">
        <v>105</v>
      </c>
      <c r="C31" s="35" t="s">
        <v>218</v>
      </c>
      <c r="D31" s="65" t="s">
        <v>237</v>
      </c>
      <c r="E31" s="41">
        <v>115930.17</v>
      </c>
      <c r="F31" s="66" t="s">
        <v>238</v>
      </c>
    </row>
    <row r="32" spans="1:6" ht="19.95" customHeight="1" x14ac:dyDescent="0.25">
      <c r="A32" s="34" t="s">
        <v>239</v>
      </c>
      <c r="B32" s="88" t="s">
        <v>105</v>
      </c>
      <c r="C32" s="35" t="s">
        <v>154</v>
      </c>
      <c r="D32" s="65" t="s">
        <v>103</v>
      </c>
      <c r="E32" s="41">
        <v>102042.93</v>
      </c>
      <c r="F32" s="66" t="s">
        <v>236</v>
      </c>
    </row>
    <row r="33" spans="1:6" ht="19.95" customHeight="1" x14ac:dyDescent="0.25">
      <c r="A33" s="34" t="s">
        <v>240</v>
      </c>
      <c r="B33" s="88" t="s">
        <v>115</v>
      </c>
      <c r="C33" s="35" t="s">
        <v>218</v>
      </c>
      <c r="D33" s="65" t="s">
        <v>237</v>
      </c>
      <c r="E33" s="41">
        <v>18919.07</v>
      </c>
      <c r="F33" s="66" t="s">
        <v>241</v>
      </c>
    </row>
    <row r="34" spans="1:6" ht="19.95" customHeight="1" x14ac:dyDescent="0.25">
      <c r="A34" s="34" t="s">
        <v>242</v>
      </c>
      <c r="B34" s="88" t="s">
        <v>115</v>
      </c>
      <c r="C34" s="35" t="s">
        <v>243</v>
      </c>
      <c r="D34" s="65" t="s">
        <v>31</v>
      </c>
      <c r="E34" s="41">
        <v>29708.28</v>
      </c>
      <c r="F34" s="66" t="s">
        <v>244</v>
      </c>
    </row>
    <row r="35" spans="1:6" ht="19.95" customHeight="1" x14ac:dyDescent="0.25">
      <c r="A35" s="34" t="s">
        <v>245</v>
      </c>
      <c r="B35" s="88" t="s">
        <v>115</v>
      </c>
      <c r="C35" s="35" t="s">
        <v>218</v>
      </c>
      <c r="D35" s="65" t="s">
        <v>237</v>
      </c>
      <c r="E35" s="41">
        <v>12489.02</v>
      </c>
      <c r="F35" s="66" t="s">
        <v>246</v>
      </c>
    </row>
    <row r="36" spans="1:6" ht="30" customHeight="1" x14ac:dyDescent="0.25">
      <c r="A36" s="34" t="s">
        <v>247</v>
      </c>
      <c r="B36" s="88" t="s">
        <v>122</v>
      </c>
      <c r="C36" s="35" t="s">
        <v>248</v>
      </c>
      <c r="D36" s="65" t="s">
        <v>49</v>
      </c>
      <c r="E36" s="41">
        <v>95006</v>
      </c>
      <c r="F36" s="66" t="s">
        <v>249</v>
      </c>
    </row>
    <row r="37" spans="1:6" ht="30" customHeight="1" x14ac:dyDescent="0.25">
      <c r="A37" s="34" t="s">
        <v>247</v>
      </c>
      <c r="B37" s="88" t="s">
        <v>122</v>
      </c>
      <c r="C37" s="35" t="s">
        <v>154</v>
      </c>
      <c r="D37" s="65" t="s">
        <v>103</v>
      </c>
      <c r="E37" s="41">
        <v>7723.41</v>
      </c>
      <c r="F37" s="66" t="s">
        <v>250</v>
      </c>
    </row>
    <row r="38" spans="1:6" ht="30" customHeight="1" thickBot="1" x14ac:dyDescent="0.3">
      <c r="A38" s="34" t="s">
        <v>251</v>
      </c>
      <c r="B38" s="88" t="s">
        <v>135</v>
      </c>
      <c r="C38" s="35" t="s">
        <v>248</v>
      </c>
      <c r="D38" s="65" t="s">
        <v>49</v>
      </c>
      <c r="E38" s="41">
        <v>137828.38</v>
      </c>
      <c r="F38" s="66" t="s">
        <v>252</v>
      </c>
    </row>
    <row r="39" spans="1:6" ht="19.95" customHeight="1" thickBot="1" x14ac:dyDescent="0.3">
      <c r="A39" s="67" t="s">
        <v>2</v>
      </c>
      <c r="B39" s="54"/>
      <c r="C39" s="54"/>
      <c r="D39" s="54"/>
      <c r="E39" s="63">
        <f>SUM(E27:E38)</f>
        <v>914739.35</v>
      </c>
      <c r="F39" s="55"/>
    </row>
    <row r="40" spans="1:6" ht="15" thickBot="1" x14ac:dyDescent="0.3"/>
    <row r="41" spans="1:6" ht="19.95" customHeight="1" x14ac:dyDescent="0.25">
      <c r="A41" s="44" t="s">
        <v>3</v>
      </c>
      <c r="B41" s="45" t="s">
        <v>253</v>
      </c>
      <c r="C41" s="46"/>
      <c r="D41" s="46"/>
      <c r="E41" s="46"/>
      <c r="F41" s="47"/>
    </row>
    <row r="42" spans="1:6" ht="19.95" customHeight="1" thickBot="1" x14ac:dyDescent="0.3">
      <c r="A42" s="48" t="s">
        <v>5</v>
      </c>
      <c r="B42" s="49" t="s">
        <v>130</v>
      </c>
      <c r="C42" s="50"/>
      <c r="D42" s="50"/>
      <c r="E42" s="50"/>
      <c r="F42" s="51"/>
    </row>
    <row r="43" spans="1:6" ht="19.95" customHeight="1" thickBot="1" x14ac:dyDescent="0.3">
      <c r="A43" s="52" t="s">
        <v>6</v>
      </c>
      <c r="B43" s="53" t="s">
        <v>254</v>
      </c>
      <c r="C43" s="53"/>
      <c r="D43" s="54"/>
      <c r="E43" s="54"/>
      <c r="F43" s="55"/>
    </row>
    <row r="44" spans="1:6" ht="30" customHeight="1" x14ac:dyDescent="0.25">
      <c r="A44" s="113" t="s">
        <v>21</v>
      </c>
      <c r="B44" s="115" t="s">
        <v>20</v>
      </c>
      <c r="C44" s="117" t="s">
        <v>18</v>
      </c>
      <c r="D44" s="136"/>
      <c r="E44" s="19" t="s">
        <v>19</v>
      </c>
      <c r="F44" s="119" t="s">
        <v>16</v>
      </c>
    </row>
    <row r="45" spans="1:6" ht="30" customHeight="1" thickBot="1" x14ac:dyDescent="0.3">
      <c r="A45" s="114"/>
      <c r="B45" s="116"/>
      <c r="C45" s="56" t="s">
        <v>0</v>
      </c>
      <c r="D45" s="56" t="s">
        <v>1</v>
      </c>
      <c r="E45" s="57" t="s">
        <v>4</v>
      </c>
      <c r="F45" s="120"/>
    </row>
    <row r="46" spans="1:6" ht="30" customHeight="1" thickBot="1" x14ac:dyDescent="0.3">
      <c r="A46" s="24" t="s">
        <v>255</v>
      </c>
      <c r="B46" s="87" t="s">
        <v>259</v>
      </c>
      <c r="C46" s="25" t="s">
        <v>256</v>
      </c>
      <c r="D46" s="58" t="s">
        <v>31</v>
      </c>
      <c r="E46" s="40">
        <v>65170</v>
      </c>
      <c r="F46" s="59" t="s">
        <v>257</v>
      </c>
    </row>
    <row r="47" spans="1:6" ht="19.95" customHeight="1" thickBot="1" x14ac:dyDescent="0.3">
      <c r="A47" s="60" t="s">
        <v>2</v>
      </c>
      <c r="B47" s="61"/>
      <c r="C47" s="62"/>
      <c r="D47" s="62"/>
      <c r="E47" s="63">
        <f>SUM(E46:E46)</f>
        <v>65170</v>
      </c>
      <c r="F47" s="64"/>
    </row>
  </sheetData>
  <mergeCells count="18">
    <mergeCell ref="A1:F1"/>
    <mergeCell ref="A2:F2"/>
    <mergeCell ref="A6:A7"/>
    <mergeCell ref="B6:B7"/>
    <mergeCell ref="C6:D6"/>
    <mergeCell ref="F6:F7"/>
    <mergeCell ref="A44:A45"/>
    <mergeCell ref="B44:B45"/>
    <mergeCell ref="C44:D44"/>
    <mergeCell ref="F44:F45"/>
    <mergeCell ref="C14:D14"/>
    <mergeCell ref="F14:F15"/>
    <mergeCell ref="A25:A26"/>
    <mergeCell ref="B25:B26"/>
    <mergeCell ref="C25:D25"/>
    <mergeCell ref="F25:F26"/>
    <mergeCell ref="A14:A15"/>
    <mergeCell ref="B14:B15"/>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ignoredErrors>
    <ignoredError sqref="B8 B16:B19 B28 B29:B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3FE4-30FC-4052-8B02-709139A676E1}">
  <dimension ref="A1:F118"/>
  <sheetViews>
    <sheetView zoomScaleNormal="100" zoomScaleSheetLayoutView="100" workbookViewId="0">
      <selection activeCell="A2" sqref="A2:F2"/>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16384" width="9.28515625" style="2"/>
  </cols>
  <sheetData>
    <row r="1" spans="1:6" s="1" customFormat="1" ht="24.9" customHeight="1" x14ac:dyDescent="0.25">
      <c r="A1" s="125" t="s">
        <v>17</v>
      </c>
      <c r="B1" s="125"/>
      <c r="C1" s="125"/>
      <c r="D1" s="125"/>
      <c r="E1" s="125"/>
      <c r="F1" s="125"/>
    </row>
    <row r="2" spans="1:6" s="1" customFormat="1" ht="39.9" customHeight="1" thickBot="1" x14ac:dyDescent="0.3">
      <c r="A2" s="126" t="s">
        <v>10</v>
      </c>
      <c r="B2" s="126"/>
      <c r="C2" s="126"/>
      <c r="D2" s="126"/>
      <c r="E2" s="126"/>
      <c r="F2" s="126"/>
    </row>
    <row r="3" spans="1:6" ht="20.100000000000001" customHeight="1" x14ac:dyDescent="0.25">
      <c r="A3" s="5" t="s">
        <v>3</v>
      </c>
      <c r="B3" s="6" t="s">
        <v>432</v>
      </c>
      <c r="C3" s="7"/>
      <c r="D3" s="7"/>
      <c r="E3" s="7"/>
      <c r="F3" s="8"/>
    </row>
    <row r="4" spans="1:6" ht="20.100000000000001" customHeight="1" thickBot="1" x14ac:dyDescent="0.3">
      <c r="A4" s="9" t="s">
        <v>5</v>
      </c>
      <c r="B4" s="10" t="s">
        <v>433</v>
      </c>
      <c r="C4" s="11"/>
      <c r="D4" s="11"/>
      <c r="E4" s="11"/>
      <c r="F4" s="12"/>
    </row>
    <row r="5" spans="1:6" ht="20.100000000000001" customHeight="1" thickBot="1" x14ac:dyDescent="0.3">
      <c r="A5" s="13" t="s">
        <v>6</v>
      </c>
      <c r="B5" s="14" t="s">
        <v>434</v>
      </c>
      <c r="C5" s="14"/>
      <c r="D5" s="15"/>
      <c r="E5" s="15"/>
      <c r="F5" s="16"/>
    </row>
    <row r="6" spans="1:6" s="3" customFormat="1" ht="30" customHeight="1" x14ac:dyDescent="0.25">
      <c r="A6" s="105" t="s">
        <v>21</v>
      </c>
      <c r="B6" s="107" t="s">
        <v>20</v>
      </c>
      <c r="C6" s="109" t="s">
        <v>18</v>
      </c>
      <c r="D6" s="110"/>
      <c r="E6" s="19" t="s">
        <v>19</v>
      </c>
      <c r="F6" s="111" t="s">
        <v>16</v>
      </c>
    </row>
    <row r="7" spans="1:6" s="4" customFormat="1" ht="30" customHeight="1" thickBot="1" x14ac:dyDescent="0.3">
      <c r="A7" s="106"/>
      <c r="B7" s="108"/>
      <c r="C7" s="17" t="s">
        <v>0</v>
      </c>
      <c r="D7" s="17" t="s">
        <v>1</v>
      </c>
      <c r="E7" s="18" t="s">
        <v>4</v>
      </c>
      <c r="F7" s="112"/>
    </row>
    <row r="8" spans="1:6" ht="45" customHeight="1" x14ac:dyDescent="0.25">
      <c r="A8" s="24" t="s">
        <v>435</v>
      </c>
      <c r="B8" s="87" t="s">
        <v>90</v>
      </c>
      <c r="C8" s="25" t="s">
        <v>436</v>
      </c>
      <c r="D8" s="26" t="s">
        <v>237</v>
      </c>
      <c r="E8" s="27">
        <v>17427.68</v>
      </c>
      <c r="F8" s="28" t="s">
        <v>437</v>
      </c>
    </row>
    <row r="9" spans="1:6" ht="87" customHeight="1" x14ac:dyDescent="0.25">
      <c r="A9" s="34" t="s">
        <v>440</v>
      </c>
      <c r="B9" s="88" t="s">
        <v>90</v>
      </c>
      <c r="C9" s="35"/>
      <c r="D9" s="36"/>
      <c r="E9" s="37">
        <v>3000</v>
      </c>
      <c r="F9" s="38" t="s">
        <v>441</v>
      </c>
    </row>
    <row r="10" spans="1:6" ht="60" customHeight="1" x14ac:dyDescent="0.25">
      <c r="A10" s="34" t="s">
        <v>438</v>
      </c>
      <c r="B10" s="88" t="s">
        <v>105</v>
      </c>
      <c r="C10" s="35" t="s">
        <v>436</v>
      </c>
      <c r="D10" s="36" t="s">
        <v>237</v>
      </c>
      <c r="E10" s="37">
        <v>17342.37</v>
      </c>
      <c r="F10" s="38" t="s">
        <v>439</v>
      </c>
    </row>
    <row r="11" spans="1:6" ht="19.95" customHeight="1" x14ac:dyDescent="0.25">
      <c r="A11" s="34" t="s">
        <v>442</v>
      </c>
      <c r="B11" s="88" t="s">
        <v>105</v>
      </c>
      <c r="C11" s="35"/>
      <c r="D11" s="36"/>
      <c r="E11" s="37">
        <v>13000</v>
      </c>
      <c r="F11" s="38"/>
    </row>
    <row r="12" spans="1:6" ht="45" customHeight="1" x14ac:dyDescent="0.25">
      <c r="A12" s="34" t="s">
        <v>443</v>
      </c>
      <c r="B12" s="88" t="s">
        <v>105</v>
      </c>
      <c r="C12" s="35"/>
      <c r="D12" s="36"/>
      <c r="E12" s="37">
        <v>10063.209999999999</v>
      </c>
      <c r="F12" s="38" t="s">
        <v>444</v>
      </c>
    </row>
    <row r="13" spans="1:6" ht="19.95" customHeight="1" x14ac:dyDescent="0.25">
      <c r="A13" s="34" t="s">
        <v>442</v>
      </c>
      <c r="B13" s="88" t="s">
        <v>115</v>
      </c>
      <c r="C13" s="35"/>
      <c r="D13" s="36"/>
      <c r="E13" s="37">
        <v>19000</v>
      </c>
      <c r="F13" s="38"/>
    </row>
    <row r="14" spans="1:6" ht="60" customHeight="1" x14ac:dyDescent="0.25">
      <c r="A14" s="34" t="s">
        <v>445</v>
      </c>
      <c r="B14" s="88" t="s">
        <v>115</v>
      </c>
      <c r="C14" s="35"/>
      <c r="D14" s="36"/>
      <c r="E14" s="37">
        <v>9772.7999999999993</v>
      </c>
      <c r="F14" s="38" t="s">
        <v>446</v>
      </c>
    </row>
    <row r="15" spans="1:6" ht="19.95" customHeight="1" x14ac:dyDescent="0.25">
      <c r="A15" s="34" t="s">
        <v>442</v>
      </c>
      <c r="B15" s="88" t="s">
        <v>122</v>
      </c>
      <c r="C15" s="35"/>
      <c r="D15" s="36"/>
      <c r="E15" s="37">
        <v>18000</v>
      </c>
      <c r="F15" s="38"/>
    </row>
    <row r="16" spans="1:6" ht="60" customHeight="1" x14ac:dyDescent="0.25">
      <c r="A16" s="34" t="s">
        <v>447</v>
      </c>
      <c r="B16" s="88" t="s">
        <v>122</v>
      </c>
      <c r="C16" s="35"/>
      <c r="D16" s="36"/>
      <c r="E16" s="37">
        <v>4768.8900000000003</v>
      </c>
      <c r="F16" s="38" t="s">
        <v>448</v>
      </c>
    </row>
    <row r="17" spans="1:6" ht="100.2" customHeight="1" x14ac:dyDescent="0.25">
      <c r="A17" s="34" t="s">
        <v>451</v>
      </c>
      <c r="B17" s="88" t="s">
        <v>122</v>
      </c>
      <c r="C17" s="35" t="s">
        <v>426</v>
      </c>
      <c r="D17" s="36" t="s">
        <v>452</v>
      </c>
      <c r="E17" s="37">
        <v>32724.44</v>
      </c>
      <c r="F17" s="38" t="s">
        <v>453</v>
      </c>
    </row>
    <row r="18" spans="1:6" ht="115.2" customHeight="1" x14ac:dyDescent="0.25">
      <c r="A18" s="34" t="s">
        <v>454</v>
      </c>
      <c r="B18" s="88" t="s">
        <v>122</v>
      </c>
      <c r="C18" s="35" t="s">
        <v>455</v>
      </c>
      <c r="D18" s="36" t="s">
        <v>34</v>
      </c>
      <c r="E18" s="37">
        <v>197617.2</v>
      </c>
      <c r="F18" s="38" t="s">
        <v>456</v>
      </c>
    </row>
    <row r="19" spans="1:6" ht="19.95" customHeight="1" x14ac:dyDescent="0.25">
      <c r="A19" s="34" t="s">
        <v>442</v>
      </c>
      <c r="B19" s="88" t="s">
        <v>135</v>
      </c>
      <c r="C19" s="35"/>
      <c r="D19" s="36"/>
      <c r="E19" s="37">
        <v>5500</v>
      </c>
      <c r="F19" s="38"/>
    </row>
    <row r="20" spans="1:6" ht="45" customHeight="1" thickBot="1" x14ac:dyDescent="0.3">
      <c r="A20" s="34" t="s">
        <v>449</v>
      </c>
      <c r="B20" s="88" t="s">
        <v>135</v>
      </c>
      <c r="C20" s="35"/>
      <c r="D20" s="36"/>
      <c r="E20" s="37">
        <v>5525.35</v>
      </c>
      <c r="F20" s="38" t="s">
        <v>450</v>
      </c>
    </row>
    <row r="21" spans="1:6" ht="20.100000000000001" customHeight="1" thickBot="1" x14ac:dyDescent="0.3">
      <c r="A21" s="23" t="s">
        <v>2</v>
      </c>
      <c r="B21" s="39"/>
      <c r="C21" s="20"/>
      <c r="D21" s="20"/>
      <c r="E21" s="21">
        <f>SUM(E8:E20)</f>
        <v>353741.94</v>
      </c>
      <c r="F21" s="22"/>
    </row>
    <row r="22" spans="1:6" ht="15" thickBot="1" x14ac:dyDescent="0.3"/>
    <row r="23" spans="1:6" ht="20.100000000000001" customHeight="1" x14ac:dyDescent="0.25">
      <c r="A23" s="5" t="s">
        <v>3</v>
      </c>
      <c r="B23" s="6" t="s">
        <v>432</v>
      </c>
      <c r="C23" s="7"/>
      <c r="D23" s="7"/>
      <c r="E23" s="7"/>
      <c r="F23" s="8"/>
    </row>
    <row r="24" spans="1:6" ht="20.100000000000001" customHeight="1" thickBot="1" x14ac:dyDescent="0.3">
      <c r="A24" s="9" t="s">
        <v>5</v>
      </c>
      <c r="B24" s="10" t="s">
        <v>433</v>
      </c>
      <c r="C24" s="11"/>
      <c r="D24" s="11"/>
      <c r="E24" s="11"/>
      <c r="F24" s="12"/>
    </row>
    <row r="25" spans="1:6" ht="20.100000000000001" customHeight="1" thickBot="1" x14ac:dyDescent="0.3">
      <c r="A25" s="13" t="s">
        <v>6</v>
      </c>
      <c r="B25" s="14" t="s">
        <v>457</v>
      </c>
      <c r="C25" s="14"/>
      <c r="D25" s="15"/>
      <c r="E25" s="15"/>
      <c r="F25" s="16"/>
    </row>
    <row r="26" spans="1:6" s="3" customFormat="1" ht="30" customHeight="1" x14ac:dyDescent="0.25">
      <c r="A26" s="105" t="s">
        <v>21</v>
      </c>
      <c r="B26" s="107" t="s">
        <v>20</v>
      </c>
      <c r="C26" s="109" t="s">
        <v>18</v>
      </c>
      <c r="D26" s="110"/>
      <c r="E26" s="19" t="s">
        <v>19</v>
      </c>
      <c r="F26" s="111" t="s">
        <v>16</v>
      </c>
    </row>
    <row r="27" spans="1:6" s="4" customFormat="1" ht="30" customHeight="1" thickBot="1" x14ac:dyDescent="0.3">
      <c r="A27" s="106"/>
      <c r="B27" s="108"/>
      <c r="C27" s="17" t="s">
        <v>0</v>
      </c>
      <c r="D27" s="17" t="s">
        <v>1</v>
      </c>
      <c r="E27" s="18" t="s">
        <v>4</v>
      </c>
      <c r="F27" s="112"/>
    </row>
    <row r="28" spans="1:6" ht="30" customHeight="1" x14ac:dyDescent="0.25">
      <c r="A28" s="24" t="s">
        <v>458</v>
      </c>
      <c r="B28" s="87" t="s">
        <v>105</v>
      </c>
      <c r="C28" s="25" t="s">
        <v>81</v>
      </c>
      <c r="D28" s="26" t="s">
        <v>463</v>
      </c>
      <c r="E28" s="27">
        <v>12650.55</v>
      </c>
      <c r="F28" s="28" t="s">
        <v>459</v>
      </c>
    </row>
    <row r="29" spans="1:6" ht="19.95" customHeight="1" thickBot="1" x14ac:dyDescent="0.3">
      <c r="A29" s="34" t="s">
        <v>460</v>
      </c>
      <c r="B29" s="88" t="s">
        <v>115</v>
      </c>
      <c r="C29" s="35" t="s">
        <v>461</v>
      </c>
      <c r="D29" s="36" t="s">
        <v>38</v>
      </c>
      <c r="E29" s="37">
        <v>15246</v>
      </c>
      <c r="F29" s="38" t="s">
        <v>462</v>
      </c>
    </row>
    <row r="30" spans="1:6" ht="20.100000000000001" customHeight="1" thickBot="1" x14ac:dyDescent="0.3">
      <c r="A30" s="23" t="s">
        <v>2</v>
      </c>
      <c r="B30" s="39"/>
      <c r="C30" s="20"/>
      <c r="D30" s="20"/>
      <c r="E30" s="21">
        <f>SUM(E28:E29)</f>
        <v>27896.55</v>
      </c>
      <c r="F30" s="22"/>
    </row>
    <row r="31" spans="1:6" ht="15" thickBot="1" x14ac:dyDescent="0.3"/>
    <row r="32" spans="1:6" ht="20.100000000000001" customHeight="1" x14ac:dyDescent="0.25">
      <c r="A32" s="5" t="s">
        <v>3</v>
      </c>
      <c r="B32" s="6" t="s">
        <v>432</v>
      </c>
      <c r="C32" s="7"/>
      <c r="D32" s="7"/>
      <c r="E32" s="7"/>
      <c r="F32" s="8"/>
    </row>
    <row r="33" spans="1:6" ht="20.100000000000001" customHeight="1" thickBot="1" x14ac:dyDescent="0.3">
      <c r="A33" s="9" t="s">
        <v>5</v>
      </c>
      <c r="B33" s="10" t="s">
        <v>433</v>
      </c>
      <c r="C33" s="11"/>
      <c r="D33" s="11"/>
      <c r="E33" s="11"/>
      <c r="F33" s="12"/>
    </row>
    <row r="34" spans="1:6" ht="20.100000000000001" customHeight="1" thickBot="1" x14ac:dyDescent="0.3">
      <c r="A34" s="13" t="s">
        <v>6</v>
      </c>
      <c r="B34" s="14" t="s">
        <v>464</v>
      </c>
      <c r="C34" s="14"/>
      <c r="D34" s="15"/>
      <c r="E34" s="15"/>
      <c r="F34" s="16"/>
    </row>
    <row r="35" spans="1:6" s="3" customFormat="1" ht="30" customHeight="1" x14ac:dyDescent="0.25">
      <c r="A35" s="105" t="s">
        <v>21</v>
      </c>
      <c r="B35" s="107" t="s">
        <v>20</v>
      </c>
      <c r="C35" s="109" t="s">
        <v>18</v>
      </c>
      <c r="D35" s="110"/>
      <c r="E35" s="19" t="s">
        <v>19</v>
      </c>
      <c r="F35" s="111" t="s">
        <v>16</v>
      </c>
    </row>
    <row r="36" spans="1:6" s="4" customFormat="1" ht="30" customHeight="1" thickBot="1" x14ac:dyDescent="0.3">
      <c r="A36" s="106"/>
      <c r="B36" s="108"/>
      <c r="C36" s="17" t="s">
        <v>0</v>
      </c>
      <c r="D36" s="17" t="s">
        <v>1</v>
      </c>
      <c r="E36" s="18" t="s">
        <v>4</v>
      </c>
      <c r="F36" s="112"/>
    </row>
    <row r="37" spans="1:6" ht="30" customHeight="1" thickBot="1" x14ac:dyDescent="0.3">
      <c r="A37" s="24" t="s">
        <v>465</v>
      </c>
      <c r="B37" s="87" t="s">
        <v>90</v>
      </c>
      <c r="C37" s="25" t="s">
        <v>466</v>
      </c>
      <c r="D37" s="26" t="s">
        <v>34</v>
      </c>
      <c r="E37" s="27">
        <v>53797.599999999999</v>
      </c>
      <c r="F37" s="28" t="s">
        <v>467</v>
      </c>
    </row>
    <row r="38" spans="1:6" ht="20.100000000000001" customHeight="1" thickBot="1" x14ac:dyDescent="0.3">
      <c r="A38" s="23" t="s">
        <v>2</v>
      </c>
      <c r="B38" s="39"/>
      <c r="C38" s="20"/>
      <c r="D38" s="20"/>
      <c r="E38" s="21">
        <f>SUM(E37:E37)</f>
        <v>53797.599999999999</v>
      </c>
      <c r="F38" s="22"/>
    </row>
    <row r="39" spans="1:6" ht="15" thickBot="1" x14ac:dyDescent="0.3"/>
    <row r="40" spans="1:6" ht="20.100000000000001" customHeight="1" x14ac:dyDescent="0.25">
      <c r="A40" s="5" t="s">
        <v>3</v>
      </c>
      <c r="B40" s="6" t="s">
        <v>468</v>
      </c>
      <c r="C40" s="7"/>
      <c r="D40" s="7"/>
      <c r="E40" s="7"/>
      <c r="F40" s="8"/>
    </row>
    <row r="41" spans="1:6" ht="20.100000000000001" customHeight="1" thickBot="1" x14ac:dyDescent="0.3">
      <c r="A41" s="9" t="s">
        <v>5</v>
      </c>
      <c r="B41" s="10" t="s">
        <v>78</v>
      </c>
      <c r="C41" s="11"/>
      <c r="D41" s="11"/>
      <c r="E41" s="11"/>
      <c r="F41" s="12"/>
    </row>
    <row r="42" spans="1:6" ht="20.100000000000001" customHeight="1" thickBot="1" x14ac:dyDescent="0.3">
      <c r="A42" s="13" t="s">
        <v>6</v>
      </c>
      <c r="B42" s="14" t="s">
        <v>469</v>
      </c>
      <c r="C42" s="14"/>
      <c r="D42" s="15"/>
      <c r="E42" s="15"/>
      <c r="F42" s="16"/>
    </row>
    <row r="43" spans="1:6" s="3" customFormat="1" ht="30" customHeight="1" x14ac:dyDescent="0.25">
      <c r="A43" s="105" t="s">
        <v>21</v>
      </c>
      <c r="B43" s="107" t="s">
        <v>20</v>
      </c>
      <c r="C43" s="109" t="s">
        <v>18</v>
      </c>
      <c r="D43" s="110"/>
      <c r="E43" s="19" t="s">
        <v>19</v>
      </c>
      <c r="F43" s="111" t="s">
        <v>16</v>
      </c>
    </row>
    <row r="44" spans="1:6" s="4" customFormat="1" ht="30" customHeight="1" thickBot="1" x14ac:dyDescent="0.3">
      <c r="A44" s="106"/>
      <c r="B44" s="108"/>
      <c r="C44" s="17" t="s">
        <v>0</v>
      </c>
      <c r="D44" s="17" t="s">
        <v>1</v>
      </c>
      <c r="E44" s="18" t="s">
        <v>4</v>
      </c>
      <c r="F44" s="112"/>
    </row>
    <row r="45" spans="1:6" ht="30" customHeight="1" x14ac:dyDescent="0.25">
      <c r="A45" s="24" t="s">
        <v>470</v>
      </c>
      <c r="B45" s="87" t="s">
        <v>90</v>
      </c>
      <c r="C45" s="25" t="s">
        <v>471</v>
      </c>
      <c r="D45" s="26" t="s">
        <v>31</v>
      </c>
      <c r="E45" s="27">
        <v>90065.14</v>
      </c>
      <c r="F45" s="28" t="s">
        <v>472</v>
      </c>
    </row>
    <row r="46" spans="1:6" ht="30" customHeight="1" x14ac:dyDescent="0.25">
      <c r="A46" s="34" t="s">
        <v>473</v>
      </c>
      <c r="B46" s="88" t="s">
        <v>90</v>
      </c>
      <c r="C46" s="35" t="s">
        <v>471</v>
      </c>
      <c r="D46" s="36" t="s">
        <v>31</v>
      </c>
      <c r="E46" s="37">
        <v>125094.64</v>
      </c>
      <c r="F46" s="38" t="s">
        <v>472</v>
      </c>
    </row>
    <row r="47" spans="1:6" ht="30" customHeight="1" x14ac:dyDescent="0.25">
      <c r="A47" s="34" t="s">
        <v>474</v>
      </c>
      <c r="B47" s="88" t="s">
        <v>90</v>
      </c>
      <c r="C47" s="35" t="s">
        <v>471</v>
      </c>
      <c r="D47" s="36" t="s">
        <v>31</v>
      </c>
      <c r="E47" s="37">
        <v>5455</v>
      </c>
      <c r="F47" s="38" t="s">
        <v>472</v>
      </c>
    </row>
    <row r="48" spans="1:6" ht="30" customHeight="1" x14ac:dyDescent="0.25">
      <c r="A48" s="34" t="s">
        <v>470</v>
      </c>
      <c r="B48" s="88" t="s">
        <v>105</v>
      </c>
      <c r="C48" s="35" t="s">
        <v>471</v>
      </c>
      <c r="D48" s="36" t="s">
        <v>31</v>
      </c>
      <c r="E48" s="37">
        <v>41956.75</v>
      </c>
      <c r="F48" s="38" t="s">
        <v>472</v>
      </c>
    </row>
    <row r="49" spans="1:6" ht="30" customHeight="1" x14ac:dyDescent="0.25">
      <c r="A49" s="34" t="s">
        <v>473</v>
      </c>
      <c r="B49" s="88" t="s">
        <v>105</v>
      </c>
      <c r="C49" s="35" t="s">
        <v>471</v>
      </c>
      <c r="D49" s="36" t="s">
        <v>31</v>
      </c>
      <c r="E49" s="37">
        <v>28846.400000000001</v>
      </c>
      <c r="F49" s="38" t="s">
        <v>472</v>
      </c>
    </row>
    <row r="50" spans="1:6" ht="30" customHeight="1" x14ac:dyDescent="0.25">
      <c r="A50" s="34" t="s">
        <v>475</v>
      </c>
      <c r="B50" s="88" t="s">
        <v>105</v>
      </c>
      <c r="C50" s="35" t="s">
        <v>471</v>
      </c>
      <c r="D50" s="36" t="s">
        <v>31</v>
      </c>
      <c r="E50" s="37">
        <v>63844.44</v>
      </c>
      <c r="F50" s="38" t="s">
        <v>472</v>
      </c>
    </row>
    <row r="51" spans="1:6" ht="30" customHeight="1" x14ac:dyDescent="0.25">
      <c r="A51" s="34" t="s">
        <v>470</v>
      </c>
      <c r="B51" s="88" t="s">
        <v>115</v>
      </c>
      <c r="C51" s="35" t="s">
        <v>471</v>
      </c>
      <c r="D51" s="36" t="s">
        <v>31</v>
      </c>
      <c r="E51" s="37">
        <v>70167.899999999994</v>
      </c>
      <c r="F51" s="38" t="s">
        <v>472</v>
      </c>
    </row>
    <row r="52" spans="1:6" ht="30" customHeight="1" x14ac:dyDescent="0.25">
      <c r="A52" s="34" t="s">
        <v>473</v>
      </c>
      <c r="B52" s="88" t="s">
        <v>115</v>
      </c>
      <c r="C52" s="35" t="s">
        <v>471</v>
      </c>
      <c r="D52" s="36" t="s">
        <v>31</v>
      </c>
      <c r="E52" s="37">
        <v>142564.62</v>
      </c>
      <c r="F52" s="38" t="s">
        <v>472</v>
      </c>
    </row>
    <row r="53" spans="1:6" ht="30" customHeight="1" x14ac:dyDescent="0.25">
      <c r="A53" s="34" t="s">
        <v>475</v>
      </c>
      <c r="B53" s="88" t="s">
        <v>115</v>
      </c>
      <c r="C53" s="35" t="s">
        <v>471</v>
      </c>
      <c r="D53" s="36" t="s">
        <v>31</v>
      </c>
      <c r="E53" s="37">
        <v>13643.96</v>
      </c>
      <c r="F53" s="38" t="s">
        <v>472</v>
      </c>
    </row>
    <row r="54" spans="1:6" ht="30" customHeight="1" x14ac:dyDescent="0.25">
      <c r="A54" s="34" t="s">
        <v>476</v>
      </c>
      <c r="B54" s="88" t="s">
        <v>115</v>
      </c>
      <c r="C54" s="35" t="s">
        <v>471</v>
      </c>
      <c r="D54" s="36" t="s">
        <v>31</v>
      </c>
      <c r="E54" s="37">
        <v>25821.4</v>
      </c>
      <c r="F54" s="38" t="s">
        <v>472</v>
      </c>
    </row>
    <row r="55" spans="1:6" ht="30" customHeight="1" x14ac:dyDescent="0.25">
      <c r="A55" s="34" t="s">
        <v>473</v>
      </c>
      <c r="B55" s="88" t="s">
        <v>122</v>
      </c>
      <c r="C55" s="35" t="s">
        <v>471</v>
      </c>
      <c r="D55" s="36" t="s">
        <v>31</v>
      </c>
      <c r="E55" s="37">
        <v>94510.18</v>
      </c>
      <c r="F55" s="38" t="s">
        <v>472</v>
      </c>
    </row>
    <row r="56" spans="1:6" ht="30" customHeight="1" x14ac:dyDescent="0.25">
      <c r="A56" s="34" t="s">
        <v>477</v>
      </c>
      <c r="B56" s="88" t="s">
        <v>122</v>
      </c>
      <c r="C56" s="35" t="s">
        <v>471</v>
      </c>
      <c r="D56" s="36" t="s">
        <v>31</v>
      </c>
      <c r="E56" s="37">
        <v>60681.5</v>
      </c>
      <c r="F56" s="38" t="s">
        <v>472</v>
      </c>
    </row>
    <row r="57" spans="1:6" ht="30" customHeight="1" x14ac:dyDescent="0.25">
      <c r="A57" s="34" t="s">
        <v>476</v>
      </c>
      <c r="B57" s="88" t="s">
        <v>122</v>
      </c>
      <c r="C57" s="35" t="s">
        <v>471</v>
      </c>
      <c r="D57" s="36" t="s">
        <v>31</v>
      </c>
      <c r="E57" s="37">
        <v>9014.5</v>
      </c>
      <c r="F57" s="38" t="s">
        <v>472</v>
      </c>
    </row>
    <row r="58" spans="1:6" ht="30" customHeight="1" x14ac:dyDescent="0.25">
      <c r="A58" s="34" t="s">
        <v>476</v>
      </c>
      <c r="B58" s="88" t="s">
        <v>122</v>
      </c>
      <c r="C58" s="35" t="s">
        <v>478</v>
      </c>
      <c r="D58" s="36" t="s">
        <v>31</v>
      </c>
      <c r="E58" s="37">
        <v>12039.5</v>
      </c>
      <c r="F58" s="38" t="s">
        <v>472</v>
      </c>
    </row>
    <row r="59" spans="1:6" ht="30" customHeight="1" x14ac:dyDescent="0.25">
      <c r="A59" s="34" t="s">
        <v>473</v>
      </c>
      <c r="B59" s="88" t="s">
        <v>135</v>
      </c>
      <c r="C59" s="35" t="s">
        <v>479</v>
      </c>
      <c r="D59" s="36" t="s">
        <v>480</v>
      </c>
      <c r="E59" s="37">
        <v>33048.559999999998</v>
      </c>
      <c r="F59" s="38" t="s">
        <v>481</v>
      </c>
    </row>
    <row r="60" spans="1:6" ht="30" customHeight="1" thickBot="1" x14ac:dyDescent="0.3">
      <c r="A60" s="34" t="s">
        <v>482</v>
      </c>
      <c r="B60" s="88" t="s">
        <v>135</v>
      </c>
      <c r="C60" s="35" t="s">
        <v>479</v>
      </c>
      <c r="D60" s="36" t="s">
        <v>480</v>
      </c>
      <c r="E60" s="37">
        <v>20707.939999999999</v>
      </c>
      <c r="F60" s="38" t="s">
        <v>481</v>
      </c>
    </row>
    <row r="61" spans="1:6" ht="20.100000000000001" customHeight="1" thickBot="1" x14ac:dyDescent="0.3">
      <c r="A61" s="23" t="s">
        <v>2</v>
      </c>
      <c r="B61" s="39"/>
      <c r="C61" s="20"/>
      <c r="D61" s="20"/>
      <c r="E61" s="21">
        <f>SUM(E45:E60)</f>
        <v>837462.42999999993</v>
      </c>
      <c r="F61" s="22"/>
    </row>
    <row r="62" spans="1:6" ht="15" thickBot="1" x14ac:dyDescent="0.3"/>
    <row r="63" spans="1:6" ht="20.100000000000001" customHeight="1" x14ac:dyDescent="0.25">
      <c r="A63" s="5" t="s">
        <v>3</v>
      </c>
      <c r="B63" s="6" t="s">
        <v>483</v>
      </c>
      <c r="C63" s="7"/>
      <c r="D63" s="7"/>
      <c r="E63" s="7"/>
      <c r="F63" s="8"/>
    </row>
    <row r="64" spans="1:6" ht="20.100000000000001" customHeight="1" thickBot="1" x14ac:dyDescent="0.3">
      <c r="A64" s="9" t="s">
        <v>5</v>
      </c>
      <c r="B64" s="10" t="s">
        <v>484</v>
      </c>
      <c r="C64" s="11"/>
      <c r="D64" s="11"/>
      <c r="E64" s="11"/>
      <c r="F64" s="12"/>
    </row>
    <row r="65" spans="1:6" ht="20.100000000000001" customHeight="1" thickBot="1" x14ac:dyDescent="0.3">
      <c r="A65" s="13" t="s">
        <v>6</v>
      </c>
      <c r="B65" s="14" t="s">
        <v>485</v>
      </c>
      <c r="C65" s="14"/>
      <c r="D65" s="15"/>
      <c r="E65" s="15"/>
      <c r="F65" s="16"/>
    </row>
    <row r="66" spans="1:6" s="3" customFormat="1" ht="30" customHeight="1" x14ac:dyDescent="0.25">
      <c r="A66" s="105" t="s">
        <v>21</v>
      </c>
      <c r="B66" s="107" t="s">
        <v>20</v>
      </c>
      <c r="C66" s="109" t="s">
        <v>18</v>
      </c>
      <c r="D66" s="110"/>
      <c r="E66" s="19" t="s">
        <v>19</v>
      </c>
      <c r="F66" s="111" t="s">
        <v>16</v>
      </c>
    </row>
    <row r="67" spans="1:6" s="4" customFormat="1" ht="30" customHeight="1" thickBot="1" x14ac:dyDescent="0.3">
      <c r="A67" s="106"/>
      <c r="B67" s="108"/>
      <c r="C67" s="17" t="s">
        <v>0</v>
      </c>
      <c r="D67" s="17" t="s">
        <v>1</v>
      </c>
      <c r="E67" s="18" t="s">
        <v>4</v>
      </c>
      <c r="F67" s="112"/>
    </row>
    <row r="68" spans="1:6" ht="30" customHeight="1" x14ac:dyDescent="0.25">
      <c r="A68" s="24" t="s">
        <v>490</v>
      </c>
      <c r="B68" s="87">
        <v>2016</v>
      </c>
      <c r="C68" s="25" t="s">
        <v>491</v>
      </c>
      <c r="D68" s="26" t="s">
        <v>34</v>
      </c>
      <c r="E68" s="27">
        <v>44593.9</v>
      </c>
      <c r="F68" s="28" t="s">
        <v>492</v>
      </c>
    </row>
    <row r="69" spans="1:6" ht="19.95" customHeight="1" x14ac:dyDescent="0.25">
      <c r="A69" s="34" t="s">
        <v>486</v>
      </c>
      <c r="B69" s="88">
        <v>2017</v>
      </c>
      <c r="C69" s="35"/>
      <c r="D69" s="36"/>
      <c r="E69" s="37">
        <v>64462.86</v>
      </c>
      <c r="F69" s="38" t="s">
        <v>487</v>
      </c>
    </row>
    <row r="70" spans="1:6" ht="30" customHeight="1" x14ac:dyDescent="0.25">
      <c r="A70" s="34" t="s">
        <v>490</v>
      </c>
      <c r="B70" s="88">
        <v>2017</v>
      </c>
      <c r="C70" s="35"/>
      <c r="D70" s="36"/>
      <c r="E70" s="37">
        <v>52926.59</v>
      </c>
      <c r="F70" s="38" t="s">
        <v>487</v>
      </c>
    </row>
    <row r="71" spans="1:6" ht="19.95" customHeight="1" x14ac:dyDescent="0.25">
      <c r="A71" s="34" t="s">
        <v>497</v>
      </c>
      <c r="B71" s="88">
        <v>2017</v>
      </c>
      <c r="C71" s="35"/>
      <c r="D71" s="36"/>
      <c r="E71" s="37">
        <v>54282.43</v>
      </c>
      <c r="F71" s="38" t="s">
        <v>487</v>
      </c>
    </row>
    <row r="72" spans="1:6" ht="19.95" customHeight="1" x14ac:dyDescent="0.25">
      <c r="A72" s="34" t="s">
        <v>486</v>
      </c>
      <c r="B72" s="88">
        <v>2018</v>
      </c>
      <c r="C72" s="35" t="s">
        <v>488</v>
      </c>
      <c r="D72" s="36" t="s">
        <v>31</v>
      </c>
      <c r="E72" s="37">
        <v>255738.19</v>
      </c>
      <c r="F72" s="38" t="s">
        <v>489</v>
      </c>
    </row>
    <row r="73" spans="1:6" ht="19.95" customHeight="1" x14ac:dyDescent="0.25">
      <c r="A73" s="34" t="s">
        <v>494</v>
      </c>
      <c r="B73" s="88">
        <v>2018</v>
      </c>
      <c r="C73" s="35"/>
      <c r="D73" s="36"/>
      <c r="E73" s="37">
        <v>22241.910000000003</v>
      </c>
      <c r="F73" s="38" t="s">
        <v>487</v>
      </c>
    </row>
    <row r="74" spans="1:6" ht="19.95" customHeight="1" x14ac:dyDescent="0.25">
      <c r="A74" s="34" t="s">
        <v>495</v>
      </c>
      <c r="B74" s="88">
        <v>2018</v>
      </c>
      <c r="C74" s="35"/>
      <c r="D74" s="36"/>
      <c r="E74" s="37">
        <v>33415.08</v>
      </c>
      <c r="F74" s="38" t="s">
        <v>487</v>
      </c>
    </row>
    <row r="75" spans="1:6" ht="19.95" customHeight="1" x14ac:dyDescent="0.25">
      <c r="A75" s="34" t="s">
        <v>496</v>
      </c>
      <c r="B75" s="88">
        <v>2018</v>
      </c>
      <c r="C75" s="35"/>
      <c r="D75" s="36"/>
      <c r="E75" s="37">
        <v>34020.199999999997</v>
      </c>
      <c r="F75" s="38" t="s">
        <v>487</v>
      </c>
    </row>
    <row r="76" spans="1:6" ht="19.95" customHeight="1" x14ac:dyDescent="0.25">
      <c r="A76" s="34" t="s">
        <v>497</v>
      </c>
      <c r="B76" s="88">
        <v>2018</v>
      </c>
      <c r="C76" s="35" t="s">
        <v>498</v>
      </c>
      <c r="D76" s="36" t="s">
        <v>34</v>
      </c>
      <c r="E76" s="37">
        <v>227867.1</v>
      </c>
      <c r="F76" s="38" t="s">
        <v>499</v>
      </c>
    </row>
    <row r="77" spans="1:6" ht="19.95" customHeight="1" x14ac:dyDescent="0.25">
      <c r="A77" s="34" t="s">
        <v>500</v>
      </c>
      <c r="B77" s="88">
        <v>2018</v>
      </c>
      <c r="C77" s="35"/>
      <c r="D77" s="36"/>
      <c r="E77" s="37">
        <v>6041.9</v>
      </c>
      <c r="F77" s="38" t="s">
        <v>487</v>
      </c>
    </row>
    <row r="78" spans="1:6" ht="19.95" customHeight="1" x14ac:dyDescent="0.25">
      <c r="A78" s="34" t="s">
        <v>494</v>
      </c>
      <c r="B78" s="88">
        <v>2019</v>
      </c>
      <c r="C78" s="35"/>
      <c r="D78" s="36"/>
      <c r="E78" s="37">
        <v>544.5</v>
      </c>
      <c r="F78" s="38" t="s">
        <v>487</v>
      </c>
    </row>
    <row r="79" spans="1:6" ht="19.95" customHeight="1" x14ac:dyDescent="0.25">
      <c r="A79" s="34" t="s">
        <v>496</v>
      </c>
      <c r="B79" s="88">
        <v>2019</v>
      </c>
      <c r="C79" s="35"/>
      <c r="D79" s="36"/>
      <c r="E79" s="37">
        <v>4549.6000000000004</v>
      </c>
      <c r="F79" s="38" t="s">
        <v>487</v>
      </c>
    </row>
    <row r="80" spans="1:6" ht="19.95" customHeight="1" x14ac:dyDescent="0.25">
      <c r="A80" s="34" t="s">
        <v>500</v>
      </c>
      <c r="B80" s="88">
        <v>2019</v>
      </c>
      <c r="C80" s="35"/>
      <c r="D80" s="36"/>
      <c r="E80" s="37">
        <v>1615.35</v>
      </c>
      <c r="F80" s="38" t="s">
        <v>487</v>
      </c>
    </row>
    <row r="81" spans="1:6" ht="30" customHeight="1" thickBot="1" x14ac:dyDescent="0.3">
      <c r="A81" s="34" t="s">
        <v>490</v>
      </c>
      <c r="B81" s="88">
        <v>2020</v>
      </c>
      <c r="C81" s="35" t="s">
        <v>491</v>
      </c>
      <c r="D81" s="36" t="s">
        <v>34</v>
      </c>
      <c r="E81" s="37">
        <v>3321.52</v>
      </c>
      <c r="F81" s="38" t="s">
        <v>493</v>
      </c>
    </row>
    <row r="82" spans="1:6" ht="20.100000000000001" customHeight="1" thickBot="1" x14ac:dyDescent="0.3">
      <c r="A82" s="23" t="s">
        <v>2</v>
      </c>
      <c r="B82" s="39"/>
      <c r="C82" s="20"/>
      <c r="D82" s="20"/>
      <c r="E82" s="21">
        <f>SUM(E68:E81)</f>
        <v>805621.12999999989</v>
      </c>
      <c r="F82" s="22"/>
    </row>
    <row r="83" spans="1:6" ht="15" thickBot="1" x14ac:dyDescent="0.3"/>
    <row r="84" spans="1:6" ht="20.100000000000001" customHeight="1" x14ac:dyDescent="0.25">
      <c r="A84" s="44" t="s">
        <v>3</v>
      </c>
      <c r="B84" s="45" t="s">
        <v>260</v>
      </c>
      <c r="C84" s="46"/>
      <c r="D84" s="46"/>
      <c r="E84" s="46"/>
      <c r="F84" s="47"/>
    </row>
    <row r="85" spans="1:6" ht="20.100000000000001" customHeight="1" thickBot="1" x14ac:dyDescent="0.3">
      <c r="A85" s="48" t="s">
        <v>5</v>
      </c>
      <c r="B85" s="49" t="s">
        <v>130</v>
      </c>
      <c r="C85" s="50"/>
      <c r="D85" s="50"/>
      <c r="E85" s="50"/>
      <c r="F85" s="51"/>
    </row>
    <row r="86" spans="1:6" ht="20.100000000000001" customHeight="1" thickBot="1" x14ac:dyDescent="0.3">
      <c r="A86" s="52" t="s">
        <v>6</v>
      </c>
      <c r="B86" s="53" t="s">
        <v>211</v>
      </c>
      <c r="C86" s="53"/>
      <c r="D86" s="54"/>
      <c r="E86" s="54"/>
      <c r="F86" s="55"/>
    </row>
    <row r="87" spans="1:6" s="3" customFormat="1" ht="30" customHeight="1" x14ac:dyDescent="0.25">
      <c r="A87" s="113" t="s">
        <v>21</v>
      </c>
      <c r="B87" s="115" t="s">
        <v>20</v>
      </c>
      <c r="C87" s="117" t="s">
        <v>18</v>
      </c>
      <c r="D87" s="136"/>
      <c r="E87" s="19" t="s">
        <v>19</v>
      </c>
      <c r="F87" s="119" t="s">
        <v>16</v>
      </c>
    </row>
    <row r="88" spans="1:6" s="4" customFormat="1" ht="30" customHeight="1" thickBot="1" x14ac:dyDescent="0.3">
      <c r="A88" s="114"/>
      <c r="B88" s="116"/>
      <c r="C88" s="56" t="s">
        <v>0</v>
      </c>
      <c r="D88" s="56" t="s">
        <v>1</v>
      </c>
      <c r="E88" s="57" t="s">
        <v>4</v>
      </c>
      <c r="F88" s="120"/>
    </row>
    <row r="89" spans="1:6" ht="19.95" customHeight="1" x14ac:dyDescent="0.25">
      <c r="A89" s="24" t="s">
        <v>261</v>
      </c>
      <c r="B89" s="87" t="s">
        <v>115</v>
      </c>
      <c r="C89" s="25" t="s">
        <v>154</v>
      </c>
      <c r="D89" s="58" t="s">
        <v>103</v>
      </c>
      <c r="E89" s="40">
        <v>6001.6</v>
      </c>
      <c r="F89" s="59"/>
    </row>
    <row r="90" spans="1:6" ht="30" customHeight="1" x14ac:dyDescent="0.25">
      <c r="A90" s="34" t="s">
        <v>262</v>
      </c>
      <c r="B90" s="88" t="s">
        <v>115</v>
      </c>
      <c r="C90" s="35" t="s">
        <v>218</v>
      </c>
      <c r="D90" s="65" t="s">
        <v>237</v>
      </c>
      <c r="E90" s="41">
        <v>16604.62</v>
      </c>
      <c r="F90" s="66"/>
    </row>
    <row r="91" spans="1:6" ht="30" customHeight="1" x14ac:dyDescent="0.25">
      <c r="A91" s="34" t="s">
        <v>263</v>
      </c>
      <c r="B91" s="88" t="s">
        <v>115</v>
      </c>
      <c r="C91" s="35" t="s">
        <v>264</v>
      </c>
      <c r="D91" s="65" t="s">
        <v>103</v>
      </c>
      <c r="E91" s="41">
        <v>1796.85</v>
      </c>
      <c r="F91" s="66"/>
    </row>
    <row r="92" spans="1:6" ht="45" customHeight="1" thickBot="1" x14ac:dyDescent="0.3">
      <c r="A92" s="29" t="s">
        <v>265</v>
      </c>
      <c r="B92" s="89" t="s">
        <v>122</v>
      </c>
      <c r="C92" s="30" t="s">
        <v>266</v>
      </c>
      <c r="D92" s="68" t="s">
        <v>267</v>
      </c>
      <c r="E92" s="42">
        <v>2299</v>
      </c>
      <c r="F92" s="69"/>
    </row>
    <row r="93" spans="1:6" ht="20.100000000000001" customHeight="1" thickBot="1" x14ac:dyDescent="0.3">
      <c r="A93" s="60" t="s">
        <v>2</v>
      </c>
      <c r="B93" s="61"/>
      <c r="C93" s="62"/>
      <c r="D93" s="62"/>
      <c r="E93" s="63">
        <f>SUM(E89:E92)</f>
        <v>26702.07</v>
      </c>
      <c r="F93" s="64"/>
    </row>
    <row r="94" spans="1:6" ht="15" thickBot="1" x14ac:dyDescent="0.3"/>
    <row r="95" spans="1:6" ht="20.100000000000001" customHeight="1" x14ac:dyDescent="0.25">
      <c r="A95" s="44" t="s">
        <v>3</v>
      </c>
      <c r="B95" s="45" t="s">
        <v>268</v>
      </c>
      <c r="C95" s="46"/>
      <c r="D95" s="46"/>
      <c r="E95" s="46"/>
      <c r="F95" s="47"/>
    </row>
    <row r="96" spans="1:6" ht="20.100000000000001" customHeight="1" thickBot="1" x14ac:dyDescent="0.3">
      <c r="A96" s="48" t="s">
        <v>5</v>
      </c>
      <c r="B96" s="49" t="s">
        <v>130</v>
      </c>
      <c r="C96" s="50"/>
      <c r="D96" s="50"/>
      <c r="E96" s="50"/>
      <c r="F96" s="51"/>
    </row>
    <row r="97" spans="1:6" ht="20.100000000000001" customHeight="1" thickBot="1" x14ac:dyDescent="0.3">
      <c r="A97" s="52" t="s">
        <v>6</v>
      </c>
      <c r="B97" s="53" t="s">
        <v>269</v>
      </c>
      <c r="C97" s="53"/>
      <c r="D97" s="54"/>
      <c r="E97" s="54"/>
      <c r="F97" s="55"/>
    </row>
    <row r="98" spans="1:6" s="3" customFormat="1" ht="30" customHeight="1" x14ac:dyDescent="0.25">
      <c r="A98" s="113" t="s">
        <v>21</v>
      </c>
      <c r="B98" s="115" t="s">
        <v>20</v>
      </c>
      <c r="C98" s="117" t="s">
        <v>288</v>
      </c>
      <c r="D98" s="136"/>
      <c r="E98" s="19" t="s">
        <v>19</v>
      </c>
      <c r="F98" s="119" t="s">
        <v>16</v>
      </c>
    </row>
    <row r="99" spans="1:6" s="4" customFormat="1" ht="30" customHeight="1" thickBot="1" x14ac:dyDescent="0.3">
      <c r="A99" s="114"/>
      <c r="B99" s="116"/>
      <c r="C99" s="56" t="s">
        <v>0</v>
      </c>
      <c r="D99" s="56" t="s">
        <v>1</v>
      </c>
      <c r="E99" s="57" t="s">
        <v>4</v>
      </c>
      <c r="F99" s="120"/>
    </row>
    <row r="100" spans="1:6" ht="19.95" customHeight="1" x14ac:dyDescent="0.25">
      <c r="A100" s="24" t="s">
        <v>270</v>
      </c>
      <c r="B100" s="87" t="s">
        <v>90</v>
      </c>
      <c r="C100" s="25" t="s">
        <v>271</v>
      </c>
      <c r="D100" s="58"/>
      <c r="E100" s="40">
        <v>1649</v>
      </c>
      <c r="F100" s="59"/>
    </row>
    <row r="101" spans="1:6" ht="19.95" customHeight="1" x14ac:dyDescent="0.25">
      <c r="A101" s="34" t="s">
        <v>272</v>
      </c>
      <c r="B101" s="88" t="s">
        <v>90</v>
      </c>
      <c r="C101" s="35" t="s">
        <v>271</v>
      </c>
      <c r="D101" s="65"/>
      <c r="E101" s="41">
        <v>12129</v>
      </c>
      <c r="F101" s="66"/>
    </row>
    <row r="102" spans="1:6" ht="19.95" customHeight="1" x14ac:dyDescent="0.25">
      <c r="A102" s="34" t="s">
        <v>273</v>
      </c>
      <c r="B102" s="88" t="s">
        <v>90</v>
      </c>
      <c r="C102" s="35" t="s">
        <v>271</v>
      </c>
      <c r="D102" s="65"/>
      <c r="E102" s="41">
        <v>1921</v>
      </c>
      <c r="F102" s="66" t="s">
        <v>274</v>
      </c>
    </row>
    <row r="103" spans="1:6" ht="19.95" customHeight="1" x14ac:dyDescent="0.25">
      <c r="A103" s="34" t="s">
        <v>275</v>
      </c>
      <c r="B103" s="88" t="s">
        <v>90</v>
      </c>
      <c r="C103" s="35" t="s">
        <v>271</v>
      </c>
      <c r="D103" s="65"/>
      <c r="E103" s="41">
        <v>17017</v>
      </c>
      <c r="F103" s="66" t="s">
        <v>276</v>
      </c>
    </row>
    <row r="104" spans="1:6" ht="19.95" customHeight="1" x14ac:dyDescent="0.25">
      <c r="A104" s="34" t="s">
        <v>277</v>
      </c>
      <c r="B104" s="88" t="s">
        <v>90</v>
      </c>
      <c r="C104" s="35" t="s">
        <v>271</v>
      </c>
      <c r="D104" s="65"/>
      <c r="E104" s="41">
        <v>2478</v>
      </c>
      <c r="F104" s="66" t="s">
        <v>278</v>
      </c>
    </row>
    <row r="105" spans="1:6" ht="19.95" customHeight="1" x14ac:dyDescent="0.25">
      <c r="A105" s="34" t="s">
        <v>272</v>
      </c>
      <c r="B105" s="88" t="s">
        <v>105</v>
      </c>
      <c r="C105" s="35" t="s">
        <v>271</v>
      </c>
      <c r="D105" s="65"/>
      <c r="E105" s="41">
        <v>7248</v>
      </c>
      <c r="F105" s="66"/>
    </row>
    <row r="106" spans="1:6" ht="19.95" customHeight="1" x14ac:dyDescent="0.25">
      <c r="A106" s="34" t="s">
        <v>279</v>
      </c>
      <c r="B106" s="88" t="s">
        <v>105</v>
      </c>
      <c r="C106" s="35" t="s">
        <v>271</v>
      </c>
      <c r="D106" s="65"/>
      <c r="E106" s="41">
        <v>4118</v>
      </c>
      <c r="F106" s="66"/>
    </row>
    <row r="107" spans="1:6" ht="30" customHeight="1" x14ac:dyDescent="0.25">
      <c r="A107" s="34" t="s">
        <v>275</v>
      </c>
      <c r="B107" s="88" t="s">
        <v>105</v>
      </c>
      <c r="C107" s="35" t="s">
        <v>271</v>
      </c>
      <c r="D107" s="65"/>
      <c r="E107" s="41">
        <v>16984</v>
      </c>
      <c r="F107" s="66" t="s">
        <v>280</v>
      </c>
    </row>
    <row r="108" spans="1:6" ht="30" customHeight="1" x14ac:dyDescent="0.25">
      <c r="A108" s="34" t="s">
        <v>275</v>
      </c>
      <c r="B108" s="88" t="s">
        <v>115</v>
      </c>
      <c r="C108" s="35" t="s">
        <v>271</v>
      </c>
      <c r="D108" s="65"/>
      <c r="E108" s="41">
        <v>16220</v>
      </c>
      <c r="F108" s="66" t="s">
        <v>280</v>
      </c>
    </row>
    <row r="109" spans="1:6" ht="19.95" customHeight="1" x14ac:dyDescent="0.25">
      <c r="A109" s="34" t="s">
        <v>281</v>
      </c>
      <c r="B109" s="88" t="s">
        <v>115</v>
      </c>
      <c r="C109" s="35" t="s">
        <v>271</v>
      </c>
      <c r="D109" s="65"/>
      <c r="E109" s="41">
        <v>26614.639999999999</v>
      </c>
      <c r="F109" s="66" t="s">
        <v>278</v>
      </c>
    </row>
    <row r="110" spans="1:6" ht="19.95" customHeight="1" x14ac:dyDescent="0.25">
      <c r="A110" s="34" t="s">
        <v>282</v>
      </c>
      <c r="B110" s="88" t="s">
        <v>115</v>
      </c>
      <c r="C110" s="35" t="s">
        <v>271</v>
      </c>
      <c r="D110" s="65"/>
      <c r="E110" s="41">
        <v>531.67000000000007</v>
      </c>
      <c r="F110" s="66" t="s">
        <v>278</v>
      </c>
    </row>
    <row r="111" spans="1:6" ht="19.95" customHeight="1" x14ac:dyDescent="0.25">
      <c r="A111" s="34" t="s">
        <v>283</v>
      </c>
      <c r="B111" s="88" t="s">
        <v>115</v>
      </c>
      <c r="C111" s="35" t="s">
        <v>271</v>
      </c>
      <c r="D111" s="65"/>
      <c r="E111" s="41">
        <v>480</v>
      </c>
      <c r="F111" s="66" t="s">
        <v>278</v>
      </c>
    </row>
    <row r="112" spans="1:6" ht="19.95" customHeight="1" x14ac:dyDescent="0.25">
      <c r="A112" s="34" t="s">
        <v>284</v>
      </c>
      <c r="B112" s="88" t="s">
        <v>115</v>
      </c>
      <c r="C112" s="35" t="s">
        <v>271</v>
      </c>
      <c r="D112" s="65"/>
      <c r="E112" s="41">
        <v>1827.61</v>
      </c>
      <c r="F112" s="66" t="s">
        <v>278</v>
      </c>
    </row>
    <row r="113" spans="1:6" ht="19.95" customHeight="1" x14ac:dyDescent="0.25">
      <c r="A113" s="34" t="s">
        <v>285</v>
      </c>
      <c r="B113" s="88" t="s">
        <v>115</v>
      </c>
      <c r="C113" s="35" t="s">
        <v>271</v>
      </c>
      <c r="D113" s="65"/>
      <c r="E113" s="41">
        <v>546.08000000000004</v>
      </c>
      <c r="F113" s="66" t="s">
        <v>278</v>
      </c>
    </row>
    <row r="114" spans="1:6" ht="30" customHeight="1" x14ac:dyDescent="0.25">
      <c r="A114" s="34" t="s">
        <v>278</v>
      </c>
      <c r="B114" s="88" t="s">
        <v>122</v>
      </c>
      <c r="C114" s="35" t="s">
        <v>271</v>
      </c>
      <c r="D114" s="65"/>
      <c r="E114" s="41">
        <v>100000</v>
      </c>
      <c r="F114" s="66" t="s">
        <v>286</v>
      </c>
    </row>
    <row r="115" spans="1:6" ht="30" customHeight="1" x14ac:dyDescent="0.25">
      <c r="A115" s="34" t="s">
        <v>275</v>
      </c>
      <c r="B115" s="88" t="s">
        <v>122</v>
      </c>
      <c r="C115" s="35" t="s">
        <v>271</v>
      </c>
      <c r="D115" s="65"/>
      <c r="E115" s="41">
        <v>15665</v>
      </c>
      <c r="F115" s="66" t="s">
        <v>280</v>
      </c>
    </row>
    <row r="116" spans="1:6" ht="28.2" thickBot="1" x14ac:dyDescent="0.3">
      <c r="A116" s="29" t="s">
        <v>275</v>
      </c>
      <c r="B116" s="89" t="s">
        <v>287</v>
      </c>
      <c r="C116" s="30" t="s">
        <v>271</v>
      </c>
      <c r="D116" s="68"/>
      <c r="E116" s="42">
        <v>2822</v>
      </c>
      <c r="F116" s="69" t="s">
        <v>280</v>
      </c>
    </row>
    <row r="117" spans="1:6" ht="20.100000000000001" customHeight="1" thickBot="1" x14ac:dyDescent="0.3">
      <c r="A117" s="60" t="s">
        <v>2</v>
      </c>
      <c r="B117" s="61"/>
      <c r="C117" s="62"/>
      <c r="D117" s="62"/>
      <c r="E117" s="63">
        <f>SUM(E100:E116)</f>
        <v>228251</v>
      </c>
      <c r="F117" s="64"/>
    </row>
    <row r="118" spans="1:6" ht="30" customHeight="1" x14ac:dyDescent="0.25">
      <c r="A118" s="137" t="s">
        <v>990</v>
      </c>
      <c r="B118" s="137"/>
      <c r="C118" s="137"/>
      <c r="D118" s="137"/>
      <c r="E118" s="137"/>
      <c r="F118" s="137"/>
    </row>
  </sheetData>
  <sortState xmlns:xlrd2="http://schemas.microsoft.com/office/spreadsheetml/2017/richdata2" ref="A68:F81">
    <sortCondition ref="B68:B81"/>
  </sortState>
  <mergeCells count="31">
    <mergeCell ref="A26:A27"/>
    <mergeCell ref="C26:D26"/>
    <mergeCell ref="F26:F27"/>
    <mergeCell ref="A1:F1"/>
    <mergeCell ref="A2:F2"/>
    <mergeCell ref="A6:A7"/>
    <mergeCell ref="C6:D6"/>
    <mergeCell ref="F6:F7"/>
    <mergeCell ref="B6:B7"/>
    <mergeCell ref="B26:B27"/>
    <mergeCell ref="F87:F88"/>
    <mergeCell ref="A98:A99"/>
    <mergeCell ref="B98:B99"/>
    <mergeCell ref="C98:D98"/>
    <mergeCell ref="F98:F99"/>
    <mergeCell ref="A118:F118"/>
    <mergeCell ref="A35:A36"/>
    <mergeCell ref="B35:B36"/>
    <mergeCell ref="C35:D35"/>
    <mergeCell ref="F35:F36"/>
    <mergeCell ref="A43:A44"/>
    <mergeCell ref="B43:B44"/>
    <mergeCell ref="C43:D43"/>
    <mergeCell ref="F43:F44"/>
    <mergeCell ref="A66:A67"/>
    <mergeCell ref="B66:B67"/>
    <mergeCell ref="C66:D66"/>
    <mergeCell ref="F66:F67"/>
    <mergeCell ref="A87:A88"/>
    <mergeCell ref="B87:B88"/>
    <mergeCell ref="C87:D87"/>
  </mergeCells>
  <printOptions horizontalCentered="1"/>
  <pageMargins left="0.11811023622047245" right="0.11811023622047245" top="0.47244094488188981" bottom="0.19685039370078741" header="0.51181102362204722" footer="0.19685039370078741"/>
  <pageSetup paperSize="9" scale="89" fitToHeight="2" orientation="landscape" r:id="rId1"/>
  <headerFooter alignWithMargins="0">
    <oddFooter>&amp;C&amp;P</oddFooter>
  </headerFooter>
  <rowBreaks count="3" manualBreakCount="3">
    <brk id="31" max="16383" man="1"/>
    <brk id="39" max="16383" man="1"/>
    <brk id="83" max="16383" man="1"/>
  </rowBreaks>
  <ignoredErrors>
    <ignoredError sqref="B89:B92 B100:B115 B8:B20 B28:B29 B37 B45:B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6EA98-503F-44EB-B0CE-8BE98D83B5B1}">
  <dimension ref="A1:F170"/>
  <sheetViews>
    <sheetView zoomScaleNormal="100" zoomScaleSheetLayoutView="100" workbookViewId="0">
      <selection activeCell="F159" sqref="F159"/>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16384" width="9.28515625" style="2"/>
  </cols>
  <sheetData>
    <row r="1" spans="1:6" s="1" customFormat="1" ht="24.9" customHeight="1" x14ac:dyDescent="0.25">
      <c r="A1" s="125" t="s">
        <v>17</v>
      </c>
      <c r="B1" s="125"/>
      <c r="C1" s="125"/>
      <c r="D1" s="125"/>
      <c r="E1" s="125"/>
      <c r="F1" s="125"/>
    </row>
    <row r="2" spans="1:6" s="1" customFormat="1" ht="39.9" customHeight="1" thickBot="1" x14ac:dyDescent="0.3">
      <c r="A2" s="126" t="s">
        <v>11</v>
      </c>
      <c r="B2" s="126"/>
      <c r="C2" s="126"/>
      <c r="D2" s="126"/>
      <c r="E2" s="126"/>
      <c r="F2" s="126"/>
    </row>
    <row r="3" spans="1:6" ht="20.100000000000001" customHeight="1" x14ac:dyDescent="0.25">
      <c r="A3" s="5" t="s">
        <v>3</v>
      </c>
      <c r="B3" s="6" t="s">
        <v>501</v>
      </c>
      <c r="C3" s="7"/>
      <c r="D3" s="7"/>
      <c r="E3" s="7"/>
      <c r="F3" s="8"/>
    </row>
    <row r="4" spans="1:6" ht="20.100000000000001" customHeight="1" thickBot="1" x14ac:dyDescent="0.3">
      <c r="A4" s="9" t="s">
        <v>5</v>
      </c>
      <c r="B4" s="10" t="s">
        <v>501</v>
      </c>
      <c r="C4" s="11"/>
      <c r="D4" s="11"/>
      <c r="E4" s="11"/>
      <c r="F4" s="12"/>
    </row>
    <row r="5" spans="1:6" ht="20.100000000000001" customHeight="1" thickBot="1" x14ac:dyDescent="0.3">
      <c r="A5" s="13" t="s">
        <v>6</v>
      </c>
      <c r="B5" s="14" t="s">
        <v>485</v>
      </c>
      <c r="C5" s="14"/>
      <c r="D5" s="15"/>
      <c r="E5" s="15"/>
      <c r="F5" s="16"/>
    </row>
    <row r="6" spans="1:6" s="3" customFormat="1" ht="30" customHeight="1" x14ac:dyDescent="0.25">
      <c r="A6" s="105" t="s">
        <v>21</v>
      </c>
      <c r="B6" s="107" t="s">
        <v>20</v>
      </c>
      <c r="C6" s="109" t="s">
        <v>18</v>
      </c>
      <c r="D6" s="110"/>
      <c r="E6" s="19" t="s">
        <v>19</v>
      </c>
      <c r="F6" s="111" t="s">
        <v>16</v>
      </c>
    </row>
    <row r="7" spans="1:6" s="4" customFormat="1" ht="30" customHeight="1" thickBot="1" x14ac:dyDescent="0.3">
      <c r="A7" s="106"/>
      <c r="B7" s="108"/>
      <c r="C7" s="17" t="s">
        <v>0</v>
      </c>
      <c r="D7" s="17" t="s">
        <v>1</v>
      </c>
      <c r="E7" s="18" t="s">
        <v>4</v>
      </c>
      <c r="F7" s="112"/>
    </row>
    <row r="8" spans="1:6" ht="30" customHeight="1" thickBot="1" x14ac:dyDescent="0.3">
      <c r="A8" s="24" t="s">
        <v>502</v>
      </c>
      <c r="B8" s="87" t="s">
        <v>122</v>
      </c>
      <c r="C8" s="25" t="s">
        <v>81</v>
      </c>
      <c r="D8" s="26" t="s">
        <v>237</v>
      </c>
      <c r="E8" s="27">
        <v>45586.76</v>
      </c>
      <c r="F8" s="28" t="s">
        <v>503</v>
      </c>
    </row>
    <row r="9" spans="1:6" ht="20.100000000000001" customHeight="1" thickBot="1" x14ac:dyDescent="0.3">
      <c r="A9" s="23" t="s">
        <v>2</v>
      </c>
      <c r="B9" s="39"/>
      <c r="C9" s="20"/>
      <c r="D9" s="20"/>
      <c r="E9" s="21">
        <f>SUM(E8:E8)</f>
        <v>45586.76</v>
      </c>
      <c r="F9" s="22"/>
    </row>
    <row r="10" spans="1:6" ht="15" thickBot="1" x14ac:dyDescent="0.3"/>
    <row r="11" spans="1:6" ht="20.100000000000001" customHeight="1" x14ac:dyDescent="0.25">
      <c r="A11" s="5" t="s">
        <v>3</v>
      </c>
      <c r="B11" s="6" t="s">
        <v>501</v>
      </c>
      <c r="C11" s="7"/>
      <c r="D11" s="7"/>
      <c r="E11" s="7"/>
      <c r="F11" s="8"/>
    </row>
    <row r="12" spans="1:6" ht="20.100000000000001" customHeight="1" thickBot="1" x14ac:dyDescent="0.3">
      <c r="A12" s="9" t="s">
        <v>5</v>
      </c>
      <c r="B12" s="10" t="s">
        <v>501</v>
      </c>
      <c r="C12" s="11"/>
      <c r="D12" s="11"/>
      <c r="E12" s="11"/>
      <c r="F12" s="12"/>
    </row>
    <row r="13" spans="1:6" ht="20.100000000000001" customHeight="1" thickBot="1" x14ac:dyDescent="0.3">
      <c r="A13" s="13" t="s">
        <v>6</v>
      </c>
      <c r="B13" s="14" t="s">
        <v>504</v>
      </c>
      <c r="C13" s="14"/>
      <c r="D13" s="15"/>
      <c r="E13" s="15"/>
      <c r="F13" s="16"/>
    </row>
    <row r="14" spans="1:6" s="3" customFormat="1" ht="30" customHeight="1" x14ac:dyDescent="0.25">
      <c r="A14" s="105" t="s">
        <v>21</v>
      </c>
      <c r="B14" s="107" t="s">
        <v>20</v>
      </c>
      <c r="C14" s="109" t="s">
        <v>18</v>
      </c>
      <c r="D14" s="110"/>
      <c r="E14" s="19" t="s">
        <v>19</v>
      </c>
      <c r="F14" s="111" t="s">
        <v>16</v>
      </c>
    </row>
    <row r="15" spans="1:6" s="4" customFormat="1" ht="30" customHeight="1" thickBot="1" x14ac:dyDescent="0.3">
      <c r="A15" s="106"/>
      <c r="B15" s="108"/>
      <c r="C15" s="17" t="s">
        <v>0</v>
      </c>
      <c r="D15" s="17" t="s">
        <v>1</v>
      </c>
      <c r="E15" s="18" t="s">
        <v>4</v>
      </c>
      <c r="F15" s="112"/>
    </row>
    <row r="16" spans="1:6" ht="45" customHeight="1" x14ac:dyDescent="0.25">
      <c r="A16" s="24" t="s">
        <v>505</v>
      </c>
      <c r="B16" s="87" t="s">
        <v>90</v>
      </c>
      <c r="C16" s="70"/>
      <c r="D16" s="26"/>
      <c r="E16" s="27">
        <v>7114.76</v>
      </c>
      <c r="F16" s="28" t="s">
        <v>506</v>
      </c>
    </row>
    <row r="17" spans="1:6" ht="45" customHeight="1" x14ac:dyDescent="0.25">
      <c r="A17" s="34" t="s">
        <v>507</v>
      </c>
      <c r="B17" s="88" t="s">
        <v>90</v>
      </c>
      <c r="C17" s="35"/>
      <c r="D17" s="36"/>
      <c r="E17" s="37">
        <v>3963.95</v>
      </c>
      <c r="F17" s="38" t="s">
        <v>508</v>
      </c>
    </row>
    <row r="18" spans="1:6" ht="30" customHeight="1" x14ac:dyDescent="0.25">
      <c r="A18" s="34" t="s">
        <v>509</v>
      </c>
      <c r="B18" s="88" t="s">
        <v>90</v>
      </c>
      <c r="C18" s="35"/>
      <c r="D18" s="36"/>
      <c r="E18" s="37">
        <v>1560.9</v>
      </c>
      <c r="F18" s="38" t="s">
        <v>510</v>
      </c>
    </row>
    <row r="19" spans="1:6" ht="100.2" customHeight="1" x14ac:dyDescent="0.25">
      <c r="A19" s="34" t="s">
        <v>511</v>
      </c>
      <c r="B19" s="88" t="s">
        <v>90</v>
      </c>
      <c r="C19" s="35"/>
      <c r="D19" s="36"/>
      <c r="E19" s="37">
        <v>10899.99</v>
      </c>
      <c r="F19" s="38" t="s">
        <v>512</v>
      </c>
    </row>
    <row r="20" spans="1:6" ht="30" customHeight="1" x14ac:dyDescent="0.25">
      <c r="A20" s="34" t="s">
        <v>513</v>
      </c>
      <c r="B20" s="88" t="s">
        <v>90</v>
      </c>
      <c r="C20" s="35"/>
      <c r="D20" s="36"/>
      <c r="E20" s="37">
        <v>20570</v>
      </c>
      <c r="F20" s="38" t="s">
        <v>514</v>
      </c>
    </row>
    <row r="21" spans="1:6" ht="30" customHeight="1" x14ac:dyDescent="0.25">
      <c r="A21" s="34" t="s">
        <v>515</v>
      </c>
      <c r="B21" s="88" t="s">
        <v>90</v>
      </c>
      <c r="C21" s="35"/>
      <c r="D21" s="36"/>
      <c r="E21" s="37">
        <v>4999.72</v>
      </c>
      <c r="F21" s="38" t="s">
        <v>516</v>
      </c>
    </row>
    <row r="22" spans="1:6" ht="19.95" customHeight="1" x14ac:dyDescent="0.25">
      <c r="A22" s="34" t="s">
        <v>517</v>
      </c>
      <c r="B22" s="88" t="s">
        <v>105</v>
      </c>
      <c r="C22" s="35"/>
      <c r="D22" s="36"/>
      <c r="E22" s="37">
        <v>770.37</v>
      </c>
      <c r="F22" s="38" t="s">
        <v>518</v>
      </c>
    </row>
    <row r="23" spans="1:6" ht="30" customHeight="1" x14ac:dyDescent="0.25">
      <c r="A23" s="34" t="s">
        <v>519</v>
      </c>
      <c r="B23" s="88" t="s">
        <v>105</v>
      </c>
      <c r="C23" s="35"/>
      <c r="D23" s="36"/>
      <c r="E23" s="37">
        <v>525.79999999999995</v>
      </c>
      <c r="F23" s="38" t="s">
        <v>520</v>
      </c>
    </row>
    <row r="24" spans="1:6" ht="30" customHeight="1" x14ac:dyDescent="0.25">
      <c r="A24" s="34" t="s">
        <v>521</v>
      </c>
      <c r="B24" s="88" t="s">
        <v>105</v>
      </c>
      <c r="C24" s="35"/>
      <c r="D24" s="36"/>
      <c r="E24" s="37">
        <v>9449.77</v>
      </c>
      <c r="F24" s="38" t="s">
        <v>522</v>
      </c>
    </row>
    <row r="25" spans="1:6" ht="75" customHeight="1" x14ac:dyDescent="0.25">
      <c r="A25" s="34" t="s">
        <v>523</v>
      </c>
      <c r="B25" s="88" t="s">
        <v>105</v>
      </c>
      <c r="C25" s="35"/>
      <c r="D25" s="36"/>
      <c r="E25" s="37">
        <v>12000.01</v>
      </c>
      <c r="F25" s="38" t="s">
        <v>524</v>
      </c>
    </row>
    <row r="26" spans="1:6" ht="30" customHeight="1" x14ac:dyDescent="0.25">
      <c r="A26" s="34" t="s">
        <v>513</v>
      </c>
      <c r="B26" s="88" t="s">
        <v>105</v>
      </c>
      <c r="C26" s="35"/>
      <c r="D26" s="36"/>
      <c r="E26" s="37">
        <v>20570</v>
      </c>
      <c r="F26" s="38" t="s">
        <v>514</v>
      </c>
    </row>
    <row r="27" spans="1:6" ht="30" customHeight="1" x14ac:dyDescent="0.25">
      <c r="A27" s="34" t="s">
        <v>525</v>
      </c>
      <c r="B27" s="88" t="s">
        <v>105</v>
      </c>
      <c r="C27" s="35"/>
      <c r="D27" s="36"/>
      <c r="E27" s="37">
        <v>9995.64</v>
      </c>
      <c r="F27" s="38" t="s">
        <v>526</v>
      </c>
    </row>
    <row r="28" spans="1:6" ht="30" customHeight="1" x14ac:dyDescent="0.25">
      <c r="A28" s="34" t="s">
        <v>527</v>
      </c>
      <c r="B28" s="88" t="s">
        <v>115</v>
      </c>
      <c r="C28" s="35" t="s">
        <v>528</v>
      </c>
      <c r="D28" s="36" t="s">
        <v>31</v>
      </c>
      <c r="E28" s="37">
        <v>9196</v>
      </c>
      <c r="F28" s="38" t="s">
        <v>529</v>
      </c>
    </row>
    <row r="29" spans="1:6" ht="30" customHeight="1" x14ac:dyDescent="0.25">
      <c r="A29" s="34" t="s">
        <v>530</v>
      </c>
      <c r="B29" s="88" t="s">
        <v>115</v>
      </c>
      <c r="C29" s="35"/>
      <c r="D29" s="36"/>
      <c r="E29" s="37">
        <v>11877.57</v>
      </c>
      <c r="F29" s="38" t="s">
        <v>531</v>
      </c>
    </row>
    <row r="30" spans="1:6" ht="45" customHeight="1" x14ac:dyDescent="0.25">
      <c r="A30" s="34" t="s">
        <v>523</v>
      </c>
      <c r="B30" s="88" t="s">
        <v>115</v>
      </c>
      <c r="C30" s="35"/>
      <c r="D30" s="36"/>
      <c r="E30" s="37">
        <v>9697.9500000000007</v>
      </c>
      <c r="F30" s="38" t="s">
        <v>532</v>
      </c>
    </row>
    <row r="31" spans="1:6" ht="30" customHeight="1" x14ac:dyDescent="0.25">
      <c r="A31" s="34" t="s">
        <v>513</v>
      </c>
      <c r="B31" s="88" t="s">
        <v>135</v>
      </c>
      <c r="C31" s="35"/>
      <c r="D31" s="36"/>
      <c r="E31" s="37">
        <v>9075</v>
      </c>
      <c r="F31" s="38" t="s">
        <v>533</v>
      </c>
    </row>
    <row r="32" spans="1:6" ht="100.2" customHeight="1" x14ac:dyDescent="0.25">
      <c r="A32" s="34" t="s">
        <v>534</v>
      </c>
      <c r="B32" s="88" t="s">
        <v>135</v>
      </c>
      <c r="C32" s="35" t="s">
        <v>535</v>
      </c>
      <c r="D32" s="36" t="s">
        <v>536</v>
      </c>
      <c r="E32" s="37">
        <v>34072.910000000003</v>
      </c>
      <c r="F32" s="38" t="s">
        <v>537</v>
      </c>
    </row>
    <row r="33" spans="1:6" ht="19.95" customHeight="1" thickBot="1" x14ac:dyDescent="0.3">
      <c r="A33" s="34" t="s">
        <v>538</v>
      </c>
      <c r="B33" s="88" t="s">
        <v>135</v>
      </c>
      <c r="C33" s="35" t="s">
        <v>154</v>
      </c>
      <c r="D33" s="36" t="s">
        <v>103</v>
      </c>
      <c r="E33" s="37">
        <v>10285</v>
      </c>
      <c r="F33" s="38" t="s">
        <v>539</v>
      </c>
    </row>
    <row r="34" spans="1:6" ht="20.100000000000001" customHeight="1" thickBot="1" x14ac:dyDescent="0.3">
      <c r="A34" s="23" t="s">
        <v>2</v>
      </c>
      <c r="B34" s="39"/>
      <c r="C34" s="20"/>
      <c r="D34" s="20"/>
      <c r="E34" s="21">
        <f>SUM(E16:E33)</f>
        <v>186625.34000000003</v>
      </c>
      <c r="F34" s="22"/>
    </row>
    <row r="35" spans="1:6" ht="15" thickBot="1" x14ac:dyDescent="0.3"/>
    <row r="36" spans="1:6" ht="20.100000000000001" customHeight="1" x14ac:dyDescent="0.25">
      <c r="A36" s="5" t="s">
        <v>3</v>
      </c>
      <c r="B36" s="6" t="s">
        <v>501</v>
      </c>
      <c r="C36" s="7"/>
      <c r="D36" s="7"/>
      <c r="E36" s="7"/>
      <c r="F36" s="8"/>
    </row>
    <row r="37" spans="1:6" ht="20.100000000000001" customHeight="1" thickBot="1" x14ac:dyDescent="0.3">
      <c r="A37" s="9" t="s">
        <v>5</v>
      </c>
      <c r="B37" s="10" t="s">
        <v>501</v>
      </c>
      <c r="C37" s="11"/>
      <c r="D37" s="11"/>
      <c r="E37" s="11"/>
      <c r="F37" s="12"/>
    </row>
    <row r="38" spans="1:6" ht="20.100000000000001" customHeight="1" thickBot="1" x14ac:dyDescent="0.3">
      <c r="A38" s="13" t="s">
        <v>6</v>
      </c>
      <c r="B38" s="14" t="s">
        <v>540</v>
      </c>
      <c r="C38" s="14"/>
      <c r="D38" s="15"/>
      <c r="E38" s="15"/>
      <c r="F38" s="16"/>
    </row>
    <row r="39" spans="1:6" s="3" customFormat="1" ht="30" customHeight="1" x14ac:dyDescent="0.25">
      <c r="A39" s="105" t="s">
        <v>21</v>
      </c>
      <c r="B39" s="107" t="s">
        <v>20</v>
      </c>
      <c r="C39" s="109" t="s">
        <v>18</v>
      </c>
      <c r="D39" s="110"/>
      <c r="E39" s="19" t="s">
        <v>19</v>
      </c>
      <c r="F39" s="111" t="s">
        <v>16</v>
      </c>
    </row>
    <row r="40" spans="1:6" s="4" customFormat="1" ht="30" customHeight="1" thickBot="1" x14ac:dyDescent="0.3">
      <c r="A40" s="106"/>
      <c r="B40" s="108"/>
      <c r="C40" s="17" t="s">
        <v>0</v>
      </c>
      <c r="D40" s="17" t="s">
        <v>1</v>
      </c>
      <c r="E40" s="18" t="s">
        <v>4</v>
      </c>
      <c r="F40" s="112"/>
    </row>
    <row r="41" spans="1:6" ht="45" customHeight="1" x14ac:dyDescent="0.25">
      <c r="A41" s="24" t="s">
        <v>541</v>
      </c>
      <c r="B41" s="87" t="s">
        <v>90</v>
      </c>
      <c r="C41" s="70" t="s">
        <v>81</v>
      </c>
      <c r="D41" s="26" t="s">
        <v>34</v>
      </c>
      <c r="E41" s="27">
        <v>119603.66</v>
      </c>
      <c r="F41" s="28" t="s">
        <v>542</v>
      </c>
    </row>
    <row r="42" spans="1:6" ht="45" customHeight="1" x14ac:dyDescent="0.25">
      <c r="A42" s="34" t="s">
        <v>543</v>
      </c>
      <c r="B42" s="88" t="s">
        <v>90</v>
      </c>
      <c r="C42" s="35" t="s">
        <v>544</v>
      </c>
      <c r="D42" s="36" t="s">
        <v>545</v>
      </c>
      <c r="E42" s="37">
        <v>60000.27</v>
      </c>
      <c r="F42" s="38" t="s">
        <v>546</v>
      </c>
    </row>
    <row r="43" spans="1:6" ht="100.2" customHeight="1" x14ac:dyDescent="0.25">
      <c r="A43" s="34" t="s">
        <v>547</v>
      </c>
      <c r="B43" s="88" t="s">
        <v>90</v>
      </c>
      <c r="C43" s="35" t="s">
        <v>81</v>
      </c>
      <c r="D43" s="36" t="s">
        <v>34</v>
      </c>
      <c r="E43" s="37">
        <v>46478.57</v>
      </c>
      <c r="F43" s="38" t="s">
        <v>548</v>
      </c>
    </row>
    <row r="44" spans="1:6" ht="45" customHeight="1" x14ac:dyDescent="0.25">
      <c r="A44" s="34" t="s">
        <v>549</v>
      </c>
      <c r="B44" s="88" t="s">
        <v>105</v>
      </c>
      <c r="C44" s="35" t="s">
        <v>81</v>
      </c>
      <c r="D44" s="36" t="s">
        <v>34</v>
      </c>
      <c r="E44" s="37">
        <v>133313.57</v>
      </c>
      <c r="F44" s="38" t="s">
        <v>542</v>
      </c>
    </row>
    <row r="45" spans="1:6" ht="45" customHeight="1" x14ac:dyDescent="0.25">
      <c r="A45" s="34" t="s">
        <v>543</v>
      </c>
      <c r="B45" s="88" t="s">
        <v>105</v>
      </c>
      <c r="C45" s="35" t="s">
        <v>544</v>
      </c>
      <c r="D45" s="36" t="s">
        <v>545</v>
      </c>
      <c r="E45" s="37">
        <v>59973.65</v>
      </c>
      <c r="F45" s="38" t="s">
        <v>546</v>
      </c>
    </row>
    <row r="46" spans="1:6" ht="87" customHeight="1" x14ac:dyDescent="0.25">
      <c r="A46" s="34" t="s">
        <v>550</v>
      </c>
      <c r="B46" s="88" t="s">
        <v>105</v>
      </c>
      <c r="C46" s="35" t="s">
        <v>154</v>
      </c>
      <c r="D46" s="36" t="s">
        <v>103</v>
      </c>
      <c r="E46" s="37">
        <v>14501.85</v>
      </c>
      <c r="F46" s="38" t="s">
        <v>551</v>
      </c>
    </row>
    <row r="47" spans="1:6" ht="75" customHeight="1" x14ac:dyDescent="0.25">
      <c r="A47" s="34" t="s">
        <v>552</v>
      </c>
      <c r="B47" s="88" t="s">
        <v>115</v>
      </c>
      <c r="C47" s="35" t="s">
        <v>154</v>
      </c>
      <c r="D47" s="36" t="s">
        <v>103</v>
      </c>
      <c r="E47" s="37">
        <v>117164.3</v>
      </c>
      <c r="F47" s="38" t="s">
        <v>553</v>
      </c>
    </row>
    <row r="48" spans="1:6" ht="115.2" customHeight="1" x14ac:dyDescent="0.25">
      <c r="A48" s="34" t="s">
        <v>554</v>
      </c>
      <c r="B48" s="88" t="s">
        <v>115</v>
      </c>
      <c r="C48" s="35" t="s">
        <v>544</v>
      </c>
      <c r="D48" s="36" t="s">
        <v>545</v>
      </c>
      <c r="E48" s="37">
        <v>43560</v>
      </c>
      <c r="F48" s="38" t="s">
        <v>555</v>
      </c>
    </row>
    <row r="49" spans="1:6" ht="87" customHeight="1" x14ac:dyDescent="0.25">
      <c r="A49" s="34" t="s">
        <v>556</v>
      </c>
      <c r="B49" s="88" t="s">
        <v>115</v>
      </c>
      <c r="C49" s="35" t="s">
        <v>154</v>
      </c>
      <c r="D49" s="36" t="s">
        <v>103</v>
      </c>
      <c r="E49" s="37">
        <v>5523.65</v>
      </c>
      <c r="F49" s="38" t="s">
        <v>551</v>
      </c>
    </row>
    <row r="50" spans="1:6" ht="60" customHeight="1" x14ac:dyDescent="0.25">
      <c r="A50" s="34" t="s">
        <v>557</v>
      </c>
      <c r="B50" s="88" t="s">
        <v>122</v>
      </c>
      <c r="C50" s="35" t="s">
        <v>544</v>
      </c>
      <c r="D50" s="36" t="s">
        <v>545</v>
      </c>
      <c r="E50" s="37">
        <v>59774</v>
      </c>
      <c r="F50" s="38" t="s">
        <v>558</v>
      </c>
    </row>
    <row r="51" spans="1:6" ht="115.2" customHeight="1" x14ac:dyDescent="0.25">
      <c r="A51" s="34" t="s">
        <v>559</v>
      </c>
      <c r="B51" s="88" t="s">
        <v>122</v>
      </c>
      <c r="C51" s="35"/>
      <c r="D51" s="36"/>
      <c r="E51" s="37">
        <v>6500.82</v>
      </c>
      <c r="F51" s="38" t="s">
        <v>560</v>
      </c>
    </row>
    <row r="52" spans="1:6" ht="75" customHeight="1" thickBot="1" x14ac:dyDescent="0.3">
      <c r="A52" s="34" t="s">
        <v>561</v>
      </c>
      <c r="B52" s="88" t="s">
        <v>122</v>
      </c>
      <c r="C52" s="35" t="s">
        <v>154</v>
      </c>
      <c r="D52" s="36" t="s">
        <v>103</v>
      </c>
      <c r="E52" s="37">
        <v>50638.5</v>
      </c>
      <c r="F52" s="38" t="s">
        <v>562</v>
      </c>
    </row>
    <row r="53" spans="1:6" ht="20.100000000000001" customHeight="1" thickBot="1" x14ac:dyDescent="0.3">
      <c r="A53" s="23" t="s">
        <v>2</v>
      </c>
      <c r="B53" s="39"/>
      <c r="C53" s="20"/>
      <c r="D53" s="20"/>
      <c r="E53" s="21">
        <f>SUM(E41:E52)</f>
        <v>717032.84</v>
      </c>
      <c r="F53" s="22"/>
    </row>
    <row r="54" spans="1:6" ht="15" thickBot="1" x14ac:dyDescent="0.3"/>
    <row r="55" spans="1:6" ht="20.100000000000001" customHeight="1" x14ac:dyDescent="0.25">
      <c r="A55" s="5" t="s">
        <v>3</v>
      </c>
      <c r="B55" s="6" t="s">
        <v>501</v>
      </c>
      <c r="C55" s="7"/>
      <c r="D55" s="7"/>
      <c r="E55" s="7"/>
      <c r="F55" s="8"/>
    </row>
    <row r="56" spans="1:6" ht="20.100000000000001" customHeight="1" thickBot="1" x14ac:dyDescent="0.3">
      <c r="A56" s="9" t="s">
        <v>5</v>
      </c>
      <c r="B56" s="10" t="s">
        <v>501</v>
      </c>
      <c r="C56" s="11"/>
      <c r="D56" s="11"/>
      <c r="E56" s="11"/>
      <c r="F56" s="12"/>
    </row>
    <row r="57" spans="1:6" ht="20.100000000000001" customHeight="1" thickBot="1" x14ac:dyDescent="0.3">
      <c r="A57" s="13" t="s">
        <v>6</v>
      </c>
      <c r="B57" s="14" t="s">
        <v>563</v>
      </c>
      <c r="C57" s="14"/>
      <c r="D57" s="15"/>
      <c r="E57" s="15"/>
      <c r="F57" s="16"/>
    </row>
    <row r="58" spans="1:6" s="3" customFormat="1" ht="30" customHeight="1" x14ac:dyDescent="0.25">
      <c r="A58" s="105" t="s">
        <v>21</v>
      </c>
      <c r="B58" s="107" t="s">
        <v>20</v>
      </c>
      <c r="C58" s="109" t="s">
        <v>18</v>
      </c>
      <c r="D58" s="110"/>
      <c r="E58" s="19" t="s">
        <v>19</v>
      </c>
      <c r="F58" s="111" t="s">
        <v>16</v>
      </c>
    </row>
    <row r="59" spans="1:6" s="4" customFormat="1" ht="30" customHeight="1" thickBot="1" x14ac:dyDescent="0.3">
      <c r="A59" s="106"/>
      <c r="B59" s="108"/>
      <c r="C59" s="17" t="s">
        <v>0</v>
      </c>
      <c r="D59" s="17" t="s">
        <v>1</v>
      </c>
      <c r="E59" s="18" t="s">
        <v>4</v>
      </c>
      <c r="F59" s="112"/>
    </row>
    <row r="60" spans="1:6" ht="19.95" customHeight="1" x14ac:dyDescent="0.25">
      <c r="A60" s="24" t="s">
        <v>564</v>
      </c>
      <c r="B60" s="87" t="s">
        <v>90</v>
      </c>
      <c r="C60" s="70" t="s">
        <v>565</v>
      </c>
      <c r="D60" s="26" t="s">
        <v>31</v>
      </c>
      <c r="E60" s="27">
        <v>11707.96</v>
      </c>
      <c r="F60" s="28"/>
    </row>
    <row r="61" spans="1:6" ht="30" customHeight="1" x14ac:dyDescent="0.25">
      <c r="A61" s="34" t="s">
        <v>566</v>
      </c>
      <c r="B61" s="88" t="s">
        <v>90</v>
      </c>
      <c r="C61" s="35" t="s">
        <v>567</v>
      </c>
      <c r="D61" s="36" t="s">
        <v>103</v>
      </c>
      <c r="E61" s="37">
        <v>101915.88</v>
      </c>
      <c r="F61" s="38"/>
    </row>
    <row r="62" spans="1:6" ht="19.95" customHeight="1" x14ac:dyDescent="0.25">
      <c r="A62" s="34" t="s">
        <v>568</v>
      </c>
      <c r="B62" s="88" t="s">
        <v>90</v>
      </c>
      <c r="C62" s="35" t="s">
        <v>569</v>
      </c>
      <c r="D62" s="36" t="s">
        <v>31</v>
      </c>
      <c r="E62" s="37">
        <v>34920.6</v>
      </c>
      <c r="F62" s="38"/>
    </row>
    <row r="63" spans="1:6" ht="30" customHeight="1" x14ac:dyDescent="0.25">
      <c r="A63" s="34" t="s">
        <v>570</v>
      </c>
      <c r="B63" s="88" t="s">
        <v>105</v>
      </c>
      <c r="C63" s="35" t="s">
        <v>567</v>
      </c>
      <c r="D63" s="36" t="s">
        <v>103</v>
      </c>
      <c r="E63" s="37">
        <v>45048.3</v>
      </c>
      <c r="F63" s="38"/>
    </row>
    <row r="64" spans="1:6" ht="19.95" customHeight="1" x14ac:dyDescent="0.25">
      <c r="A64" s="34" t="s">
        <v>571</v>
      </c>
      <c r="B64" s="88" t="s">
        <v>105</v>
      </c>
      <c r="C64" s="35" t="s">
        <v>567</v>
      </c>
      <c r="D64" s="36" t="s">
        <v>103</v>
      </c>
      <c r="E64" s="37">
        <v>8470</v>
      </c>
      <c r="F64" s="38" t="s">
        <v>572</v>
      </c>
    </row>
    <row r="65" spans="1:6" ht="30" customHeight="1" x14ac:dyDescent="0.25">
      <c r="A65" s="34" t="s">
        <v>573</v>
      </c>
      <c r="B65" s="88" t="s">
        <v>105</v>
      </c>
      <c r="C65" s="35" t="s">
        <v>567</v>
      </c>
      <c r="D65" s="36" t="s">
        <v>103</v>
      </c>
      <c r="E65" s="37">
        <v>10236</v>
      </c>
      <c r="F65" s="38"/>
    </row>
    <row r="66" spans="1:6" ht="19.95" customHeight="1" x14ac:dyDescent="0.25">
      <c r="A66" s="34" t="s">
        <v>574</v>
      </c>
      <c r="B66" s="88" t="s">
        <v>105</v>
      </c>
      <c r="C66" s="35" t="s">
        <v>575</v>
      </c>
      <c r="D66" s="36" t="s">
        <v>452</v>
      </c>
      <c r="E66" s="37">
        <v>126889.07</v>
      </c>
      <c r="F66" s="38" t="s">
        <v>576</v>
      </c>
    </row>
    <row r="67" spans="1:6" ht="19.95" customHeight="1" x14ac:dyDescent="0.25">
      <c r="A67" s="34" t="s">
        <v>577</v>
      </c>
      <c r="B67" s="88" t="s">
        <v>578</v>
      </c>
      <c r="C67" s="35" t="s">
        <v>579</v>
      </c>
      <c r="D67" s="36" t="s">
        <v>31</v>
      </c>
      <c r="E67" s="37">
        <v>25289</v>
      </c>
      <c r="F67" s="38"/>
    </row>
    <row r="68" spans="1:6" ht="19.95" customHeight="1" x14ac:dyDescent="0.25">
      <c r="A68" s="34" t="s">
        <v>580</v>
      </c>
      <c r="B68" s="88" t="s">
        <v>105</v>
      </c>
      <c r="C68" s="35" t="s">
        <v>581</v>
      </c>
      <c r="D68" s="36" t="s">
        <v>582</v>
      </c>
      <c r="E68" s="37">
        <v>34727</v>
      </c>
      <c r="F68" s="38"/>
    </row>
    <row r="69" spans="1:6" ht="19.95" customHeight="1" x14ac:dyDescent="0.25">
      <c r="A69" s="34" t="s">
        <v>583</v>
      </c>
      <c r="B69" s="88" t="s">
        <v>115</v>
      </c>
      <c r="C69" s="35" t="s">
        <v>567</v>
      </c>
      <c r="D69" s="36" t="s">
        <v>103</v>
      </c>
      <c r="E69" s="37">
        <v>73023.5</v>
      </c>
      <c r="F69" s="38" t="s">
        <v>576</v>
      </c>
    </row>
    <row r="70" spans="1:6" ht="19.95" customHeight="1" x14ac:dyDescent="0.25">
      <c r="A70" s="34" t="s">
        <v>584</v>
      </c>
      <c r="B70" s="88" t="s">
        <v>115</v>
      </c>
      <c r="C70" s="35" t="s">
        <v>565</v>
      </c>
      <c r="D70" s="36" t="s">
        <v>31</v>
      </c>
      <c r="E70" s="37">
        <v>19177.89</v>
      </c>
      <c r="F70" s="38"/>
    </row>
    <row r="71" spans="1:6" ht="19.95" customHeight="1" x14ac:dyDescent="0.25">
      <c r="A71" s="34" t="s">
        <v>585</v>
      </c>
      <c r="B71" s="88" t="s">
        <v>115</v>
      </c>
      <c r="C71" s="35" t="s">
        <v>586</v>
      </c>
      <c r="D71" s="36" t="s">
        <v>582</v>
      </c>
      <c r="E71" s="37">
        <v>29497.97</v>
      </c>
      <c r="F71" s="38"/>
    </row>
    <row r="72" spans="1:6" ht="19.95" customHeight="1" x14ac:dyDescent="0.25">
      <c r="A72" s="34" t="s">
        <v>587</v>
      </c>
      <c r="B72" s="88" t="s">
        <v>115</v>
      </c>
      <c r="C72" s="35" t="s">
        <v>588</v>
      </c>
      <c r="D72" s="36" t="s">
        <v>589</v>
      </c>
      <c r="E72" s="37">
        <v>4944.42</v>
      </c>
      <c r="F72" s="38"/>
    </row>
    <row r="73" spans="1:6" ht="19.95" customHeight="1" x14ac:dyDescent="0.25">
      <c r="A73" s="34" t="s">
        <v>590</v>
      </c>
      <c r="B73" s="88" t="s">
        <v>115</v>
      </c>
      <c r="C73" s="35" t="s">
        <v>591</v>
      </c>
      <c r="D73" s="36" t="s">
        <v>103</v>
      </c>
      <c r="E73" s="37">
        <v>34678.6</v>
      </c>
      <c r="F73" s="38" t="s">
        <v>572</v>
      </c>
    </row>
    <row r="74" spans="1:6" ht="19.95" customHeight="1" x14ac:dyDescent="0.25">
      <c r="A74" s="34" t="s">
        <v>592</v>
      </c>
      <c r="B74" s="88" t="s">
        <v>122</v>
      </c>
      <c r="C74" s="35" t="s">
        <v>567</v>
      </c>
      <c r="D74" s="36" t="s">
        <v>103</v>
      </c>
      <c r="E74" s="37">
        <v>59561.15</v>
      </c>
      <c r="F74" s="38" t="s">
        <v>593</v>
      </c>
    </row>
    <row r="75" spans="1:6" ht="19.95" customHeight="1" x14ac:dyDescent="0.25">
      <c r="A75" s="34" t="s">
        <v>594</v>
      </c>
      <c r="B75" s="88" t="s">
        <v>122</v>
      </c>
      <c r="C75" s="35" t="s">
        <v>565</v>
      </c>
      <c r="D75" s="36" t="s">
        <v>31</v>
      </c>
      <c r="E75" s="37">
        <v>19177.89</v>
      </c>
      <c r="F75" s="38"/>
    </row>
    <row r="76" spans="1:6" ht="30" customHeight="1" x14ac:dyDescent="0.25">
      <c r="A76" s="34" t="s">
        <v>595</v>
      </c>
      <c r="B76" s="88" t="s">
        <v>122</v>
      </c>
      <c r="C76" s="35" t="s">
        <v>596</v>
      </c>
      <c r="D76" s="36" t="s">
        <v>103</v>
      </c>
      <c r="E76" s="37">
        <v>31823</v>
      </c>
      <c r="F76" s="38"/>
    </row>
    <row r="77" spans="1:6" ht="19.95" customHeight="1" x14ac:dyDescent="0.25">
      <c r="A77" s="34" t="s">
        <v>597</v>
      </c>
      <c r="B77" s="88" t="s">
        <v>122</v>
      </c>
      <c r="C77" s="35" t="s">
        <v>591</v>
      </c>
      <c r="D77" s="36" t="s">
        <v>103</v>
      </c>
      <c r="E77" s="37">
        <v>109171.5</v>
      </c>
      <c r="F77" s="38" t="s">
        <v>593</v>
      </c>
    </row>
    <row r="78" spans="1:6" ht="19.95" customHeight="1" x14ac:dyDescent="0.25">
      <c r="A78" s="34" t="s">
        <v>598</v>
      </c>
      <c r="B78" s="88" t="s">
        <v>122</v>
      </c>
      <c r="C78" s="35" t="s">
        <v>599</v>
      </c>
      <c r="D78" s="36" t="s">
        <v>103</v>
      </c>
      <c r="E78" s="37">
        <v>17969.27</v>
      </c>
      <c r="F78" s="38"/>
    </row>
    <row r="79" spans="1:6" ht="19.95" customHeight="1" x14ac:dyDescent="0.25">
      <c r="A79" s="34" t="s">
        <v>600</v>
      </c>
      <c r="B79" s="88" t="s">
        <v>135</v>
      </c>
      <c r="C79" s="35" t="s">
        <v>565</v>
      </c>
      <c r="D79" s="36" t="s">
        <v>31</v>
      </c>
      <c r="E79" s="37">
        <v>6993.8</v>
      </c>
      <c r="F79" s="38" t="s">
        <v>601</v>
      </c>
    </row>
    <row r="80" spans="1:6" ht="30" customHeight="1" x14ac:dyDescent="0.25">
      <c r="A80" s="34" t="s">
        <v>595</v>
      </c>
      <c r="B80" s="88" t="s">
        <v>135</v>
      </c>
      <c r="C80" s="35" t="s">
        <v>596</v>
      </c>
      <c r="D80" s="36" t="s">
        <v>103</v>
      </c>
      <c r="E80" s="37">
        <v>9113.02</v>
      </c>
      <c r="F80" s="38" t="s">
        <v>601</v>
      </c>
    </row>
    <row r="81" spans="1:6" ht="45" customHeight="1" thickBot="1" x14ac:dyDescent="0.3">
      <c r="A81" s="34" t="s">
        <v>602</v>
      </c>
      <c r="B81" s="88" t="s">
        <v>603</v>
      </c>
      <c r="C81" s="35" t="s">
        <v>604</v>
      </c>
      <c r="D81" s="36" t="s">
        <v>605</v>
      </c>
      <c r="E81" s="37">
        <v>0</v>
      </c>
      <c r="F81" s="38" t="s">
        <v>606</v>
      </c>
    </row>
    <row r="82" spans="1:6" ht="20.100000000000001" customHeight="1" thickBot="1" x14ac:dyDescent="0.3">
      <c r="A82" s="23" t="s">
        <v>2</v>
      </c>
      <c r="B82" s="39"/>
      <c r="C82" s="20"/>
      <c r="D82" s="20"/>
      <c r="E82" s="21">
        <f>SUM(E60:E81)</f>
        <v>814335.82000000018</v>
      </c>
      <c r="F82" s="22"/>
    </row>
    <row r="83" spans="1:6" ht="15" thickBot="1" x14ac:dyDescent="0.3"/>
    <row r="84" spans="1:6" ht="20.100000000000001" customHeight="1" x14ac:dyDescent="0.25">
      <c r="A84" s="5" t="s">
        <v>3</v>
      </c>
      <c r="B84" s="6" t="s">
        <v>501</v>
      </c>
      <c r="C84" s="7"/>
      <c r="D84" s="7"/>
      <c r="E84" s="7"/>
      <c r="F84" s="8"/>
    </row>
    <row r="85" spans="1:6" ht="20.100000000000001" customHeight="1" thickBot="1" x14ac:dyDescent="0.3">
      <c r="A85" s="9" t="s">
        <v>5</v>
      </c>
      <c r="B85" s="10" t="s">
        <v>501</v>
      </c>
      <c r="C85" s="11"/>
      <c r="D85" s="11"/>
      <c r="E85" s="11"/>
      <c r="F85" s="12"/>
    </row>
    <row r="86" spans="1:6" ht="20.100000000000001" customHeight="1" thickBot="1" x14ac:dyDescent="0.3">
      <c r="A86" s="13" t="s">
        <v>6</v>
      </c>
      <c r="B86" s="14" t="s">
        <v>607</v>
      </c>
      <c r="C86" s="14"/>
      <c r="D86" s="15"/>
      <c r="E86" s="15"/>
      <c r="F86" s="16"/>
    </row>
    <row r="87" spans="1:6" s="3" customFormat="1" ht="30" customHeight="1" x14ac:dyDescent="0.25">
      <c r="A87" s="105" t="s">
        <v>21</v>
      </c>
      <c r="B87" s="107" t="s">
        <v>20</v>
      </c>
      <c r="C87" s="109" t="s">
        <v>18</v>
      </c>
      <c r="D87" s="110"/>
      <c r="E87" s="19" t="s">
        <v>19</v>
      </c>
      <c r="F87" s="111" t="s">
        <v>16</v>
      </c>
    </row>
    <row r="88" spans="1:6" s="4" customFormat="1" ht="30" customHeight="1" thickBot="1" x14ac:dyDescent="0.3">
      <c r="A88" s="106"/>
      <c r="B88" s="108"/>
      <c r="C88" s="17" t="s">
        <v>0</v>
      </c>
      <c r="D88" s="17" t="s">
        <v>1</v>
      </c>
      <c r="E88" s="18" t="s">
        <v>4</v>
      </c>
      <c r="F88" s="112"/>
    </row>
    <row r="89" spans="1:6" ht="30" customHeight="1" x14ac:dyDescent="0.25">
      <c r="A89" s="24" t="s">
        <v>663</v>
      </c>
      <c r="B89" s="87" t="s">
        <v>122</v>
      </c>
      <c r="C89" s="70" t="s">
        <v>154</v>
      </c>
      <c r="D89" s="26" t="s">
        <v>103</v>
      </c>
      <c r="E89" s="27">
        <v>31844.91</v>
      </c>
      <c r="F89" s="28"/>
    </row>
    <row r="90" spans="1:6" ht="30" customHeight="1" x14ac:dyDescent="0.25">
      <c r="A90" s="34" t="s">
        <v>664</v>
      </c>
      <c r="B90" s="88" t="s">
        <v>122</v>
      </c>
      <c r="C90" s="35" t="s">
        <v>608</v>
      </c>
      <c r="D90" s="36" t="s">
        <v>31</v>
      </c>
      <c r="E90" s="37">
        <v>6748.78</v>
      </c>
      <c r="F90" s="38"/>
    </row>
    <row r="91" spans="1:6" ht="19.95" customHeight="1" x14ac:dyDescent="0.25">
      <c r="A91" s="34" t="s">
        <v>665</v>
      </c>
      <c r="B91" s="88" t="s">
        <v>135</v>
      </c>
      <c r="C91" s="35" t="s">
        <v>609</v>
      </c>
      <c r="D91" s="36" t="s">
        <v>133</v>
      </c>
      <c r="E91" s="37">
        <v>17572.72</v>
      </c>
      <c r="F91" s="38"/>
    </row>
    <row r="92" spans="1:6" ht="30" customHeight="1" x14ac:dyDescent="0.25">
      <c r="A92" s="34" t="s">
        <v>610</v>
      </c>
      <c r="B92" s="88" t="s">
        <v>135</v>
      </c>
      <c r="C92" s="35" t="s">
        <v>608</v>
      </c>
      <c r="D92" s="36" t="s">
        <v>31</v>
      </c>
      <c r="E92" s="37">
        <v>24623.5</v>
      </c>
      <c r="F92" s="38"/>
    </row>
    <row r="93" spans="1:6" ht="19.95" customHeight="1" thickBot="1" x14ac:dyDescent="0.3">
      <c r="A93" s="34" t="s">
        <v>666</v>
      </c>
      <c r="B93" s="88" t="s">
        <v>135</v>
      </c>
      <c r="C93" s="35" t="s">
        <v>609</v>
      </c>
      <c r="D93" s="36" t="s">
        <v>133</v>
      </c>
      <c r="E93" s="37">
        <v>297.5</v>
      </c>
      <c r="F93" s="38" t="s">
        <v>611</v>
      </c>
    </row>
    <row r="94" spans="1:6" ht="20.100000000000001" customHeight="1" thickBot="1" x14ac:dyDescent="0.3">
      <c r="A94" s="23" t="s">
        <v>2</v>
      </c>
      <c r="B94" s="39"/>
      <c r="C94" s="20"/>
      <c r="D94" s="20"/>
      <c r="E94" s="21">
        <f>SUM(E89:E93)</f>
        <v>81087.41</v>
      </c>
      <c r="F94" s="22"/>
    </row>
    <row r="95" spans="1:6" ht="15" thickBot="1" x14ac:dyDescent="0.3"/>
    <row r="96" spans="1:6" ht="20.100000000000001" customHeight="1" x14ac:dyDescent="0.25">
      <c r="A96" s="5" t="s">
        <v>3</v>
      </c>
      <c r="B96" s="6" t="s">
        <v>612</v>
      </c>
      <c r="C96" s="7"/>
      <c r="D96" s="7"/>
      <c r="E96" s="7"/>
      <c r="F96" s="8"/>
    </row>
    <row r="97" spans="1:6" ht="20.100000000000001" customHeight="1" thickBot="1" x14ac:dyDescent="0.3">
      <c r="A97" s="9" t="s">
        <v>5</v>
      </c>
      <c r="B97" s="10" t="s">
        <v>501</v>
      </c>
      <c r="C97" s="11"/>
      <c r="D97" s="11"/>
      <c r="E97" s="11"/>
      <c r="F97" s="12"/>
    </row>
    <row r="98" spans="1:6" ht="20.100000000000001" customHeight="1" thickBot="1" x14ac:dyDescent="0.3">
      <c r="A98" s="13" t="s">
        <v>6</v>
      </c>
      <c r="B98" s="14" t="s">
        <v>485</v>
      </c>
      <c r="C98" s="14"/>
      <c r="D98" s="15"/>
      <c r="E98" s="15"/>
      <c r="F98" s="16"/>
    </row>
    <row r="99" spans="1:6" s="3" customFormat="1" ht="30" customHeight="1" x14ac:dyDescent="0.25">
      <c r="A99" s="105" t="s">
        <v>21</v>
      </c>
      <c r="B99" s="107" t="s">
        <v>20</v>
      </c>
      <c r="C99" s="109" t="s">
        <v>18</v>
      </c>
      <c r="D99" s="110"/>
      <c r="E99" s="19" t="s">
        <v>19</v>
      </c>
      <c r="F99" s="111" t="s">
        <v>16</v>
      </c>
    </row>
    <row r="100" spans="1:6" s="4" customFormat="1" ht="30" customHeight="1" thickBot="1" x14ac:dyDescent="0.3">
      <c r="A100" s="106"/>
      <c r="B100" s="108"/>
      <c r="C100" s="17" t="s">
        <v>0</v>
      </c>
      <c r="D100" s="17" t="s">
        <v>1</v>
      </c>
      <c r="E100" s="18" t="s">
        <v>4</v>
      </c>
      <c r="F100" s="112"/>
    </row>
    <row r="101" spans="1:6" ht="19.95" customHeight="1" x14ac:dyDescent="0.25">
      <c r="A101" s="24" t="s">
        <v>613</v>
      </c>
      <c r="B101" s="87" t="s">
        <v>90</v>
      </c>
      <c r="C101" s="70" t="s">
        <v>154</v>
      </c>
      <c r="D101" s="26" t="s">
        <v>208</v>
      </c>
      <c r="E101" s="27">
        <v>91693.8</v>
      </c>
      <c r="F101" s="28" t="s">
        <v>614</v>
      </c>
    </row>
    <row r="102" spans="1:6" ht="45" customHeight="1" x14ac:dyDescent="0.25">
      <c r="A102" s="34" t="s">
        <v>615</v>
      </c>
      <c r="B102" s="88" t="s">
        <v>90</v>
      </c>
      <c r="C102" s="35" t="s">
        <v>616</v>
      </c>
      <c r="D102" s="36" t="s">
        <v>31</v>
      </c>
      <c r="E102" s="37">
        <v>62714.65</v>
      </c>
      <c r="F102" s="38" t="s">
        <v>617</v>
      </c>
    </row>
    <row r="103" spans="1:6" ht="30" customHeight="1" x14ac:dyDescent="0.25">
      <c r="A103" s="34" t="s">
        <v>618</v>
      </c>
      <c r="B103" s="88" t="s">
        <v>619</v>
      </c>
      <c r="C103" s="35" t="s">
        <v>620</v>
      </c>
      <c r="D103" s="36" t="s">
        <v>49</v>
      </c>
      <c r="E103" s="37">
        <v>135072</v>
      </c>
      <c r="F103" s="38" t="s">
        <v>621</v>
      </c>
    </row>
    <row r="104" spans="1:6" ht="45" customHeight="1" x14ac:dyDescent="0.25">
      <c r="A104" s="34" t="s">
        <v>622</v>
      </c>
      <c r="B104" s="88" t="s">
        <v>122</v>
      </c>
      <c r="C104" s="35" t="s">
        <v>623</v>
      </c>
      <c r="D104" s="36" t="s">
        <v>31</v>
      </c>
      <c r="E104" s="37">
        <v>58430.9</v>
      </c>
      <c r="F104" s="38" t="s">
        <v>624</v>
      </c>
    </row>
    <row r="105" spans="1:6" ht="45" customHeight="1" thickBot="1" x14ac:dyDescent="0.3">
      <c r="A105" s="34" t="s">
        <v>625</v>
      </c>
      <c r="B105" s="88" t="s">
        <v>135</v>
      </c>
      <c r="C105" s="35" t="s">
        <v>623</v>
      </c>
      <c r="D105" s="36" t="s">
        <v>31</v>
      </c>
      <c r="E105" s="37">
        <v>29040</v>
      </c>
      <c r="F105" s="38" t="s">
        <v>626</v>
      </c>
    </row>
    <row r="106" spans="1:6" ht="20.100000000000001" customHeight="1" thickBot="1" x14ac:dyDescent="0.3">
      <c r="A106" s="23" t="s">
        <v>2</v>
      </c>
      <c r="B106" s="39"/>
      <c r="C106" s="20"/>
      <c r="D106" s="20"/>
      <c r="E106" s="21">
        <f>SUM(E101:E105)</f>
        <v>376951.35000000003</v>
      </c>
      <c r="F106" s="22"/>
    </row>
    <row r="107" spans="1:6" ht="15" thickBot="1" x14ac:dyDescent="0.3"/>
    <row r="108" spans="1:6" ht="20.100000000000001" customHeight="1" x14ac:dyDescent="0.25">
      <c r="A108" s="5" t="s">
        <v>3</v>
      </c>
      <c r="B108" s="6" t="s">
        <v>612</v>
      </c>
      <c r="C108" s="7"/>
      <c r="D108" s="7"/>
      <c r="E108" s="7"/>
      <c r="F108" s="8"/>
    </row>
    <row r="109" spans="1:6" ht="20.100000000000001" customHeight="1" thickBot="1" x14ac:dyDescent="0.3">
      <c r="A109" s="9" t="s">
        <v>5</v>
      </c>
      <c r="B109" s="10" t="s">
        <v>501</v>
      </c>
      <c r="C109" s="11"/>
      <c r="D109" s="11"/>
      <c r="E109" s="11"/>
      <c r="F109" s="12"/>
    </row>
    <row r="110" spans="1:6" ht="20.100000000000001" customHeight="1" thickBot="1" x14ac:dyDescent="0.3">
      <c r="A110" s="13" t="s">
        <v>6</v>
      </c>
      <c r="B110" s="14" t="s">
        <v>627</v>
      </c>
      <c r="C110" s="14"/>
      <c r="D110" s="15"/>
      <c r="E110" s="15"/>
      <c r="F110" s="16"/>
    </row>
    <row r="111" spans="1:6" s="3" customFormat="1" ht="30" customHeight="1" x14ac:dyDescent="0.25">
      <c r="A111" s="105" t="s">
        <v>21</v>
      </c>
      <c r="B111" s="107" t="s">
        <v>20</v>
      </c>
      <c r="C111" s="109" t="s">
        <v>18</v>
      </c>
      <c r="D111" s="110"/>
      <c r="E111" s="19" t="s">
        <v>19</v>
      </c>
      <c r="F111" s="111" t="s">
        <v>16</v>
      </c>
    </row>
    <row r="112" spans="1:6" s="4" customFormat="1" ht="30" customHeight="1" thickBot="1" x14ac:dyDescent="0.3">
      <c r="A112" s="106"/>
      <c r="B112" s="108"/>
      <c r="C112" s="17" t="s">
        <v>0</v>
      </c>
      <c r="D112" s="17" t="s">
        <v>1</v>
      </c>
      <c r="E112" s="18" t="s">
        <v>4</v>
      </c>
      <c r="F112" s="112"/>
    </row>
    <row r="113" spans="1:6" ht="30" customHeight="1" x14ac:dyDescent="0.25">
      <c r="A113" s="34" t="s">
        <v>632</v>
      </c>
      <c r="B113" s="88" t="s">
        <v>90</v>
      </c>
      <c r="C113" s="35" t="s">
        <v>630</v>
      </c>
      <c r="D113" s="36" t="s">
        <v>631</v>
      </c>
      <c r="E113" s="37">
        <v>45306.03</v>
      </c>
      <c r="F113" s="38"/>
    </row>
    <row r="114" spans="1:6" ht="60" customHeight="1" x14ac:dyDescent="0.25">
      <c r="A114" s="34" t="s">
        <v>633</v>
      </c>
      <c r="B114" s="88" t="s">
        <v>90</v>
      </c>
      <c r="C114" s="35" t="s">
        <v>634</v>
      </c>
      <c r="D114" s="36" t="s">
        <v>38</v>
      </c>
      <c r="E114" s="37">
        <v>60000</v>
      </c>
      <c r="F114" s="38"/>
    </row>
    <row r="115" spans="1:6" ht="30" customHeight="1" x14ac:dyDescent="0.25">
      <c r="A115" s="34" t="s">
        <v>668</v>
      </c>
      <c r="B115" s="88" t="s">
        <v>90</v>
      </c>
      <c r="C115" s="35" t="s">
        <v>218</v>
      </c>
      <c r="D115" s="36"/>
      <c r="E115" s="37">
        <v>15783.42</v>
      </c>
      <c r="F115" s="38"/>
    </row>
    <row r="116" spans="1:6" ht="30" customHeight="1" x14ac:dyDescent="0.25">
      <c r="A116" s="34" t="s">
        <v>628</v>
      </c>
      <c r="B116" s="88" t="s">
        <v>629</v>
      </c>
      <c r="C116" s="35" t="s">
        <v>630</v>
      </c>
      <c r="D116" s="36" t="s">
        <v>631</v>
      </c>
      <c r="E116" s="37">
        <v>41945.26</v>
      </c>
      <c r="F116" s="38"/>
    </row>
    <row r="117" spans="1:6" ht="19.95" customHeight="1" x14ac:dyDescent="0.25">
      <c r="A117" s="34" t="s">
        <v>685</v>
      </c>
      <c r="B117" s="88" t="s">
        <v>105</v>
      </c>
      <c r="C117" s="35" t="s">
        <v>634</v>
      </c>
      <c r="D117" s="36" t="s">
        <v>38</v>
      </c>
      <c r="E117" s="37">
        <v>102707.22</v>
      </c>
      <c r="F117" s="38"/>
    </row>
    <row r="118" spans="1:6" ht="30" customHeight="1" x14ac:dyDescent="0.25">
      <c r="A118" s="34" t="s">
        <v>669</v>
      </c>
      <c r="B118" s="88" t="s">
        <v>105</v>
      </c>
      <c r="C118" s="35" t="s">
        <v>635</v>
      </c>
      <c r="D118" s="36" t="s">
        <v>31</v>
      </c>
      <c r="E118" s="37">
        <v>10285</v>
      </c>
      <c r="F118" s="38"/>
    </row>
    <row r="119" spans="1:6" ht="30" customHeight="1" x14ac:dyDescent="0.25">
      <c r="A119" s="34" t="s">
        <v>670</v>
      </c>
      <c r="B119" s="88" t="s">
        <v>105</v>
      </c>
      <c r="C119" s="35" t="s">
        <v>636</v>
      </c>
      <c r="D119" s="36" t="s">
        <v>631</v>
      </c>
      <c r="E119" s="37">
        <v>29753.9</v>
      </c>
      <c r="F119" s="38"/>
    </row>
    <row r="120" spans="1:6" ht="19.95" customHeight="1" x14ac:dyDescent="0.25">
      <c r="A120" s="34" t="s">
        <v>671</v>
      </c>
      <c r="B120" s="88" t="s">
        <v>105</v>
      </c>
      <c r="C120" s="35" t="s">
        <v>218</v>
      </c>
      <c r="D120" s="36" t="s">
        <v>237</v>
      </c>
      <c r="E120" s="37">
        <v>2420</v>
      </c>
      <c r="F120" s="38"/>
    </row>
    <row r="121" spans="1:6" ht="19.95" customHeight="1" x14ac:dyDescent="0.25">
      <c r="A121" s="34" t="s">
        <v>686</v>
      </c>
      <c r="B121" s="88" t="s">
        <v>105</v>
      </c>
      <c r="C121" s="35" t="s">
        <v>630</v>
      </c>
      <c r="D121" s="36" t="s">
        <v>631</v>
      </c>
      <c r="E121" s="37">
        <v>4543.26</v>
      </c>
      <c r="F121" s="38"/>
    </row>
    <row r="122" spans="1:6" ht="30" customHeight="1" x14ac:dyDescent="0.25">
      <c r="A122" s="34" t="s">
        <v>672</v>
      </c>
      <c r="B122" s="88" t="s">
        <v>105</v>
      </c>
      <c r="C122" s="35" t="s">
        <v>634</v>
      </c>
      <c r="D122" s="36" t="s">
        <v>38</v>
      </c>
      <c r="E122" s="37">
        <v>82756.95</v>
      </c>
      <c r="F122" s="38"/>
    </row>
    <row r="123" spans="1:6" ht="19.95" customHeight="1" x14ac:dyDescent="0.25">
      <c r="A123" s="34" t="s">
        <v>673</v>
      </c>
      <c r="B123" s="88" t="s">
        <v>105</v>
      </c>
      <c r="C123" s="35" t="s">
        <v>637</v>
      </c>
      <c r="D123" s="36" t="s">
        <v>237</v>
      </c>
      <c r="E123" s="37">
        <v>3762.5</v>
      </c>
      <c r="F123" s="38"/>
    </row>
    <row r="124" spans="1:6" ht="19.95" customHeight="1" x14ac:dyDescent="0.25">
      <c r="A124" s="34" t="s">
        <v>674</v>
      </c>
      <c r="B124" s="88" t="s">
        <v>105</v>
      </c>
      <c r="C124" s="35" t="s">
        <v>634</v>
      </c>
      <c r="D124" s="36" t="s">
        <v>38</v>
      </c>
      <c r="E124" s="37">
        <v>1210</v>
      </c>
      <c r="F124" s="38"/>
    </row>
    <row r="125" spans="1:6" ht="19.95" customHeight="1" x14ac:dyDescent="0.25">
      <c r="A125" s="34" t="s">
        <v>687</v>
      </c>
      <c r="B125" s="88" t="s">
        <v>115</v>
      </c>
      <c r="C125" s="35" t="s">
        <v>634</v>
      </c>
      <c r="D125" s="36" t="s">
        <v>38</v>
      </c>
      <c r="E125" s="37">
        <v>12100</v>
      </c>
      <c r="F125" s="38"/>
    </row>
    <row r="126" spans="1:6" ht="19.95" customHeight="1" x14ac:dyDescent="0.25">
      <c r="A126" s="34" t="s">
        <v>638</v>
      </c>
      <c r="B126" s="88" t="s">
        <v>115</v>
      </c>
      <c r="C126" s="35" t="s">
        <v>623</v>
      </c>
      <c r="D126" s="36" t="s">
        <v>31</v>
      </c>
      <c r="E126" s="37">
        <v>357466</v>
      </c>
      <c r="F126" s="38"/>
    </row>
    <row r="127" spans="1:6" ht="19.95" customHeight="1" x14ac:dyDescent="0.25">
      <c r="A127" s="34" t="s">
        <v>675</v>
      </c>
      <c r="B127" s="88" t="s">
        <v>115</v>
      </c>
      <c r="C127" s="35" t="s">
        <v>639</v>
      </c>
      <c r="D127" s="36" t="s">
        <v>103</v>
      </c>
      <c r="E127" s="37">
        <v>8712</v>
      </c>
      <c r="F127" s="38"/>
    </row>
    <row r="128" spans="1:6" ht="30" customHeight="1" x14ac:dyDescent="0.25">
      <c r="A128" s="34" t="s">
        <v>676</v>
      </c>
      <c r="B128" s="88" t="s">
        <v>115</v>
      </c>
      <c r="C128" s="35" t="s">
        <v>642</v>
      </c>
      <c r="D128" s="36" t="s">
        <v>643</v>
      </c>
      <c r="E128" s="37">
        <v>11786.66</v>
      </c>
      <c r="F128" s="38"/>
    </row>
    <row r="129" spans="1:6" ht="19.95" customHeight="1" x14ac:dyDescent="0.25">
      <c r="A129" s="34" t="s">
        <v>677</v>
      </c>
      <c r="B129" s="88" t="s">
        <v>115</v>
      </c>
      <c r="C129" s="35" t="s">
        <v>644</v>
      </c>
      <c r="D129" s="36" t="s">
        <v>631</v>
      </c>
      <c r="E129" s="37">
        <v>61105</v>
      </c>
      <c r="F129" s="38"/>
    </row>
    <row r="130" spans="1:6" ht="30" customHeight="1" x14ac:dyDescent="0.25">
      <c r="A130" s="34" t="s">
        <v>678</v>
      </c>
      <c r="B130" s="88" t="s">
        <v>115</v>
      </c>
      <c r="C130" s="35" t="s">
        <v>634</v>
      </c>
      <c r="D130" s="36" t="s">
        <v>38</v>
      </c>
      <c r="E130" s="37">
        <v>59304.95</v>
      </c>
      <c r="F130" s="38"/>
    </row>
    <row r="131" spans="1:6" ht="19.95" customHeight="1" x14ac:dyDescent="0.25">
      <c r="A131" s="34" t="s">
        <v>679</v>
      </c>
      <c r="B131" s="88" t="s">
        <v>115</v>
      </c>
      <c r="C131" s="35" t="s">
        <v>81</v>
      </c>
      <c r="D131" s="36" t="s">
        <v>645</v>
      </c>
      <c r="E131" s="37">
        <v>84285.81</v>
      </c>
      <c r="F131" s="38"/>
    </row>
    <row r="132" spans="1:6" ht="30" customHeight="1" x14ac:dyDescent="0.25">
      <c r="A132" s="34" t="s">
        <v>640</v>
      </c>
      <c r="B132" s="88" t="s">
        <v>74</v>
      </c>
      <c r="C132" s="35" t="s">
        <v>641</v>
      </c>
      <c r="D132" s="36" t="s">
        <v>34</v>
      </c>
      <c r="E132" s="37">
        <v>34128.050000000003</v>
      </c>
      <c r="F132" s="38"/>
    </row>
    <row r="133" spans="1:6" ht="30" customHeight="1" x14ac:dyDescent="0.25">
      <c r="A133" s="34" t="s">
        <v>680</v>
      </c>
      <c r="B133" s="88" t="s">
        <v>122</v>
      </c>
      <c r="C133" s="35"/>
      <c r="D133" s="36"/>
      <c r="E133" s="37">
        <v>24200</v>
      </c>
      <c r="F133" s="38"/>
    </row>
    <row r="134" spans="1:6" ht="19.95" customHeight="1" x14ac:dyDescent="0.25">
      <c r="A134" s="34" t="s">
        <v>681</v>
      </c>
      <c r="B134" s="88" t="s">
        <v>122</v>
      </c>
      <c r="C134" s="35" t="s">
        <v>634</v>
      </c>
      <c r="D134" s="36" t="s">
        <v>38</v>
      </c>
      <c r="E134" s="37">
        <v>24200</v>
      </c>
      <c r="F134" s="38"/>
    </row>
    <row r="135" spans="1:6" ht="19.95" customHeight="1" x14ac:dyDescent="0.25">
      <c r="A135" s="34" t="s">
        <v>682</v>
      </c>
      <c r="B135" s="88" t="s">
        <v>122</v>
      </c>
      <c r="C135" s="35" t="s">
        <v>646</v>
      </c>
      <c r="D135" s="36" t="s">
        <v>237</v>
      </c>
      <c r="E135" s="37">
        <v>6050</v>
      </c>
      <c r="F135" s="38"/>
    </row>
    <row r="136" spans="1:6" ht="30" customHeight="1" x14ac:dyDescent="0.25">
      <c r="A136" s="34" t="s">
        <v>647</v>
      </c>
      <c r="B136" s="88" t="s">
        <v>122</v>
      </c>
      <c r="C136" s="35" t="s">
        <v>648</v>
      </c>
      <c r="D136" s="36" t="s">
        <v>649</v>
      </c>
      <c r="E136" s="37">
        <v>4850.41</v>
      </c>
      <c r="F136" s="38"/>
    </row>
    <row r="137" spans="1:6" ht="19.95" customHeight="1" x14ac:dyDescent="0.25">
      <c r="A137" s="34" t="s">
        <v>683</v>
      </c>
      <c r="B137" s="88" t="s">
        <v>122</v>
      </c>
      <c r="C137" s="35" t="s">
        <v>639</v>
      </c>
      <c r="D137" s="36" t="s">
        <v>103</v>
      </c>
      <c r="E137" s="37">
        <v>8760.4</v>
      </c>
      <c r="F137" s="38"/>
    </row>
    <row r="138" spans="1:6" ht="30" customHeight="1" x14ac:dyDescent="0.25">
      <c r="A138" s="34" t="s">
        <v>650</v>
      </c>
      <c r="B138" s="88" t="s">
        <v>122</v>
      </c>
      <c r="C138" s="35" t="s">
        <v>651</v>
      </c>
      <c r="D138" s="36" t="s">
        <v>237</v>
      </c>
      <c r="E138" s="37">
        <v>28264.39</v>
      </c>
      <c r="F138" s="38"/>
    </row>
    <row r="139" spans="1:6" ht="19.95" customHeight="1" x14ac:dyDescent="0.25">
      <c r="A139" s="34" t="s">
        <v>652</v>
      </c>
      <c r="B139" s="88" t="s">
        <v>122</v>
      </c>
      <c r="C139" s="35" t="s">
        <v>81</v>
      </c>
      <c r="D139" s="36"/>
      <c r="E139" s="37">
        <v>4451.26</v>
      </c>
      <c r="F139" s="38"/>
    </row>
    <row r="140" spans="1:6" ht="19.95" customHeight="1" x14ac:dyDescent="0.25">
      <c r="A140" s="34" t="s">
        <v>653</v>
      </c>
      <c r="B140" s="88" t="s">
        <v>122</v>
      </c>
      <c r="C140" s="35" t="s">
        <v>639</v>
      </c>
      <c r="D140" s="36" t="s">
        <v>103</v>
      </c>
      <c r="E140" s="37">
        <v>6346.45</v>
      </c>
      <c r="F140" s="38"/>
    </row>
    <row r="141" spans="1:6" ht="19.95" customHeight="1" x14ac:dyDescent="0.25">
      <c r="A141" s="34" t="s">
        <v>654</v>
      </c>
      <c r="B141" s="88" t="s">
        <v>122</v>
      </c>
      <c r="C141" s="35" t="s">
        <v>81</v>
      </c>
      <c r="D141" s="36" t="s">
        <v>645</v>
      </c>
      <c r="E141" s="37">
        <v>121629.21</v>
      </c>
      <c r="F141" s="38"/>
    </row>
    <row r="142" spans="1:6" ht="19.95" customHeight="1" x14ac:dyDescent="0.25">
      <c r="A142" s="34" t="s">
        <v>655</v>
      </c>
      <c r="B142" s="88" t="s">
        <v>122</v>
      </c>
      <c r="C142" s="35" t="s">
        <v>639</v>
      </c>
      <c r="D142" s="36" t="s">
        <v>103</v>
      </c>
      <c r="E142" s="37">
        <v>8760.4</v>
      </c>
      <c r="F142" s="38"/>
    </row>
    <row r="143" spans="1:6" ht="19.95" customHeight="1" x14ac:dyDescent="0.25">
      <c r="A143" s="34" t="s">
        <v>656</v>
      </c>
      <c r="B143" s="88" t="s">
        <v>122</v>
      </c>
      <c r="C143" s="35" t="s">
        <v>639</v>
      </c>
      <c r="D143" s="36" t="s">
        <v>103</v>
      </c>
      <c r="E143" s="37">
        <v>12874.4</v>
      </c>
      <c r="F143" s="38"/>
    </row>
    <row r="144" spans="1:6" ht="30" customHeight="1" x14ac:dyDescent="0.25">
      <c r="A144" s="34" t="s">
        <v>657</v>
      </c>
      <c r="B144" s="88" t="s">
        <v>135</v>
      </c>
      <c r="C144" s="35" t="s">
        <v>658</v>
      </c>
      <c r="D144" s="36" t="s">
        <v>667</v>
      </c>
      <c r="E144" s="37">
        <v>32524.799999999999</v>
      </c>
      <c r="F144" s="38"/>
    </row>
    <row r="145" spans="1:6" ht="19.95" customHeight="1" x14ac:dyDescent="0.25">
      <c r="A145" s="34" t="s">
        <v>684</v>
      </c>
      <c r="B145" s="88">
        <v>2020</v>
      </c>
      <c r="C145" s="35" t="s">
        <v>634</v>
      </c>
      <c r="D145" s="36" t="s">
        <v>38</v>
      </c>
      <c r="E145" s="37">
        <v>24200</v>
      </c>
      <c r="F145" s="38"/>
    </row>
    <row r="146" spans="1:6" ht="19.95" customHeight="1" x14ac:dyDescent="0.25">
      <c r="A146" s="34" t="s">
        <v>659</v>
      </c>
      <c r="B146" s="88">
        <v>2020</v>
      </c>
      <c r="C146" s="35" t="s">
        <v>660</v>
      </c>
      <c r="D146" s="36" t="s">
        <v>34</v>
      </c>
      <c r="E146" s="37">
        <v>6068.15</v>
      </c>
      <c r="F146" s="38"/>
    </row>
    <row r="147" spans="1:6" ht="19.95" customHeight="1" x14ac:dyDescent="0.25">
      <c r="A147" s="34" t="s">
        <v>661</v>
      </c>
      <c r="B147" s="88">
        <v>2020</v>
      </c>
      <c r="C147" s="35" t="s">
        <v>394</v>
      </c>
      <c r="D147" s="36" t="s">
        <v>237</v>
      </c>
      <c r="E147" s="37">
        <v>3630</v>
      </c>
      <c r="F147" s="38"/>
    </row>
    <row r="148" spans="1:6" ht="30" customHeight="1" thickBot="1" x14ac:dyDescent="0.3">
      <c r="A148" s="34" t="s">
        <v>662</v>
      </c>
      <c r="B148" s="88">
        <v>2020</v>
      </c>
      <c r="C148" s="35" t="s">
        <v>218</v>
      </c>
      <c r="D148" s="36" t="s">
        <v>237</v>
      </c>
      <c r="E148" s="37">
        <v>10522.95</v>
      </c>
      <c r="F148" s="38"/>
    </row>
    <row r="149" spans="1:6" ht="20.100000000000001" customHeight="1" thickBot="1" x14ac:dyDescent="0.3">
      <c r="A149" s="23" t="s">
        <v>2</v>
      </c>
      <c r="B149" s="39"/>
      <c r="C149" s="20"/>
      <c r="D149" s="20"/>
      <c r="E149" s="21">
        <f>SUM(E113:E148)</f>
        <v>1356694.8299999994</v>
      </c>
      <c r="F149" s="22"/>
    </row>
    <row r="150" spans="1:6" ht="15" thickBot="1" x14ac:dyDescent="0.3"/>
    <row r="151" spans="1:6" ht="20.100000000000001" customHeight="1" x14ac:dyDescent="0.25">
      <c r="A151" s="5" t="s">
        <v>3</v>
      </c>
      <c r="B151" s="6" t="s">
        <v>86</v>
      </c>
      <c r="C151" s="7"/>
      <c r="D151" s="7"/>
      <c r="E151" s="7"/>
      <c r="F151" s="8"/>
    </row>
    <row r="152" spans="1:6" ht="20.100000000000001" customHeight="1" thickBot="1" x14ac:dyDescent="0.3">
      <c r="A152" s="9" t="s">
        <v>5</v>
      </c>
      <c r="B152" s="10" t="s">
        <v>87</v>
      </c>
      <c r="C152" s="11"/>
      <c r="D152" s="11"/>
      <c r="E152" s="11"/>
      <c r="F152" s="12"/>
    </row>
    <row r="153" spans="1:6" ht="20.100000000000001" customHeight="1" thickBot="1" x14ac:dyDescent="0.3">
      <c r="A153" s="13" t="s">
        <v>6</v>
      </c>
      <c r="B153" s="14" t="s">
        <v>88</v>
      </c>
      <c r="C153" s="14"/>
      <c r="D153" s="15"/>
      <c r="E153" s="15"/>
      <c r="F153" s="16"/>
    </row>
    <row r="154" spans="1:6" s="3" customFormat="1" ht="30" customHeight="1" x14ac:dyDescent="0.25">
      <c r="A154" s="105" t="s">
        <v>21</v>
      </c>
      <c r="B154" s="107" t="s">
        <v>20</v>
      </c>
      <c r="C154" s="109" t="s">
        <v>18</v>
      </c>
      <c r="D154" s="110"/>
      <c r="E154" s="19" t="s">
        <v>19</v>
      </c>
      <c r="F154" s="111" t="s">
        <v>16</v>
      </c>
    </row>
    <row r="155" spans="1:6" s="4" customFormat="1" ht="30" customHeight="1" thickBot="1" x14ac:dyDescent="0.3">
      <c r="A155" s="106"/>
      <c r="B155" s="108"/>
      <c r="C155" s="17" t="s">
        <v>0</v>
      </c>
      <c r="D155" s="17" t="s">
        <v>1</v>
      </c>
      <c r="E155" s="18" t="s">
        <v>4</v>
      </c>
      <c r="F155" s="112"/>
    </row>
    <row r="156" spans="1:6" ht="58.2" customHeight="1" x14ac:dyDescent="0.25">
      <c r="A156" s="104" t="s">
        <v>89</v>
      </c>
      <c r="B156" s="87" t="s">
        <v>90</v>
      </c>
      <c r="C156" s="26" t="s">
        <v>91</v>
      </c>
      <c r="D156" s="26" t="s">
        <v>92</v>
      </c>
      <c r="E156" s="27">
        <v>1100000</v>
      </c>
      <c r="F156" s="28"/>
    </row>
    <row r="157" spans="1:6" ht="58.2" customHeight="1" x14ac:dyDescent="0.25">
      <c r="A157" s="34" t="s">
        <v>93</v>
      </c>
      <c r="B157" s="88" t="s">
        <v>90</v>
      </c>
      <c r="C157" s="35" t="s">
        <v>94</v>
      </c>
      <c r="D157" s="36" t="s">
        <v>95</v>
      </c>
      <c r="E157" s="37">
        <v>2400000</v>
      </c>
      <c r="F157" s="38"/>
    </row>
    <row r="158" spans="1:6" ht="58.2" customHeight="1" x14ac:dyDescent="0.25">
      <c r="A158" s="34" t="s">
        <v>96</v>
      </c>
      <c r="B158" s="88" t="s">
        <v>90</v>
      </c>
      <c r="C158" s="35" t="s">
        <v>97</v>
      </c>
      <c r="D158" s="36" t="s">
        <v>98</v>
      </c>
      <c r="E158" s="37">
        <v>1400000</v>
      </c>
      <c r="F158" s="38"/>
    </row>
    <row r="159" spans="1:6" ht="58.2" customHeight="1" x14ac:dyDescent="0.25">
      <c r="A159" s="34" t="s">
        <v>96</v>
      </c>
      <c r="B159" s="88" t="s">
        <v>90</v>
      </c>
      <c r="C159" s="35" t="s">
        <v>99</v>
      </c>
      <c r="D159" s="36" t="s">
        <v>100</v>
      </c>
      <c r="E159" s="37">
        <v>1000000</v>
      </c>
      <c r="F159" s="38"/>
    </row>
    <row r="160" spans="1:6" ht="19.95" customHeight="1" x14ac:dyDescent="0.25">
      <c r="A160" s="34" t="s">
        <v>101</v>
      </c>
      <c r="B160" s="88" t="s">
        <v>90</v>
      </c>
      <c r="C160" s="35" t="s">
        <v>102</v>
      </c>
      <c r="D160" s="36" t="s">
        <v>103</v>
      </c>
      <c r="E160" s="37">
        <v>120000</v>
      </c>
      <c r="F160" s="38"/>
    </row>
    <row r="161" spans="1:6" ht="30" customHeight="1" x14ac:dyDescent="0.25">
      <c r="A161" s="34" t="s">
        <v>104</v>
      </c>
      <c r="B161" s="88" t="s">
        <v>105</v>
      </c>
      <c r="C161" s="35" t="s">
        <v>106</v>
      </c>
      <c r="D161" s="36" t="s">
        <v>95</v>
      </c>
      <c r="E161" s="37">
        <v>200000</v>
      </c>
      <c r="F161" s="38"/>
    </row>
    <row r="162" spans="1:6" ht="45" customHeight="1" x14ac:dyDescent="0.25">
      <c r="A162" s="34" t="s">
        <v>107</v>
      </c>
      <c r="B162" s="88" t="s">
        <v>105</v>
      </c>
      <c r="C162" s="35" t="s">
        <v>108</v>
      </c>
      <c r="D162" s="36" t="s">
        <v>95</v>
      </c>
      <c r="E162" s="37">
        <v>1600000</v>
      </c>
      <c r="F162" s="38"/>
    </row>
    <row r="163" spans="1:6" ht="45" customHeight="1" x14ac:dyDescent="0.25">
      <c r="A163" s="34" t="s">
        <v>109</v>
      </c>
      <c r="B163" s="88" t="s">
        <v>105</v>
      </c>
      <c r="C163" s="35" t="s">
        <v>110</v>
      </c>
      <c r="D163" s="36" t="s">
        <v>111</v>
      </c>
      <c r="E163" s="37">
        <v>1200000</v>
      </c>
      <c r="F163" s="38"/>
    </row>
    <row r="164" spans="1:6" ht="30" customHeight="1" x14ac:dyDescent="0.25">
      <c r="A164" s="34" t="s">
        <v>112</v>
      </c>
      <c r="B164" s="88" t="s">
        <v>105</v>
      </c>
      <c r="C164" s="35" t="s">
        <v>113</v>
      </c>
      <c r="D164" s="36" t="s">
        <v>95</v>
      </c>
      <c r="E164" s="37">
        <v>60000</v>
      </c>
      <c r="F164" s="38"/>
    </row>
    <row r="165" spans="1:6" ht="45" customHeight="1" x14ac:dyDescent="0.25">
      <c r="A165" s="34" t="s">
        <v>114</v>
      </c>
      <c r="B165" s="88" t="s">
        <v>115</v>
      </c>
      <c r="C165" s="35" t="s">
        <v>116</v>
      </c>
      <c r="D165" s="36" t="s">
        <v>117</v>
      </c>
      <c r="E165" s="37">
        <v>220000</v>
      </c>
      <c r="F165" s="38"/>
    </row>
    <row r="166" spans="1:6" ht="30" customHeight="1" x14ac:dyDescent="0.25">
      <c r="A166" s="34" t="s">
        <v>118</v>
      </c>
      <c r="B166" s="88" t="s">
        <v>115</v>
      </c>
      <c r="C166" s="35" t="s">
        <v>119</v>
      </c>
      <c r="D166" s="36" t="s">
        <v>120</v>
      </c>
      <c r="E166" s="37">
        <v>1200000</v>
      </c>
      <c r="F166" s="38"/>
    </row>
    <row r="167" spans="1:6" ht="19.95" customHeight="1" x14ac:dyDescent="0.25">
      <c r="A167" s="34" t="s">
        <v>121</v>
      </c>
      <c r="B167" s="88" t="s">
        <v>122</v>
      </c>
      <c r="C167" s="35" t="s">
        <v>123</v>
      </c>
      <c r="D167" s="36" t="s">
        <v>95</v>
      </c>
      <c r="E167" s="37">
        <v>84000</v>
      </c>
      <c r="F167" s="38"/>
    </row>
    <row r="168" spans="1:6" ht="30" customHeight="1" x14ac:dyDescent="0.25">
      <c r="A168" s="34" t="s">
        <v>124</v>
      </c>
      <c r="B168" s="88" t="s">
        <v>122</v>
      </c>
      <c r="C168" s="35" t="s">
        <v>125</v>
      </c>
      <c r="D168" s="36" t="s">
        <v>100</v>
      </c>
      <c r="E168" s="37">
        <v>30000</v>
      </c>
      <c r="F168" s="38"/>
    </row>
    <row r="169" spans="1:6" ht="30" customHeight="1" thickBot="1" x14ac:dyDescent="0.3">
      <c r="A169" s="29" t="s">
        <v>126</v>
      </c>
      <c r="B169" s="89" t="s">
        <v>122</v>
      </c>
      <c r="C169" s="30" t="s">
        <v>127</v>
      </c>
      <c r="D169" s="31" t="s">
        <v>128</v>
      </c>
      <c r="E169" s="32">
        <v>75000</v>
      </c>
      <c r="F169" s="33"/>
    </row>
    <row r="170" spans="1:6" ht="20.100000000000001" customHeight="1" thickBot="1" x14ac:dyDescent="0.3">
      <c r="A170" s="23" t="s">
        <v>2</v>
      </c>
      <c r="B170" s="39"/>
      <c r="C170" s="20"/>
      <c r="D170" s="20"/>
      <c r="E170" s="21">
        <f>SUM(E156:E169)</f>
        <v>10689000</v>
      </c>
      <c r="F170" s="22"/>
    </row>
  </sheetData>
  <mergeCells count="34">
    <mergeCell ref="A111:A112"/>
    <mergeCell ref="B111:B112"/>
    <mergeCell ref="C111:D111"/>
    <mergeCell ref="F111:F112"/>
    <mergeCell ref="A87:A88"/>
    <mergeCell ref="B87:B88"/>
    <mergeCell ref="C87:D87"/>
    <mergeCell ref="F87:F88"/>
    <mergeCell ref="A99:A100"/>
    <mergeCell ref="B99:B100"/>
    <mergeCell ref="C99:D99"/>
    <mergeCell ref="F99:F100"/>
    <mergeCell ref="C39:D39"/>
    <mergeCell ref="F39:F40"/>
    <mergeCell ref="A58:A59"/>
    <mergeCell ref="B58:B59"/>
    <mergeCell ref="C58:D58"/>
    <mergeCell ref="F58:F59"/>
    <mergeCell ref="A154:A155"/>
    <mergeCell ref="C154:D154"/>
    <mergeCell ref="F154:F155"/>
    <mergeCell ref="A1:F1"/>
    <mergeCell ref="A2:F2"/>
    <mergeCell ref="A6:A7"/>
    <mergeCell ref="C6:D6"/>
    <mergeCell ref="F6:F7"/>
    <mergeCell ref="B6:B7"/>
    <mergeCell ref="B154:B155"/>
    <mergeCell ref="A14:A15"/>
    <mergeCell ref="B14:B15"/>
    <mergeCell ref="C14:D14"/>
    <mergeCell ref="F14:F15"/>
    <mergeCell ref="A39:A40"/>
    <mergeCell ref="B39:B40"/>
  </mergeCells>
  <printOptions horizontalCentered="1"/>
  <pageMargins left="0.11811023622047245" right="0.11811023622047245" top="0.47244094488188981" bottom="0.19685039370078741" header="0.51181102362204722" footer="0.19685039370078741"/>
  <pageSetup paperSize="9" scale="79" fitToHeight="2" orientation="landscape" r:id="rId1"/>
  <headerFooter alignWithMargins="0">
    <oddFooter>&amp;C&amp;P</oddFooter>
  </headerFooter>
  <rowBreaks count="5" manualBreakCount="5">
    <brk id="35" max="16383" man="1"/>
    <brk id="54" max="16383" man="1"/>
    <brk id="82" max="16383" man="1"/>
    <brk id="107" max="16383" man="1"/>
    <brk id="150" max="16383" man="1"/>
  </rowBreaks>
  <ignoredErrors>
    <ignoredError sqref="B156:B169 B8 B16:B33 B41:B52 B60:B81 B89:B93 B101:B102 B104:B105 B113:B115 B117:B131 B133:B14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41FC-2629-46D2-A7CF-BD4C1F4B5DE3}">
  <dimension ref="A1:F126"/>
  <sheetViews>
    <sheetView topLeftCell="A40" zoomScaleNormal="100" zoomScaleSheetLayoutView="100" workbookViewId="0">
      <selection activeCell="A66" sqref="A66"/>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16384" width="9.28515625" style="2"/>
  </cols>
  <sheetData>
    <row r="1" spans="1:6" s="1" customFormat="1" ht="24.9" customHeight="1" x14ac:dyDescent="0.25">
      <c r="A1" s="125" t="s">
        <v>17</v>
      </c>
      <c r="B1" s="125"/>
      <c r="C1" s="125"/>
      <c r="D1" s="125"/>
      <c r="E1" s="125"/>
      <c r="F1" s="125"/>
    </row>
    <row r="2" spans="1:6" s="1" customFormat="1" ht="39.9" customHeight="1" thickBot="1" x14ac:dyDescent="0.3">
      <c r="A2" s="126" t="s">
        <v>12</v>
      </c>
      <c r="B2" s="126"/>
      <c r="C2" s="126"/>
      <c r="D2" s="126"/>
      <c r="E2" s="126"/>
      <c r="F2" s="126"/>
    </row>
    <row r="3" spans="1:6" ht="20.100000000000001" customHeight="1" x14ac:dyDescent="0.25">
      <c r="A3" s="5" t="s">
        <v>3</v>
      </c>
      <c r="B3" s="6" t="s">
        <v>688</v>
      </c>
      <c r="C3" s="7"/>
      <c r="D3" s="7"/>
      <c r="E3" s="7"/>
      <c r="F3" s="8"/>
    </row>
    <row r="4" spans="1:6" ht="20.100000000000001" customHeight="1" thickBot="1" x14ac:dyDescent="0.3">
      <c r="A4" s="9" t="s">
        <v>5</v>
      </c>
      <c r="B4" s="10" t="s">
        <v>689</v>
      </c>
      <c r="C4" s="11"/>
      <c r="D4" s="11"/>
      <c r="E4" s="11"/>
      <c r="F4" s="12"/>
    </row>
    <row r="5" spans="1:6" ht="20.100000000000001" customHeight="1" thickBot="1" x14ac:dyDescent="0.3">
      <c r="A5" s="13" t="s">
        <v>6</v>
      </c>
      <c r="B5" s="14" t="s">
        <v>690</v>
      </c>
      <c r="C5" s="14"/>
      <c r="D5" s="15"/>
      <c r="E5" s="15"/>
      <c r="F5" s="16"/>
    </row>
    <row r="6" spans="1:6" s="3" customFormat="1" ht="30" customHeight="1" x14ac:dyDescent="0.25">
      <c r="A6" s="105" t="s">
        <v>21</v>
      </c>
      <c r="B6" s="107" t="s">
        <v>20</v>
      </c>
      <c r="C6" s="109" t="s">
        <v>18</v>
      </c>
      <c r="D6" s="110"/>
      <c r="E6" s="19" t="s">
        <v>19</v>
      </c>
      <c r="F6" s="111" t="s">
        <v>16</v>
      </c>
    </row>
    <row r="7" spans="1:6" s="4" customFormat="1" ht="30" customHeight="1" thickBot="1" x14ac:dyDescent="0.3">
      <c r="A7" s="106"/>
      <c r="B7" s="108"/>
      <c r="C7" s="17" t="s">
        <v>0</v>
      </c>
      <c r="D7" s="17" t="s">
        <v>1</v>
      </c>
      <c r="E7" s="18" t="s">
        <v>4</v>
      </c>
      <c r="F7" s="112"/>
    </row>
    <row r="8" spans="1:6" ht="19.95" customHeight="1" x14ac:dyDescent="0.25">
      <c r="A8" s="138" t="s">
        <v>700</v>
      </c>
      <c r="B8" s="140" t="s">
        <v>90</v>
      </c>
      <c r="C8" s="35" t="s">
        <v>154</v>
      </c>
      <c r="D8" s="36" t="s">
        <v>208</v>
      </c>
      <c r="E8" s="37">
        <v>62575.15</v>
      </c>
      <c r="F8" s="38" t="s">
        <v>693</v>
      </c>
    </row>
    <row r="9" spans="1:6" ht="30" customHeight="1" x14ac:dyDescent="0.25">
      <c r="A9" s="128"/>
      <c r="B9" s="135"/>
      <c r="C9" s="35" t="s">
        <v>694</v>
      </c>
      <c r="D9" s="36" t="s">
        <v>695</v>
      </c>
      <c r="E9" s="37">
        <v>1146.07</v>
      </c>
      <c r="F9" s="38" t="s">
        <v>234</v>
      </c>
    </row>
    <row r="10" spans="1:6" ht="19.95" customHeight="1" x14ac:dyDescent="0.25">
      <c r="A10" s="139"/>
      <c r="B10" s="141"/>
      <c r="C10" s="35" t="s">
        <v>218</v>
      </c>
      <c r="D10" s="36" t="s">
        <v>696</v>
      </c>
      <c r="E10" s="37">
        <v>33520.58</v>
      </c>
      <c r="F10" s="38" t="s">
        <v>697</v>
      </c>
    </row>
    <row r="11" spans="1:6" ht="30" customHeight="1" x14ac:dyDescent="0.25">
      <c r="A11" s="34" t="s">
        <v>698</v>
      </c>
      <c r="B11" s="88" t="s">
        <v>90</v>
      </c>
      <c r="C11" s="35" t="s">
        <v>154</v>
      </c>
      <c r="D11" s="36" t="s">
        <v>208</v>
      </c>
      <c r="E11" s="37">
        <v>107992.5</v>
      </c>
      <c r="F11" s="38" t="s">
        <v>699</v>
      </c>
    </row>
    <row r="12" spans="1:6" ht="19.95" customHeight="1" x14ac:dyDescent="0.25">
      <c r="A12" s="138" t="s">
        <v>701</v>
      </c>
      <c r="B12" s="140" t="s">
        <v>90</v>
      </c>
      <c r="C12" s="35" t="s">
        <v>154</v>
      </c>
      <c r="D12" s="36" t="s">
        <v>208</v>
      </c>
      <c r="E12" s="37">
        <v>15265.36</v>
      </c>
      <c r="F12" s="38" t="s">
        <v>693</v>
      </c>
    </row>
    <row r="13" spans="1:6" ht="19.95" customHeight="1" x14ac:dyDescent="0.25">
      <c r="A13" s="139"/>
      <c r="B13" s="141"/>
      <c r="C13" s="35" t="s">
        <v>218</v>
      </c>
      <c r="D13" s="36" t="s">
        <v>696</v>
      </c>
      <c r="E13" s="37">
        <v>10186.41</v>
      </c>
      <c r="F13" s="38" t="s">
        <v>702</v>
      </c>
    </row>
    <row r="14" spans="1:6" ht="30" customHeight="1" x14ac:dyDescent="0.25">
      <c r="A14" s="138" t="s">
        <v>707</v>
      </c>
      <c r="B14" s="140" t="s">
        <v>90</v>
      </c>
      <c r="C14" s="35" t="s">
        <v>154</v>
      </c>
      <c r="D14" s="36" t="s">
        <v>208</v>
      </c>
      <c r="E14" s="37">
        <v>157.30000000000001</v>
      </c>
      <c r="F14" s="38" t="s">
        <v>708</v>
      </c>
    </row>
    <row r="15" spans="1:6" ht="19.95" customHeight="1" x14ac:dyDescent="0.25">
      <c r="A15" s="139"/>
      <c r="B15" s="141"/>
      <c r="C15" s="35" t="s">
        <v>218</v>
      </c>
      <c r="D15" s="36" t="s">
        <v>696</v>
      </c>
      <c r="E15" s="37">
        <v>23999.99</v>
      </c>
      <c r="F15" s="38" t="s">
        <v>697</v>
      </c>
    </row>
    <row r="16" spans="1:6" ht="19.95" customHeight="1" x14ac:dyDescent="0.25">
      <c r="A16" s="138" t="s">
        <v>700</v>
      </c>
      <c r="B16" s="140" t="s">
        <v>105</v>
      </c>
      <c r="C16" s="35" t="s">
        <v>154</v>
      </c>
      <c r="D16" s="36" t="s">
        <v>208</v>
      </c>
      <c r="E16" s="37">
        <v>48551.25</v>
      </c>
      <c r="F16" s="38" t="s">
        <v>693</v>
      </c>
    </row>
    <row r="17" spans="1:6" ht="19.95" customHeight="1" x14ac:dyDescent="0.25">
      <c r="A17" s="139"/>
      <c r="B17" s="141"/>
      <c r="C17" s="35" t="s">
        <v>218</v>
      </c>
      <c r="D17" s="36" t="s">
        <v>696</v>
      </c>
      <c r="E17" s="37">
        <v>62856.06</v>
      </c>
      <c r="F17" s="38" t="s">
        <v>697</v>
      </c>
    </row>
    <row r="18" spans="1:6" ht="19.95" customHeight="1" x14ac:dyDescent="0.25">
      <c r="A18" s="138" t="s">
        <v>703</v>
      </c>
      <c r="B18" s="140" t="s">
        <v>105</v>
      </c>
      <c r="C18" s="35" t="s">
        <v>154</v>
      </c>
      <c r="D18" s="36" t="s">
        <v>208</v>
      </c>
      <c r="E18" s="37">
        <v>39893.699999999997</v>
      </c>
      <c r="F18" s="38" t="s">
        <v>693</v>
      </c>
    </row>
    <row r="19" spans="1:6" ht="19.95" customHeight="1" x14ac:dyDescent="0.25">
      <c r="A19" s="128"/>
      <c r="B19" s="135"/>
      <c r="C19" s="35" t="s">
        <v>704</v>
      </c>
      <c r="D19" s="36" t="s">
        <v>705</v>
      </c>
      <c r="E19" s="37">
        <v>2207.6799999999998</v>
      </c>
      <c r="F19" s="38" t="s">
        <v>234</v>
      </c>
    </row>
    <row r="20" spans="1:6" ht="19.95" customHeight="1" x14ac:dyDescent="0.25">
      <c r="A20" s="139"/>
      <c r="B20" s="141"/>
      <c r="C20" s="35" t="s">
        <v>218</v>
      </c>
      <c r="D20" s="36" t="s">
        <v>696</v>
      </c>
      <c r="E20" s="37">
        <v>5564.26</v>
      </c>
      <c r="F20" s="38" t="s">
        <v>697</v>
      </c>
    </row>
    <row r="21" spans="1:6" ht="19.95" customHeight="1" x14ac:dyDescent="0.25">
      <c r="A21" s="34" t="s">
        <v>706</v>
      </c>
      <c r="B21" s="88" t="s">
        <v>105</v>
      </c>
      <c r="C21" s="35" t="s">
        <v>154</v>
      </c>
      <c r="D21" s="36" t="s">
        <v>208</v>
      </c>
      <c r="E21" s="37">
        <v>19952.900000000001</v>
      </c>
      <c r="F21" s="38" t="s">
        <v>693</v>
      </c>
    </row>
    <row r="22" spans="1:6" ht="19.95" customHeight="1" x14ac:dyDescent="0.25">
      <c r="A22" s="34" t="s">
        <v>709</v>
      </c>
      <c r="B22" s="88" t="s">
        <v>105</v>
      </c>
      <c r="C22" s="35" t="s">
        <v>710</v>
      </c>
      <c r="D22" s="36" t="s">
        <v>711</v>
      </c>
      <c r="E22" s="37">
        <v>5240.51</v>
      </c>
      <c r="F22" s="38" t="s">
        <v>712</v>
      </c>
    </row>
    <row r="23" spans="1:6" ht="30" customHeight="1" x14ac:dyDescent="0.25">
      <c r="A23" s="34" t="s">
        <v>713</v>
      </c>
      <c r="B23" s="88" t="s">
        <v>105</v>
      </c>
      <c r="C23" s="35" t="s">
        <v>154</v>
      </c>
      <c r="D23" s="36" t="s">
        <v>208</v>
      </c>
      <c r="E23" s="37">
        <v>163821.9</v>
      </c>
      <c r="F23" s="38" t="s">
        <v>699</v>
      </c>
    </row>
    <row r="24" spans="1:6" ht="19.95" customHeight="1" x14ac:dyDescent="0.25">
      <c r="A24" s="34" t="s">
        <v>733</v>
      </c>
      <c r="B24" s="88" t="s">
        <v>105</v>
      </c>
      <c r="C24" s="35" t="s">
        <v>218</v>
      </c>
      <c r="D24" s="36" t="s">
        <v>696</v>
      </c>
      <c r="E24" s="37">
        <v>24717.9</v>
      </c>
      <c r="F24" s="38" t="s">
        <v>697</v>
      </c>
    </row>
    <row r="25" spans="1:6" ht="19.95" customHeight="1" x14ac:dyDescent="0.25">
      <c r="A25" s="34" t="s">
        <v>734</v>
      </c>
      <c r="B25" s="88" t="s">
        <v>105</v>
      </c>
      <c r="C25" s="35" t="s">
        <v>218</v>
      </c>
      <c r="D25" s="36" t="s">
        <v>696</v>
      </c>
      <c r="E25" s="37">
        <v>2420</v>
      </c>
      <c r="F25" s="38" t="s">
        <v>697</v>
      </c>
    </row>
    <row r="26" spans="1:6" ht="19.95" customHeight="1" x14ac:dyDescent="0.25">
      <c r="A26" s="138" t="s">
        <v>714</v>
      </c>
      <c r="B26" s="140" t="s">
        <v>115</v>
      </c>
      <c r="C26" s="35" t="s">
        <v>154</v>
      </c>
      <c r="D26" s="36" t="s">
        <v>208</v>
      </c>
      <c r="E26" s="37">
        <v>43862.5</v>
      </c>
      <c r="F26" s="38" t="s">
        <v>693</v>
      </c>
    </row>
    <row r="27" spans="1:6" ht="19.95" customHeight="1" x14ac:dyDescent="0.25">
      <c r="A27" s="139"/>
      <c r="B27" s="141"/>
      <c r="C27" s="35" t="s">
        <v>715</v>
      </c>
      <c r="D27" s="36" t="s">
        <v>696</v>
      </c>
      <c r="E27" s="37">
        <v>14603.91</v>
      </c>
      <c r="F27" s="38" t="s">
        <v>697</v>
      </c>
    </row>
    <row r="28" spans="1:6" ht="19.95" customHeight="1" x14ac:dyDescent="0.25">
      <c r="A28" s="138" t="s">
        <v>701</v>
      </c>
      <c r="B28" s="140" t="s">
        <v>122</v>
      </c>
      <c r="C28" s="35" t="s">
        <v>154</v>
      </c>
      <c r="D28" s="36" t="s">
        <v>208</v>
      </c>
      <c r="E28" s="37">
        <v>59265.8</v>
      </c>
      <c r="F28" s="38" t="s">
        <v>693</v>
      </c>
    </row>
    <row r="29" spans="1:6" ht="19.95" customHeight="1" x14ac:dyDescent="0.25">
      <c r="A29" s="139"/>
      <c r="B29" s="141"/>
      <c r="C29" s="35" t="s">
        <v>218</v>
      </c>
      <c r="D29" s="36" t="s">
        <v>696</v>
      </c>
      <c r="E29" s="37">
        <v>44292.88</v>
      </c>
      <c r="F29" s="38" t="s">
        <v>697</v>
      </c>
    </row>
    <row r="30" spans="1:6" ht="19.95" customHeight="1" x14ac:dyDescent="0.25">
      <c r="A30" s="34" t="s">
        <v>691</v>
      </c>
      <c r="B30" s="88" t="s">
        <v>122</v>
      </c>
      <c r="C30" s="35" t="s">
        <v>264</v>
      </c>
      <c r="D30" s="36" t="s">
        <v>103</v>
      </c>
      <c r="E30" s="37">
        <v>3763.1</v>
      </c>
      <c r="F30" s="38" t="s">
        <v>692</v>
      </c>
    </row>
    <row r="31" spans="1:6" ht="19.95" customHeight="1" x14ac:dyDescent="0.25">
      <c r="A31" s="138" t="s">
        <v>716</v>
      </c>
      <c r="B31" s="140" t="s">
        <v>122</v>
      </c>
      <c r="C31" s="35" t="s">
        <v>154</v>
      </c>
      <c r="D31" s="36" t="s">
        <v>208</v>
      </c>
      <c r="E31" s="37">
        <v>39204</v>
      </c>
      <c r="F31" s="38" t="s">
        <v>717</v>
      </c>
    </row>
    <row r="32" spans="1:6" ht="19.95" customHeight="1" x14ac:dyDescent="0.25">
      <c r="A32" s="139"/>
      <c r="B32" s="141"/>
      <c r="C32" s="35" t="s">
        <v>715</v>
      </c>
      <c r="D32" s="36" t="s">
        <v>696</v>
      </c>
      <c r="E32" s="37">
        <v>14999.99</v>
      </c>
      <c r="F32" s="38" t="s">
        <v>718</v>
      </c>
    </row>
    <row r="33" spans="1:6" ht="19.95" customHeight="1" x14ac:dyDescent="0.25">
      <c r="A33" s="34" t="s">
        <v>719</v>
      </c>
      <c r="B33" s="88" t="s">
        <v>122</v>
      </c>
      <c r="C33" s="35" t="s">
        <v>715</v>
      </c>
      <c r="D33" s="36" t="s">
        <v>696</v>
      </c>
      <c r="E33" s="37">
        <v>7597.74</v>
      </c>
      <c r="F33" s="38" t="s">
        <v>697</v>
      </c>
    </row>
    <row r="34" spans="1:6" ht="19.95" customHeight="1" x14ac:dyDescent="0.25">
      <c r="A34" s="138" t="s">
        <v>720</v>
      </c>
      <c r="B34" s="140" t="s">
        <v>122</v>
      </c>
      <c r="C34" s="35" t="s">
        <v>721</v>
      </c>
      <c r="D34" s="36" t="s">
        <v>582</v>
      </c>
      <c r="E34" s="37">
        <v>5936.26</v>
      </c>
      <c r="F34" s="38" t="s">
        <v>722</v>
      </c>
    </row>
    <row r="35" spans="1:6" ht="19.95" customHeight="1" x14ac:dyDescent="0.25">
      <c r="A35" s="139"/>
      <c r="B35" s="141"/>
      <c r="C35" s="35" t="s">
        <v>218</v>
      </c>
      <c r="D35" s="36" t="s">
        <v>696</v>
      </c>
      <c r="E35" s="37">
        <v>4779.63</v>
      </c>
      <c r="F35" s="38" t="s">
        <v>697</v>
      </c>
    </row>
    <row r="36" spans="1:6" ht="19.95" customHeight="1" x14ac:dyDescent="0.25">
      <c r="A36" s="34" t="s">
        <v>730</v>
      </c>
      <c r="B36" s="88" t="s">
        <v>122</v>
      </c>
      <c r="C36" s="35" t="s">
        <v>154</v>
      </c>
      <c r="D36" s="36" t="s">
        <v>208</v>
      </c>
      <c r="E36" s="37">
        <v>74959.5</v>
      </c>
      <c r="F36" s="38" t="s">
        <v>722</v>
      </c>
    </row>
    <row r="37" spans="1:6" ht="19.95" customHeight="1" x14ac:dyDescent="0.25">
      <c r="A37" s="34" t="s">
        <v>731</v>
      </c>
      <c r="B37" s="88" t="s">
        <v>122</v>
      </c>
      <c r="C37" s="35" t="s">
        <v>154</v>
      </c>
      <c r="D37" s="36" t="s">
        <v>208</v>
      </c>
      <c r="E37" s="37">
        <v>17411.900000000001</v>
      </c>
      <c r="F37" s="38" t="s">
        <v>724</v>
      </c>
    </row>
    <row r="38" spans="1:6" ht="19.95" customHeight="1" x14ac:dyDescent="0.25">
      <c r="A38" s="34" t="s">
        <v>723</v>
      </c>
      <c r="B38" s="88" t="s">
        <v>135</v>
      </c>
      <c r="C38" s="35" t="s">
        <v>154</v>
      </c>
      <c r="D38" s="36" t="s">
        <v>208</v>
      </c>
      <c r="E38" s="37">
        <v>78323.3</v>
      </c>
      <c r="F38" s="38" t="s">
        <v>724</v>
      </c>
    </row>
    <row r="39" spans="1:6" ht="19.95" customHeight="1" x14ac:dyDescent="0.25">
      <c r="A39" s="138" t="s">
        <v>725</v>
      </c>
      <c r="B39" s="140" t="s">
        <v>135</v>
      </c>
      <c r="C39" s="35" t="s">
        <v>154</v>
      </c>
      <c r="D39" s="36" t="s">
        <v>208</v>
      </c>
      <c r="E39" s="37">
        <v>79932.600000000006</v>
      </c>
      <c r="F39" s="38" t="s">
        <v>726</v>
      </c>
    </row>
    <row r="40" spans="1:6" ht="30" customHeight="1" x14ac:dyDescent="0.25">
      <c r="A40" s="128"/>
      <c r="B40" s="135"/>
      <c r="C40" s="35" t="s">
        <v>727</v>
      </c>
      <c r="D40" s="36" t="s">
        <v>728</v>
      </c>
      <c r="E40" s="37">
        <v>1106.94</v>
      </c>
      <c r="F40" s="38" t="s">
        <v>234</v>
      </c>
    </row>
    <row r="41" spans="1:6" ht="19.95" customHeight="1" x14ac:dyDescent="0.25">
      <c r="A41" s="139"/>
      <c r="B41" s="141"/>
      <c r="C41" s="35" t="s">
        <v>218</v>
      </c>
      <c r="D41" s="36" t="s">
        <v>696</v>
      </c>
      <c r="E41" s="37">
        <v>12000.01</v>
      </c>
      <c r="F41" s="38" t="s">
        <v>729</v>
      </c>
    </row>
    <row r="42" spans="1:6" ht="19.95" customHeight="1" x14ac:dyDescent="0.25">
      <c r="A42" s="138" t="s">
        <v>732</v>
      </c>
      <c r="B42" s="140" t="s">
        <v>135</v>
      </c>
      <c r="C42" s="35" t="s">
        <v>154</v>
      </c>
      <c r="D42" s="36" t="s">
        <v>208</v>
      </c>
      <c r="E42" s="37">
        <v>87725</v>
      </c>
      <c r="F42" s="38" t="s">
        <v>693</v>
      </c>
    </row>
    <row r="43" spans="1:6" ht="19.95" customHeight="1" thickBot="1" x14ac:dyDescent="0.3">
      <c r="A43" s="139"/>
      <c r="B43" s="141"/>
      <c r="C43" s="35" t="s">
        <v>218</v>
      </c>
      <c r="D43" s="36" t="s">
        <v>696</v>
      </c>
      <c r="E43" s="37">
        <v>306052.45</v>
      </c>
      <c r="F43" s="38" t="s">
        <v>697</v>
      </c>
    </row>
    <row r="44" spans="1:6" ht="20.100000000000001" customHeight="1" thickBot="1" x14ac:dyDescent="0.3">
      <c r="A44" s="23" t="s">
        <v>2</v>
      </c>
      <c r="B44" s="39"/>
      <c r="C44" s="20"/>
      <c r="D44" s="20"/>
      <c r="E44" s="21">
        <f>SUM(E8:E43)</f>
        <v>1525887.03</v>
      </c>
      <c r="F44" s="22"/>
    </row>
    <row r="45" spans="1:6" ht="15" thickBot="1" x14ac:dyDescent="0.3"/>
    <row r="46" spans="1:6" ht="20.100000000000001" customHeight="1" x14ac:dyDescent="0.25">
      <c r="A46" s="5" t="s">
        <v>3</v>
      </c>
      <c r="B46" s="6" t="s">
        <v>688</v>
      </c>
      <c r="C46" s="7"/>
      <c r="D46" s="7"/>
      <c r="E46" s="7"/>
      <c r="F46" s="8"/>
    </row>
    <row r="47" spans="1:6" ht="20.100000000000001" customHeight="1" thickBot="1" x14ac:dyDescent="0.3">
      <c r="A47" s="9" t="s">
        <v>5</v>
      </c>
      <c r="B47" s="10" t="s">
        <v>689</v>
      </c>
      <c r="C47" s="11"/>
      <c r="D47" s="11"/>
      <c r="E47" s="11"/>
      <c r="F47" s="12"/>
    </row>
    <row r="48" spans="1:6" ht="20.100000000000001" customHeight="1" thickBot="1" x14ac:dyDescent="0.3">
      <c r="A48" s="13" t="s">
        <v>6</v>
      </c>
      <c r="B48" s="14" t="s">
        <v>735</v>
      </c>
      <c r="C48" s="14"/>
      <c r="D48" s="15"/>
      <c r="E48" s="15"/>
      <c r="F48" s="16"/>
    </row>
    <row r="49" spans="1:6" s="3" customFormat="1" ht="30" customHeight="1" x14ac:dyDescent="0.25">
      <c r="A49" s="105" t="s">
        <v>21</v>
      </c>
      <c r="B49" s="107" t="s">
        <v>20</v>
      </c>
      <c r="C49" s="109" t="s">
        <v>18</v>
      </c>
      <c r="D49" s="110"/>
      <c r="E49" s="19" t="s">
        <v>19</v>
      </c>
      <c r="F49" s="111" t="s">
        <v>16</v>
      </c>
    </row>
    <row r="50" spans="1:6" s="4" customFormat="1" ht="30" customHeight="1" thickBot="1" x14ac:dyDescent="0.3">
      <c r="A50" s="106"/>
      <c r="B50" s="108"/>
      <c r="C50" s="17" t="s">
        <v>0</v>
      </c>
      <c r="D50" s="17" t="s">
        <v>1</v>
      </c>
      <c r="E50" s="18" t="s">
        <v>4</v>
      </c>
      <c r="F50" s="112"/>
    </row>
    <row r="51" spans="1:6" ht="19.95" customHeight="1" x14ac:dyDescent="0.25">
      <c r="A51" s="24" t="s">
        <v>757</v>
      </c>
      <c r="B51" s="87">
        <v>2016</v>
      </c>
      <c r="C51" s="70" t="s">
        <v>154</v>
      </c>
      <c r="D51" s="26" t="s">
        <v>103</v>
      </c>
      <c r="E51" s="27">
        <v>133601.37</v>
      </c>
      <c r="F51" s="28"/>
    </row>
    <row r="52" spans="1:6" ht="19.95" customHeight="1" x14ac:dyDescent="0.25">
      <c r="A52" s="34" t="s">
        <v>766</v>
      </c>
      <c r="B52" s="88">
        <v>2016</v>
      </c>
      <c r="C52" s="35" t="s">
        <v>154</v>
      </c>
      <c r="D52" s="36" t="s">
        <v>103</v>
      </c>
      <c r="E52" s="37">
        <v>125465.62000000001</v>
      </c>
      <c r="F52" s="38"/>
    </row>
    <row r="53" spans="1:6" ht="19.95" customHeight="1" x14ac:dyDescent="0.25">
      <c r="A53" s="34" t="s">
        <v>770</v>
      </c>
      <c r="B53" s="88">
        <v>2016</v>
      </c>
      <c r="C53" s="35" t="s">
        <v>752</v>
      </c>
      <c r="D53" s="36" t="s">
        <v>752</v>
      </c>
      <c r="E53" s="37">
        <v>822.8</v>
      </c>
      <c r="F53" s="38"/>
    </row>
    <row r="54" spans="1:6" ht="19.95" customHeight="1" x14ac:dyDescent="0.25">
      <c r="A54" s="34" t="s">
        <v>771</v>
      </c>
      <c r="B54" s="88">
        <v>2016</v>
      </c>
      <c r="C54" s="35" t="s">
        <v>154</v>
      </c>
      <c r="D54" s="36" t="s">
        <v>103</v>
      </c>
      <c r="E54" s="37">
        <v>335880.12</v>
      </c>
      <c r="F54" s="38"/>
    </row>
    <row r="55" spans="1:6" ht="19.95" customHeight="1" x14ac:dyDescent="0.25">
      <c r="A55" s="34" t="s">
        <v>775</v>
      </c>
      <c r="B55" s="88">
        <v>2016</v>
      </c>
      <c r="C55" s="35" t="s">
        <v>154</v>
      </c>
      <c r="D55" s="36" t="s">
        <v>103</v>
      </c>
      <c r="E55" s="37">
        <v>187574.42990000002</v>
      </c>
      <c r="F55" s="38"/>
    </row>
    <row r="56" spans="1:6" ht="19.95" customHeight="1" x14ac:dyDescent="0.25">
      <c r="A56" s="34" t="s">
        <v>741</v>
      </c>
      <c r="B56" s="88">
        <v>2017</v>
      </c>
      <c r="C56" s="35" t="s">
        <v>154</v>
      </c>
      <c r="D56" s="36" t="s">
        <v>103</v>
      </c>
      <c r="E56" s="37">
        <v>193820.41999999998</v>
      </c>
      <c r="F56" s="38"/>
    </row>
    <row r="57" spans="1:6" ht="19.95" customHeight="1" x14ac:dyDescent="0.25">
      <c r="A57" s="34" t="s">
        <v>745</v>
      </c>
      <c r="B57" s="88">
        <v>2017</v>
      </c>
      <c r="C57" s="35" t="s">
        <v>154</v>
      </c>
      <c r="D57" s="36" t="s">
        <v>103</v>
      </c>
      <c r="E57" s="37">
        <v>64227.16</v>
      </c>
      <c r="F57" s="38"/>
    </row>
    <row r="58" spans="1:6" ht="19.95" customHeight="1" x14ac:dyDescent="0.25">
      <c r="A58" s="34" t="s">
        <v>747</v>
      </c>
      <c r="B58" s="88">
        <v>2017</v>
      </c>
      <c r="C58" s="35" t="s">
        <v>154</v>
      </c>
      <c r="D58" s="36" t="s">
        <v>103</v>
      </c>
      <c r="E58" s="37">
        <v>149737.5</v>
      </c>
      <c r="F58" s="38"/>
    </row>
    <row r="59" spans="1:6" ht="19.95" customHeight="1" x14ac:dyDescent="0.25">
      <c r="A59" s="34" t="s">
        <v>757</v>
      </c>
      <c r="B59" s="88">
        <v>2017</v>
      </c>
      <c r="C59" s="35" t="s">
        <v>154</v>
      </c>
      <c r="D59" s="36" t="s">
        <v>103</v>
      </c>
      <c r="E59" s="37">
        <v>73033.53</v>
      </c>
      <c r="F59" s="38"/>
    </row>
    <row r="60" spans="1:6" ht="19.95" customHeight="1" x14ac:dyDescent="0.25">
      <c r="A60" s="34" t="s">
        <v>765</v>
      </c>
      <c r="B60" s="88">
        <v>2017</v>
      </c>
      <c r="C60" s="35" t="s">
        <v>752</v>
      </c>
      <c r="D60" s="36" t="s">
        <v>752</v>
      </c>
      <c r="E60" s="37">
        <v>29999.81</v>
      </c>
      <c r="F60" s="38"/>
    </row>
    <row r="61" spans="1:6" ht="19.95" customHeight="1" x14ac:dyDescent="0.25">
      <c r="A61" s="34" t="s">
        <v>767</v>
      </c>
      <c r="B61" s="88">
        <v>2017</v>
      </c>
      <c r="C61" s="35" t="s">
        <v>154</v>
      </c>
      <c r="D61" s="36" t="s">
        <v>103</v>
      </c>
      <c r="E61" s="37">
        <v>102425.24</v>
      </c>
      <c r="F61" s="38"/>
    </row>
    <row r="62" spans="1:6" ht="19.95" customHeight="1" x14ac:dyDescent="0.25">
      <c r="A62" s="34" t="s">
        <v>770</v>
      </c>
      <c r="B62" s="88">
        <v>2017</v>
      </c>
      <c r="C62" s="35" t="s">
        <v>154</v>
      </c>
      <c r="D62" s="36" t="s">
        <v>103</v>
      </c>
      <c r="E62" s="37">
        <v>152036.5</v>
      </c>
      <c r="F62" s="38"/>
    </row>
    <row r="63" spans="1:6" ht="19.95" customHeight="1" x14ac:dyDescent="0.25">
      <c r="A63" s="34" t="s">
        <v>738</v>
      </c>
      <c r="B63" s="88">
        <v>2018</v>
      </c>
      <c r="C63" s="35" t="s">
        <v>154</v>
      </c>
      <c r="D63" s="36" t="s">
        <v>103</v>
      </c>
      <c r="E63" s="37">
        <v>305374.55</v>
      </c>
      <c r="F63" s="38"/>
    </row>
    <row r="64" spans="1:6" ht="19.95" customHeight="1" x14ac:dyDescent="0.25">
      <c r="A64" s="34" t="s">
        <v>748</v>
      </c>
      <c r="B64" s="88">
        <v>2018</v>
      </c>
      <c r="C64" s="35" t="s">
        <v>154</v>
      </c>
      <c r="D64" s="36" t="s">
        <v>103</v>
      </c>
      <c r="E64" s="37">
        <v>233694.74</v>
      </c>
      <c r="F64" s="38"/>
    </row>
    <row r="65" spans="1:6" ht="19.95" customHeight="1" x14ac:dyDescent="0.25">
      <c r="A65" s="34" t="s">
        <v>761</v>
      </c>
      <c r="B65" s="88">
        <v>2018</v>
      </c>
      <c r="C65" s="35" t="s">
        <v>752</v>
      </c>
      <c r="D65" s="36" t="s">
        <v>752</v>
      </c>
      <c r="E65" s="37">
        <v>3325.2</v>
      </c>
      <c r="F65" s="38"/>
    </row>
    <row r="66" spans="1:6" ht="19.95" customHeight="1" x14ac:dyDescent="0.25">
      <c r="A66" s="34" t="s">
        <v>768</v>
      </c>
      <c r="B66" s="88">
        <v>2018</v>
      </c>
      <c r="C66" s="35" t="s">
        <v>154</v>
      </c>
      <c r="D66" s="36" t="s">
        <v>103</v>
      </c>
      <c r="E66" s="37">
        <v>28248.760000000002</v>
      </c>
      <c r="F66" s="38"/>
    </row>
    <row r="67" spans="1:6" ht="19.95" customHeight="1" x14ac:dyDescent="0.25">
      <c r="A67" s="34" t="s">
        <v>770</v>
      </c>
      <c r="B67" s="88">
        <v>2018</v>
      </c>
      <c r="C67" s="35" t="s">
        <v>154</v>
      </c>
      <c r="D67" s="36" t="s">
        <v>103</v>
      </c>
      <c r="E67" s="37">
        <v>120489.29</v>
      </c>
      <c r="F67" s="38"/>
    </row>
    <row r="68" spans="1:6" ht="19.95" customHeight="1" x14ac:dyDescent="0.25">
      <c r="A68" s="34" t="s">
        <v>774</v>
      </c>
      <c r="B68" s="88">
        <v>2018</v>
      </c>
      <c r="C68" s="35" t="s">
        <v>154</v>
      </c>
      <c r="D68" s="36" t="s">
        <v>103</v>
      </c>
      <c r="E68" s="37">
        <v>66499.179999999993</v>
      </c>
      <c r="F68" s="38"/>
    </row>
    <row r="69" spans="1:6" ht="19.95" customHeight="1" x14ac:dyDescent="0.25">
      <c r="A69" s="34" t="s">
        <v>776</v>
      </c>
      <c r="B69" s="88">
        <v>2018</v>
      </c>
      <c r="C69" s="35" t="s">
        <v>154</v>
      </c>
      <c r="D69" s="36" t="s">
        <v>103</v>
      </c>
      <c r="E69" s="37">
        <v>1452</v>
      </c>
      <c r="F69" s="38"/>
    </row>
    <row r="70" spans="1:6" ht="19.95" customHeight="1" x14ac:dyDescent="0.25">
      <c r="A70" s="34" t="s">
        <v>757</v>
      </c>
      <c r="B70" s="88">
        <v>2018</v>
      </c>
      <c r="C70" s="35" t="s">
        <v>154</v>
      </c>
      <c r="D70" s="36" t="s">
        <v>103</v>
      </c>
      <c r="E70" s="37">
        <v>196307.78</v>
      </c>
      <c r="F70" s="38"/>
    </row>
    <row r="71" spans="1:6" ht="19.95" customHeight="1" x14ac:dyDescent="0.25">
      <c r="A71" s="34" t="s">
        <v>736</v>
      </c>
      <c r="B71" s="88">
        <v>2019</v>
      </c>
      <c r="C71" s="35" t="s">
        <v>737</v>
      </c>
      <c r="D71" s="36" t="s">
        <v>133</v>
      </c>
      <c r="E71" s="37">
        <v>407464.3</v>
      </c>
      <c r="F71" s="38"/>
    </row>
    <row r="72" spans="1:6" ht="19.95" customHeight="1" x14ac:dyDescent="0.25">
      <c r="A72" s="34" t="s">
        <v>739</v>
      </c>
      <c r="B72" s="88">
        <v>2019</v>
      </c>
      <c r="C72" s="35" t="s">
        <v>740</v>
      </c>
      <c r="D72" s="36" t="s">
        <v>103</v>
      </c>
      <c r="E72" s="37">
        <v>360577.17</v>
      </c>
      <c r="F72" s="38"/>
    </row>
    <row r="73" spans="1:6" ht="19.95" customHeight="1" x14ac:dyDescent="0.25">
      <c r="A73" s="34" t="s">
        <v>746</v>
      </c>
      <c r="B73" s="88">
        <v>2019</v>
      </c>
      <c r="C73" s="35" t="s">
        <v>154</v>
      </c>
      <c r="D73" s="36" t="s">
        <v>103</v>
      </c>
      <c r="E73" s="37">
        <v>6788.1</v>
      </c>
      <c r="F73" s="38"/>
    </row>
    <row r="74" spans="1:6" ht="19.95" customHeight="1" x14ac:dyDescent="0.25">
      <c r="A74" s="34" t="s">
        <v>749</v>
      </c>
      <c r="B74" s="88">
        <v>2019</v>
      </c>
      <c r="C74" s="35" t="s">
        <v>154</v>
      </c>
      <c r="D74" s="36" t="s">
        <v>103</v>
      </c>
      <c r="E74" s="37">
        <v>55357.5</v>
      </c>
      <c r="F74" s="38"/>
    </row>
    <row r="75" spans="1:6" ht="19.95" customHeight="1" x14ac:dyDescent="0.25">
      <c r="A75" s="34" t="s">
        <v>751</v>
      </c>
      <c r="B75" s="88">
        <v>2019</v>
      </c>
      <c r="C75" s="35" t="s">
        <v>752</v>
      </c>
      <c r="D75" s="36" t="s">
        <v>752</v>
      </c>
      <c r="E75" s="37">
        <v>12100.01</v>
      </c>
      <c r="F75" s="38"/>
    </row>
    <row r="76" spans="1:6" ht="19.95" customHeight="1" x14ac:dyDescent="0.25">
      <c r="A76" s="34" t="s">
        <v>753</v>
      </c>
      <c r="B76" s="88">
        <v>2019</v>
      </c>
      <c r="C76" s="35" t="s">
        <v>154</v>
      </c>
      <c r="D76" s="36" t="s">
        <v>103</v>
      </c>
      <c r="E76" s="37">
        <v>58315.210000000006</v>
      </c>
      <c r="F76" s="38"/>
    </row>
    <row r="77" spans="1:6" ht="19.95" customHeight="1" x14ac:dyDescent="0.25">
      <c r="A77" s="34" t="s">
        <v>754</v>
      </c>
      <c r="B77" s="88">
        <v>2019</v>
      </c>
      <c r="C77" s="35" t="s">
        <v>740</v>
      </c>
      <c r="D77" s="36" t="s">
        <v>103</v>
      </c>
      <c r="E77" s="37">
        <v>367865.30000000005</v>
      </c>
      <c r="F77" s="38"/>
    </row>
    <row r="78" spans="1:6" ht="19.95" customHeight="1" x14ac:dyDescent="0.25">
      <c r="A78" s="34" t="s">
        <v>755</v>
      </c>
      <c r="B78" s="88">
        <v>2019</v>
      </c>
      <c r="C78" s="35" t="s">
        <v>756</v>
      </c>
      <c r="D78" s="36" t="s">
        <v>103</v>
      </c>
      <c r="E78" s="37">
        <v>40686.01</v>
      </c>
      <c r="F78" s="38"/>
    </row>
    <row r="79" spans="1:6" ht="19.95" customHeight="1" x14ac:dyDescent="0.25">
      <c r="A79" s="34" t="s">
        <v>758</v>
      </c>
      <c r="B79" s="88">
        <v>2019</v>
      </c>
      <c r="C79" s="35" t="s">
        <v>154</v>
      </c>
      <c r="D79" s="36" t="s">
        <v>103</v>
      </c>
      <c r="E79" s="37">
        <v>64460.66</v>
      </c>
      <c r="F79" s="38"/>
    </row>
    <row r="80" spans="1:6" ht="19.95" customHeight="1" x14ac:dyDescent="0.25">
      <c r="A80" s="34" t="s">
        <v>760</v>
      </c>
      <c r="B80" s="88">
        <v>2019</v>
      </c>
      <c r="C80" s="35" t="s">
        <v>154</v>
      </c>
      <c r="D80" s="36" t="s">
        <v>103</v>
      </c>
      <c r="E80" s="37">
        <v>99469.344700000001</v>
      </c>
      <c r="F80" s="38"/>
    </row>
    <row r="81" spans="1:6" ht="19.95" customHeight="1" x14ac:dyDescent="0.25">
      <c r="A81" s="34" t="s">
        <v>762</v>
      </c>
      <c r="B81" s="88">
        <v>2019</v>
      </c>
      <c r="C81" s="35" t="s">
        <v>752</v>
      </c>
      <c r="D81" s="36" t="s">
        <v>752</v>
      </c>
      <c r="E81" s="37">
        <v>30855.21</v>
      </c>
      <c r="F81" s="38"/>
    </row>
    <row r="82" spans="1:6" ht="19.95" customHeight="1" x14ac:dyDescent="0.25">
      <c r="A82" s="34" t="s">
        <v>769</v>
      </c>
      <c r="B82" s="88">
        <v>2019</v>
      </c>
      <c r="C82" s="35" t="s">
        <v>154</v>
      </c>
      <c r="D82" s="36" t="s">
        <v>103</v>
      </c>
      <c r="E82" s="37">
        <v>71244.790000000008</v>
      </c>
      <c r="F82" s="38"/>
    </row>
    <row r="83" spans="1:6" ht="19.95" customHeight="1" x14ac:dyDescent="0.25">
      <c r="A83" s="34" t="s">
        <v>770</v>
      </c>
      <c r="B83" s="88">
        <v>2019</v>
      </c>
      <c r="C83" s="35" t="s">
        <v>154</v>
      </c>
      <c r="D83" s="36" t="s">
        <v>103</v>
      </c>
      <c r="E83" s="37">
        <v>237805.26</v>
      </c>
      <c r="F83" s="38"/>
    </row>
    <row r="84" spans="1:6" ht="19.95" customHeight="1" x14ac:dyDescent="0.25">
      <c r="A84" s="34" t="s">
        <v>772</v>
      </c>
      <c r="B84" s="88">
        <v>2019</v>
      </c>
      <c r="C84" s="35" t="s">
        <v>756</v>
      </c>
      <c r="D84" s="36" t="s">
        <v>103</v>
      </c>
      <c r="E84" s="37">
        <v>42840.05</v>
      </c>
      <c r="F84" s="38"/>
    </row>
    <row r="85" spans="1:6" ht="19.95" customHeight="1" x14ac:dyDescent="0.25">
      <c r="A85" s="34" t="s">
        <v>772</v>
      </c>
      <c r="B85" s="88">
        <v>2019</v>
      </c>
      <c r="C85" s="35" t="s">
        <v>756</v>
      </c>
      <c r="D85" s="36" t="s">
        <v>103</v>
      </c>
      <c r="E85" s="37">
        <v>8397.4</v>
      </c>
      <c r="F85" s="38"/>
    </row>
    <row r="86" spans="1:6" ht="19.95" customHeight="1" x14ac:dyDescent="0.25">
      <c r="A86" s="34" t="s">
        <v>773</v>
      </c>
      <c r="B86" s="88">
        <v>2019</v>
      </c>
      <c r="C86" s="35" t="s">
        <v>154</v>
      </c>
      <c r="D86" s="36" t="s">
        <v>103</v>
      </c>
      <c r="E86" s="37">
        <v>153556.41</v>
      </c>
      <c r="F86" s="38"/>
    </row>
    <row r="87" spans="1:6" ht="19.95" customHeight="1" x14ac:dyDescent="0.25">
      <c r="A87" s="34" t="s">
        <v>774</v>
      </c>
      <c r="B87" s="88">
        <v>2019</v>
      </c>
      <c r="C87" s="35" t="s">
        <v>154</v>
      </c>
      <c r="D87" s="36" t="s">
        <v>103</v>
      </c>
      <c r="E87" s="37">
        <v>66283.81</v>
      </c>
      <c r="F87" s="38"/>
    </row>
    <row r="88" spans="1:6" ht="19.95" customHeight="1" x14ac:dyDescent="0.25">
      <c r="A88" s="34" t="s">
        <v>742</v>
      </c>
      <c r="B88" s="88">
        <v>2020</v>
      </c>
      <c r="C88" s="35" t="s">
        <v>743</v>
      </c>
      <c r="D88" s="36" t="s">
        <v>744</v>
      </c>
      <c r="E88" s="37">
        <v>29344.32</v>
      </c>
      <c r="F88" s="38"/>
    </row>
    <row r="89" spans="1:6" ht="19.95" customHeight="1" x14ac:dyDescent="0.25">
      <c r="A89" s="34" t="s">
        <v>750</v>
      </c>
      <c r="B89" s="88">
        <v>2020</v>
      </c>
      <c r="C89" s="35" t="s">
        <v>154</v>
      </c>
      <c r="D89" s="36" t="s">
        <v>103</v>
      </c>
      <c r="E89" s="37">
        <v>138592.9</v>
      </c>
      <c r="F89" s="38"/>
    </row>
    <row r="90" spans="1:6" ht="19.95" customHeight="1" x14ac:dyDescent="0.25">
      <c r="A90" s="34" t="s">
        <v>755</v>
      </c>
      <c r="B90" s="88">
        <v>2020</v>
      </c>
      <c r="C90" s="35" t="s">
        <v>756</v>
      </c>
      <c r="D90" s="36" t="s">
        <v>103</v>
      </c>
      <c r="E90" s="37">
        <v>4525.3999999999996</v>
      </c>
      <c r="F90" s="38"/>
    </row>
    <row r="91" spans="1:6" ht="19.95" customHeight="1" x14ac:dyDescent="0.25">
      <c r="A91" s="34" t="s">
        <v>759</v>
      </c>
      <c r="B91" s="88">
        <v>2020</v>
      </c>
      <c r="C91" s="35" t="s">
        <v>752</v>
      </c>
      <c r="D91" s="36" t="s">
        <v>752</v>
      </c>
      <c r="E91" s="37">
        <v>48629.83</v>
      </c>
      <c r="F91" s="38"/>
    </row>
    <row r="92" spans="1:6" ht="19.95" customHeight="1" x14ac:dyDescent="0.25">
      <c r="A92" s="34" t="s">
        <v>763</v>
      </c>
      <c r="B92" s="88">
        <v>2020</v>
      </c>
      <c r="C92" s="35" t="s">
        <v>752</v>
      </c>
      <c r="D92" s="36" t="s">
        <v>752</v>
      </c>
      <c r="E92" s="37">
        <v>19999.981100000001</v>
      </c>
      <c r="F92" s="38"/>
    </row>
    <row r="93" spans="1:6" ht="19.95" customHeight="1" x14ac:dyDescent="0.25">
      <c r="A93" s="34" t="s">
        <v>764</v>
      </c>
      <c r="B93" s="88">
        <v>2020</v>
      </c>
      <c r="C93" s="35" t="s">
        <v>154</v>
      </c>
      <c r="D93" s="36" t="s">
        <v>103</v>
      </c>
      <c r="E93" s="37">
        <v>18137.900000000001</v>
      </c>
      <c r="F93" s="38"/>
    </row>
    <row r="94" spans="1:6" ht="19.95" customHeight="1" x14ac:dyDescent="0.25">
      <c r="A94" s="34" t="s">
        <v>768</v>
      </c>
      <c r="B94" s="88">
        <v>2020</v>
      </c>
      <c r="C94" s="35" t="s">
        <v>752</v>
      </c>
      <c r="D94" s="36" t="s">
        <v>752</v>
      </c>
      <c r="E94" s="37">
        <v>24000.241099999999</v>
      </c>
      <c r="F94" s="38"/>
    </row>
    <row r="95" spans="1:6" ht="19.95" customHeight="1" x14ac:dyDescent="0.25">
      <c r="A95" s="34" t="s">
        <v>770</v>
      </c>
      <c r="B95" s="88">
        <v>2020</v>
      </c>
      <c r="C95" s="35" t="s">
        <v>752</v>
      </c>
      <c r="D95" s="36" t="s">
        <v>752</v>
      </c>
      <c r="E95" s="37">
        <v>49440.33</v>
      </c>
      <c r="F95" s="38"/>
    </row>
    <row r="96" spans="1:6" ht="19.95" customHeight="1" thickBot="1" x14ac:dyDescent="0.3">
      <c r="A96" s="34" t="s">
        <v>777</v>
      </c>
      <c r="B96" s="88">
        <v>2020</v>
      </c>
      <c r="C96" s="35" t="s">
        <v>154</v>
      </c>
      <c r="D96" s="36" t="s">
        <v>103</v>
      </c>
      <c r="E96" s="37">
        <v>51549.63</v>
      </c>
      <c r="F96" s="38"/>
    </row>
    <row r="97" spans="1:6" ht="20.100000000000001" customHeight="1" thickBot="1" x14ac:dyDescent="0.3">
      <c r="A97" s="23" t="s">
        <v>2</v>
      </c>
      <c r="B97" s="39"/>
      <c r="C97" s="20"/>
      <c r="D97" s="20"/>
      <c r="E97" s="21">
        <f>SUM(E51:E96)</f>
        <v>4972303.066800002</v>
      </c>
      <c r="F97" s="22"/>
    </row>
    <row r="98" spans="1:6" ht="15" thickBot="1" x14ac:dyDescent="0.3"/>
    <row r="99" spans="1:6" ht="20.100000000000001" customHeight="1" x14ac:dyDescent="0.25">
      <c r="A99" s="5" t="s">
        <v>3</v>
      </c>
      <c r="B99" s="6" t="s">
        <v>688</v>
      </c>
      <c r="C99" s="7"/>
      <c r="D99" s="7"/>
      <c r="E99" s="7"/>
      <c r="F99" s="8"/>
    </row>
    <row r="100" spans="1:6" ht="20.100000000000001" customHeight="1" thickBot="1" x14ac:dyDescent="0.3">
      <c r="A100" s="9" t="s">
        <v>5</v>
      </c>
      <c r="B100" s="10" t="s">
        <v>689</v>
      </c>
      <c r="C100" s="11"/>
      <c r="D100" s="11"/>
      <c r="E100" s="11"/>
      <c r="F100" s="12"/>
    </row>
    <row r="101" spans="1:6" ht="20.100000000000001" customHeight="1" thickBot="1" x14ac:dyDescent="0.3">
      <c r="A101" s="13" t="s">
        <v>6</v>
      </c>
      <c r="B101" s="14" t="s">
        <v>778</v>
      </c>
      <c r="C101" s="14"/>
      <c r="D101" s="15"/>
      <c r="E101" s="15"/>
      <c r="F101" s="16"/>
    </row>
    <row r="102" spans="1:6" s="3" customFormat="1" ht="30" customHeight="1" x14ac:dyDescent="0.25">
      <c r="A102" s="105" t="s">
        <v>21</v>
      </c>
      <c r="B102" s="107" t="s">
        <v>20</v>
      </c>
      <c r="C102" s="109" t="s">
        <v>18</v>
      </c>
      <c r="D102" s="110"/>
      <c r="E102" s="19" t="s">
        <v>19</v>
      </c>
      <c r="F102" s="111" t="s">
        <v>16</v>
      </c>
    </row>
    <row r="103" spans="1:6" s="4" customFormat="1" ht="30" customHeight="1" thickBot="1" x14ac:dyDescent="0.3">
      <c r="A103" s="106"/>
      <c r="B103" s="108"/>
      <c r="C103" s="17" t="s">
        <v>0</v>
      </c>
      <c r="D103" s="17" t="s">
        <v>1</v>
      </c>
      <c r="E103" s="18" t="s">
        <v>4</v>
      </c>
      <c r="F103" s="112"/>
    </row>
    <row r="104" spans="1:6" ht="30" customHeight="1" x14ac:dyDescent="0.25">
      <c r="A104" s="24" t="s">
        <v>785</v>
      </c>
      <c r="B104" s="87" t="s">
        <v>90</v>
      </c>
      <c r="C104" s="70" t="s">
        <v>780</v>
      </c>
      <c r="D104" s="26" t="s">
        <v>34</v>
      </c>
      <c r="E104" s="27">
        <v>166241.64000000001</v>
      </c>
      <c r="F104" s="28"/>
    </row>
    <row r="105" spans="1:6" ht="30" customHeight="1" x14ac:dyDescent="0.25">
      <c r="A105" s="34" t="s">
        <v>786</v>
      </c>
      <c r="B105" s="88" t="s">
        <v>90</v>
      </c>
      <c r="C105" s="35" t="s">
        <v>780</v>
      </c>
      <c r="D105" s="36" t="s">
        <v>34</v>
      </c>
      <c r="E105" s="37">
        <v>31816.23</v>
      </c>
      <c r="F105" s="38" t="s">
        <v>787</v>
      </c>
    </row>
    <row r="106" spans="1:6" ht="19.95" customHeight="1" x14ac:dyDescent="0.25">
      <c r="A106" s="34" t="s">
        <v>792</v>
      </c>
      <c r="B106" s="88" t="s">
        <v>90</v>
      </c>
      <c r="C106" s="35" t="s">
        <v>780</v>
      </c>
      <c r="D106" s="36" t="s">
        <v>34</v>
      </c>
      <c r="E106" s="37">
        <v>9874.16</v>
      </c>
      <c r="F106" s="38" t="s">
        <v>793</v>
      </c>
    </row>
    <row r="107" spans="1:6" ht="19.95" customHeight="1" x14ac:dyDescent="0.25">
      <c r="A107" s="34" t="s">
        <v>779</v>
      </c>
      <c r="B107" s="88" t="s">
        <v>105</v>
      </c>
      <c r="C107" s="35" t="s">
        <v>780</v>
      </c>
      <c r="D107" s="36" t="s">
        <v>34</v>
      </c>
      <c r="E107" s="37">
        <v>58581.72</v>
      </c>
      <c r="F107" s="38"/>
    </row>
    <row r="108" spans="1:6" ht="30" customHeight="1" x14ac:dyDescent="0.25">
      <c r="A108" s="34" t="s">
        <v>785</v>
      </c>
      <c r="B108" s="88" t="s">
        <v>105</v>
      </c>
      <c r="C108" s="35" t="s">
        <v>780</v>
      </c>
      <c r="D108" s="36" t="s">
        <v>34</v>
      </c>
      <c r="E108" s="37">
        <v>15939.44</v>
      </c>
      <c r="F108" s="38"/>
    </row>
    <row r="109" spans="1:6" ht="30" customHeight="1" x14ac:dyDescent="0.25">
      <c r="A109" s="34" t="s">
        <v>786</v>
      </c>
      <c r="B109" s="88" t="s">
        <v>105</v>
      </c>
      <c r="C109" s="35" t="s">
        <v>780</v>
      </c>
      <c r="D109" s="36" t="s">
        <v>34</v>
      </c>
      <c r="E109" s="37">
        <v>110822.67</v>
      </c>
      <c r="F109" s="38" t="s">
        <v>787</v>
      </c>
    </row>
    <row r="110" spans="1:6" ht="19.95" customHeight="1" x14ac:dyDescent="0.25">
      <c r="A110" s="34" t="s">
        <v>789</v>
      </c>
      <c r="B110" s="88" t="s">
        <v>105</v>
      </c>
      <c r="C110" s="35" t="s">
        <v>780</v>
      </c>
      <c r="D110" s="36" t="s">
        <v>34</v>
      </c>
      <c r="E110" s="37">
        <v>18820.39</v>
      </c>
      <c r="F110" s="38"/>
    </row>
    <row r="111" spans="1:6" ht="19.95" customHeight="1" x14ac:dyDescent="0.25">
      <c r="A111" s="34" t="s">
        <v>792</v>
      </c>
      <c r="B111" s="88" t="s">
        <v>105</v>
      </c>
      <c r="C111" s="35" t="s">
        <v>780</v>
      </c>
      <c r="D111" s="36" t="s">
        <v>34</v>
      </c>
      <c r="E111" s="37">
        <v>13666.89</v>
      </c>
      <c r="F111" s="38" t="s">
        <v>793</v>
      </c>
    </row>
    <row r="112" spans="1:6" ht="19.95" customHeight="1" x14ac:dyDescent="0.25">
      <c r="A112" s="34" t="s">
        <v>781</v>
      </c>
      <c r="B112" s="88" t="s">
        <v>115</v>
      </c>
      <c r="C112" s="35" t="s">
        <v>780</v>
      </c>
      <c r="D112" s="36" t="s">
        <v>34</v>
      </c>
      <c r="E112" s="37">
        <v>113588.87</v>
      </c>
      <c r="F112" s="38"/>
    </row>
    <row r="113" spans="1:6" ht="19.95" customHeight="1" x14ac:dyDescent="0.25">
      <c r="A113" s="34" t="s">
        <v>782</v>
      </c>
      <c r="B113" s="88" t="s">
        <v>115</v>
      </c>
      <c r="C113" s="35" t="s">
        <v>780</v>
      </c>
      <c r="D113" s="36" t="s">
        <v>34</v>
      </c>
      <c r="E113" s="37">
        <v>38884.61</v>
      </c>
      <c r="F113" s="38"/>
    </row>
    <row r="114" spans="1:6" ht="19.95" customHeight="1" x14ac:dyDescent="0.25">
      <c r="A114" s="34" t="s">
        <v>783</v>
      </c>
      <c r="B114" s="88" t="s">
        <v>115</v>
      </c>
      <c r="C114" s="35" t="s">
        <v>780</v>
      </c>
      <c r="D114" s="36" t="s">
        <v>34</v>
      </c>
      <c r="E114" s="37">
        <v>5943.51</v>
      </c>
      <c r="F114" s="38" t="s">
        <v>784</v>
      </c>
    </row>
    <row r="115" spans="1:6" ht="30" customHeight="1" x14ac:dyDescent="0.25">
      <c r="A115" s="34" t="s">
        <v>785</v>
      </c>
      <c r="B115" s="88" t="s">
        <v>115</v>
      </c>
      <c r="C115" s="35" t="s">
        <v>780</v>
      </c>
      <c r="D115" s="36" t="s">
        <v>34</v>
      </c>
      <c r="E115" s="37">
        <v>6822.5</v>
      </c>
      <c r="F115" s="38"/>
    </row>
    <row r="116" spans="1:6" ht="30" customHeight="1" x14ac:dyDescent="0.25">
      <c r="A116" s="34" t="s">
        <v>786</v>
      </c>
      <c r="B116" s="88" t="s">
        <v>115</v>
      </c>
      <c r="C116" s="35" t="s">
        <v>780</v>
      </c>
      <c r="D116" s="36" t="s">
        <v>34</v>
      </c>
      <c r="E116" s="37">
        <v>534414.25</v>
      </c>
      <c r="F116" s="38" t="s">
        <v>787</v>
      </c>
    </row>
    <row r="117" spans="1:6" ht="19.95" customHeight="1" x14ac:dyDescent="0.25">
      <c r="A117" s="34" t="s">
        <v>788</v>
      </c>
      <c r="B117" s="88" t="s">
        <v>115</v>
      </c>
      <c r="C117" s="35" t="s">
        <v>780</v>
      </c>
      <c r="D117" s="36" t="s">
        <v>34</v>
      </c>
      <c r="E117" s="37">
        <v>46158.93</v>
      </c>
      <c r="F117" s="38"/>
    </row>
    <row r="118" spans="1:6" ht="19.95" customHeight="1" x14ac:dyDescent="0.25">
      <c r="A118" s="34" t="s">
        <v>790</v>
      </c>
      <c r="B118" s="88" t="s">
        <v>115</v>
      </c>
      <c r="C118" s="35" t="s">
        <v>780</v>
      </c>
      <c r="D118" s="36" t="s">
        <v>34</v>
      </c>
      <c r="E118" s="37">
        <v>49637.36</v>
      </c>
      <c r="F118" s="38"/>
    </row>
    <row r="119" spans="1:6" ht="19.95" customHeight="1" x14ac:dyDescent="0.25">
      <c r="A119" s="34" t="s">
        <v>792</v>
      </c>
      <c r="B119" s="88" t="s">
        <v>115</v>
      </c>
      <c r="C119" s="35" t="s">
        <v>780</v>
      </c>
      <c r="D119" s="36" t="s">
        <v>34</v>
      </c>
      <c r="E119" s="37">
        <v>11634.29</v>
      </c>
      <c r="F119" s="38" t="s">
        <v>793</v>
      </c>
    </row>
    <row r="120" spans="1:6" ht="19.95" customHeight="1" x14ac:dyDescent="0.25">
      <c r="A120" s="34" t="s">
        <v>782</v>
      </c>
      <c r="B120" s="88" t="s">
        <v>122</v>
      </c>
      <c r="C120" s="35" t="s">
        <v>780</v>
      </c>
      <c r="D120" s="36" t="s">
        <v>34</v>
      </c>
      <c r="E120" s="37">
        <v>57269.03</v>
      </c>
      <c r="F120" s="38"/>
    </row>
    <row r="121" spans="1:6" ht="19.95" customHeight="1" x14ac:dyDescent="0.25">
      <c r="A121" s="34" t="s">
        <v>783</v>
      </c>
      <c r="B121" s="88" t="s">
        <v>122</v>
      </c>
      <c r="C121" s="35" t="s">
        <v>780</v>
      </c>
      <c r="D121" s="36" t="s">
        <v>34</v>
      </c>
      <c r="E121" s="37">
        <v>26896.65</v>
      </c>
      <c r="F121" s="38" t="s">
        <v>784</v>
      </c>
    </row>
    <row r="122" spans="1:6" ht="30" customHeight="1" x14ac:dyDescent="0.25">
      <c r="A122" s="34" t="s">
        <v>786</v>
      </c>
      <c r="B122" s="88" t="s">
        <v>122</v>
      </c>
      <c r="C122" s="35" t="s">
        <v>780</v>
      </c>
      <c r="D122" s="36" t="s">
        <v>34</v>
      </c>
      <c r="E122" s="37">
        <v>23952.51</v>
      </c>
      <c r="F122" s="38" t="s">
        <v>787</v>
      </c>
    </row>
    <row r="123" spans="1:6" ht="19.95" customHeight="1" x14ac:dyDescent="0.25">
      <c r="A123" s="34" t="s">
        <v>791</v>
      </c>
      <c r="B123" s="88" t="s">
        <v>122</v>
      </c>
      <c r="C123" s="35" t="s">
        <v>780</v>
      </c>
      <c r="D123" s="36" t="s">
        <v>34</v>
      </c>
      <c r="E123" s="37">
        <v>32162.89</v>
      </c>
      <c r="F123" s="38"/>
    </row>
    <row r="124" spans="1:6" ht="19.95" customHeight="1" x14ac:dyDescent="0.25">
      <c r="A124" s="34" t="s">
        <v>792</v>
      </c>
      <c r="B124" s="88" t="s">
        <v>122</v>
      </c>
      <c r="C124" s="35" t="s">
        <v>780</v>
      </c>
      <c r="D124" s="36" t="s">
        <v>34</v>
      </c>
      <c r="E124" s="37">
        <v>14981.29</v>
      </c>
      <c r="F124" s="38" t="s">
        <v>793</v>
      </c>
    </row>
    <row r="125" spans="1:6" ht="30" customHeight="1" thickBot="1" x14ac:dyDescent="0.3">
      <c r="A125" s="34" t="s">
        <v>792</v>
      </c>
      <c r="B125" s="88" t="s">
        <v>135</v>
      </c>
      <c r="C125" s="35" t="s">
        <v>794</v>
      </c>
      <c r="D125" s="36" t="s">
        <v>103</v>
      </c>
      <c r="E125" s="37">
        <v>1140.97</v>
      </c>
      <c r="F125" s="38" t="s">
        <v>795</v>
      </c>
    </row>
    <row r="126" spans="1:6" ht="20.100000000000001" customHeight="1" thickBot="1" x14ac:dyDescent="0.3">
      <c r="A126" s="23" t="s">
        <v>2</v>
      </c>
      <c r="B126" s="39"/>
      <c r="C126" s="20"/>
      <c r="D126" s="20"/>
      <c r="E126" s="21">
        <f>SUM(E104:E125)</f>
        <v>1389250.7999999998</v>
      </c>
      <c r="F126" s="22"/>
    </row>
  </sheetData>
  <sortState xmlns:xlrd2="http://schemas.microsoft.com/office/spreadsheetml/2017/richdata2" ref="A104:G125">
    <sortCondition ref="B104:B125"/>
  </sortState>
  <mergeCells count="36">
    <mergeCell ref="A39:A41"/>
    <mergeCell ref="B39:B41"/>
    <mergeCell ref="A42:A43"/>
    <mergeCell ref="B42:B43"/>
    <mergeCell ref="A102:A103"/>
    <mergeCell ref="B102:B103"/>
    <mergeCell ref="C102:D102"/>
    <mergeCell ref="F102:F103"/>
    <mergeCell ref="A8:A10"/>
    <mergeCell ref="B8:B10"/>
    <mergeCell ref="A16:A17"/>
    <mergeCell ref="B16:B17"/>
    <mergeCell ref="A12:A13"/>
    <mergeCell ref="B12:B13"/>
    <mergeCell ref="A18:A20"/>
    <mergeCell ref="B18:B20"/>
    <mergeCell ref="A14:A15"/>
    <mergeCell ref="B14:B15"/>
    <mergeCell ref="A49:A50"/>
    <mergeCell ref="C49:D49"/>
    <mergeCell ref="F49:F50"/>
    <mergeCell ref="B49:B50"/>
    <mergeCell ref="A1:F1"/>
    <mergeCell ref="A2:F2"/>
    <mergeCell ref="A6:A7"/>
    <mergeCell ref="C6:D6"/>
    <mergeCell ref="F6:F7"/>
    <mergeCell ref="B6:B7"/>
    <mergeCell ref="A34:A35"/>
    <mergeCell ref="B34:B35"/>
    <mergeCell ref="A28:A29"/>
    <mergeCell ref="B28:B29"/>
    <mergeCell ref="A26:A27"/>
    <mergeCell ref="B26:B27"/>
    <mergeCell ref="A31:A32"/>
    <mergeCell ref="B31:B32"/>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1" manualBreakCount="1">
    <brk id="27" max="5" man="1"/>
  </rowBreaks>
  <ignoredErrors>
    <ignoredError sqref="B8 B11 B12 B18 B21 B22:B23 B26 B31 B33:B34 B38:B39 B42 B14:B17 B24:B25 B28:B30 B36:B37 B104:B1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B7539-9A85-446C-8C78-DD64A2C3F09F}">
  <dimension ref="A1:F18"/>
  <sheetViews>
    <sheetView zoomScaleNormal="100" zoomScaleSheetLayoutView="100" workbookViewId="0">
      <selection activeCell="B9" sqref="B9:F9"/>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16384" width="9.28515625" style="2"/>
  </cols>
  <sheetData>
    <row r="1" spans="1:6" s="1" customFormat="1" ht="24.9" customHeight="1" x14ac:dyDescent="0.25">
      <c r="A1" s="125" t="s">
        <v>17</v>
      </c>
      <c r="B1" s="125"/>
      <c r="C1" s="125"/>
      <c r="D1" s="125"/>
      <c r="E1" s="125"/>
      <c r="F1" s="125"/>
    </row>
    <row r="2" spans="1:6" s="1" customFormat="1" ht="39.9" customHeight="1" thickBot="1" x14ac:dyDescent="0.3">
      <c r="A2" s="126" t="s">
        <v>13</v>
      </c>
      <c r="B2" s="126"/>
      <c r="C2" s="126"/>
      <c r="D2" s="126"/>
      <c r="E2" s="126"/>
      <c r="F2" s="126"/>
    </row>
    <row r="3" spans="1:6" ht="20.100000000000001" customHeight="1" x14ac:dyDescent="0.25">
      <c r="A3" s="5" t="s">
        <v>3</v>
      </c>
      <c r="B3" s="6" t="s">
        <v>796</v>
      </c>
      <c r="C3" s="7"/>
      <c r="D3" s="7"/>
      <c r="E3" s="7"/>
      <c r="F3" s="8"/>
    </row>
    <row r="4" spans="1:6" ht="20.100000000000001" customHeight="1" thickBot="1" x14ac:dyDescent="0.3">
      <c r="A4" s="9" t="s">
        <v>5</v>
      </c>
      <c r="B4" s="10" t="s">
        <v>501</v>
      </c>
      <c r="C4" s="11"/>
      <c r="D4" s="11"/>
      <c r="E4" s="11"/>
      <c r="F4" s="12"/>
    </row>
    <row r="5" spans="1:6" ht="20.100000000000001" customHeight="1" thickBot="1" x14ac:dyDescent="0.3">
      <c r="A5" s="13" t="s">
        <v>6</v>
      </c>
      <c r="B5" s="14" t="s">
        <v>798</v>
      </c>
      <c r="C5" s="14"/>
      <c r="D5" s="15"/>
      <c r="E5" s="15"/>
      <c r="F5" s="16"/>
    </row>
    <row r="6" spans="1:6" s="3" customFormat="1" ht="30" customHeight="1" x14ac:dyDescent="0.25">
      <c r="A6" s="105" t="s">
        <v>21</v>
      </c>
      <c r="B6" s="107" t="s">
        <v>20</v>
      </c>
      <c r="C6" s="109" t="s">
        <v>18</v>
      </c>
      <c r="D6" s="110"/>
      <c r="E6" s="19" t="s">
        <v>19</v>
      </c>
      <c r="F6" s="111" t="s">
        <v>16</v>
      </c>
    </row>
    <row r="7" spans="1:6" s="4" customFormat="1" ht="30" customHeight="1" thickBot="1" x14ac:dyDescent="0.3">
      <c r="A7" s="106"/>
      <c r="B7" s="108"/>
      <c r="C7" s="17" t="s">
        <v>0</v>
      </c>
      <c r="D7" s="17" t="s">
        <v>1</v>
      </c>
      <c r="E7" s="18" t="s">
        <v>4</v>
      </c>
      <c r="F7" s="112"/>
    </row>
    <row r="8" spans="1:6" ht="60" customHeight="1" x14ac:dyDescent="0.25">
      <c r="A8" s="24" t="s">
        <v>801</v>
      </c>
      <c r="B8" s="87" t="s">
        <v>115</v>
      </c>
      <c r="C8" s="25" t="s">
        <v>81</v>
      </c>
      <c r="D8" s="26" t="s">
        <v>802</v>
      </c>
      <c r="E8" s="27">
        <v>360446.15</v>
      </c>
      <c r="F8" s="28" t="s">
        <v>803</v>
      </c>
    </row>
    <row r="9" spans="1:6" ht="30" customHeight="1" x14ac:dyDescent="0.25">
      <c r="A9" s="34" t="s">
        <v>804</v>
      </c>
      <c r="B9" s="88" t="s">
        <v>122</v>
      </c>
      <c r="C9" s="35" t="s">
        <v>805</v>
      </c>
      <c r="D9" s="36" t="s">
        <v>806</v>
      </c>
      <c r="E9" s="37">
        <v>985545.93</v>
      </c>
      <c r="F9" s="38" t="s">
        <v>807</v>
      </c>
    </row>
    <row r="10" spans="1:6" ht="60" customHeight="1" thickBot="1" x14ac:dyDescent="0.3">
      <c r="A10" s="34" t="s">
        <v>808</v>
      </c>
      <c r="B10" s="88" t="s">
        <v>122</v>
      </c>
      <c r="C10" s="35" t="s">
        <v>623</v>
      </c>
      <c r="D10" s="36" t="s">
        <v>31</v>
      </c>
      <c r="E10" s="37">
        <v>331524.96999999997</v>
      </c>
      <c r="F10" s="38" t="s">
        <v>809</v>
      </c>
    </row>
    <row r="11" spans="1:6" ht="20.100000000000001" customHeight="1" thickBot="1" x14ac:dyDescent="0.3">
      <c r="A11" s="23" t="s">
        <v>2</v>
      </c>
      <c r="B11" s="39"/>
      <c r="C11" s="20"/>
      <c r="D11" s="20"/>
      <c r="E11" s="21">
        <f>SUM(E8:E10)</f>
        <v>1677517.05</v>
      </c>
      <c r="F11" s="22"/>
    </row>
    <row r="12" spans="1:6" ht="20.100000000000001" customHeight="1" x14ac:dyDescent="0.25">
      <c r="A12" s="5" t="s">
        <v>3</v>
      </c>
      <c r="B12" s="6" t="s">
        <v>796</v>
      </c>
      <c r="C12" s="7"/>
      <c r="D12" s="7"/>
      <c r="E12" s="7"/>
      <c r="F12" s="8"/>
    </row>
    <row r="13" spans="1:6" ht="20.100000000000001" customHeight="1" thickBot="1" x14ac:dyDescent="0.3">
      <c r="A13" s="9" t="s">
        <v>5</v>
      </c>
      <c r="B13" s="10" t="s">
        <v>501</v>
      </c>
      <c r="C13" s="11"/>
      <c r="D13" s="11"/>
      <c r="E13" s="11"/>
      <c r="F13" s="12"/>
    </row>
    <row r="14" spans="1:6" ht="20.100000000000001" customHeight="1" thickBot="1" x14ac:dyDescent="0.3">
      <c r="A14" s="13" t="s">
        <v>6</v>
      </c>
      <c r="B14" s="14" t="s">
        <v>797</v>
      </c>
      <c r="C14" s="14"/>
      <c r="D14" s="15"/>
      <c r="E14" s="15"/>
      <c r="F14" s="16"/>
    </row>
    <row r="15" spans="1:6" s="3" customFormat="1" ht="30" customHeight="1" x14ac:dyDescent="0.25">
      <c r="A15" s="105" t="s">
        <v>21</v>
      </c>
      <c r="B15" s="107" t="s">
        <v>20</v>
      </c>
      <c r="C15" s="109" t="s">
        <v>18</v>
      </c>
      <c r="D15" s="110"/>
      <c r="E15" s="19" t="s">
        <v>19</v>
      </c>
      <c r="F15" s="111" t="s">
        <v>16</v>
      </c>
    </row>
    <row r="16" spans="1:6" s="4" customFormat="1" ht="30" customHeight="1" thickBot="1" x14ac:dyDescent="0.3">
      <c r="A16" s="106"/>
      <c r="B16" s="108"/>
      <c r="C16" s="17" t="s">
        <v>0</v>
      </c>
      <c r="D16" s="17" t="s">
        <v>1</v>
      </c>
      <c r="E16" s="18" t="s">
        <v>4</v>
      </c>
      <c r="F16" s="112"/>
    </row>
    <row r="17" spans="1:6" ht="30" customHeight="1" thickBot="1" x14ac:dyDescent="0.3">
      <c r="A17" s="24" t="s">
        <v>799</v>
      </c>
      <c r="B17" s="87" t="s">
        <v>122</v>
      </c>
      <c r="C17" s="25" t="s">
        <v>426</v>
      </c>
      <c r="D17" s="26" t="s">
        <v>452</v>
      </c>
      <c r="E17" s="27">
        <v>240775.64</v>
      </c>
      <c r="F17" s="28" t="s">
        <v>800</v>
      </c>
    </row>
    <row r="18" spans="1:6" ht="20.100000000000001" customHeight="1" thickBot="1" x14ac:dyDescent="0.3">
      <c r="A18" s="23" t="s">
        <v>2</v>
      </c>
      <c r="B18" s="39"/>
      <c r="C18" s="20"/>
      <c r="D18" s="20"/>
      <c r="E18" s="21">
        <f>SUM(E17:E17)</f>
        <v>240775.64</v>
      </c>
      <c r="F18" s="22"/>
    </row>
  </sheetData>
  <mergeCells count="10">
    <mergeCell ref="A15:A16"/>
    <mergeCell ref="C15:D15"/>
    <mergeCell ref="F15:F16"/>
    <mergeCell ref="B15:B16"/>
    <mergeCell ref="B6:B7"/>
    <mergeCell ref="A6:A7"/>
    <mergeCell ref="C6:D6"/>
    <mergeCell ref="F6:F7"/>
    <mergeCell ref="A1:F1"/>
    <mergeCell ref="A2:F2"/>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ignoredErrors>
    <ignoredError sqref="B8:B10 B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2EB5-C1C1-4DCF-B3E3-4814CB564A87}">
  <dimension ref="A1:F179"/>
  <sheetViews>
    <sheetView zoomScaleNormal="100" zoomScaleSheetLayoutView="100" workbookViewId="0">
      <selection activeCell="A3" sqref="A3"/>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16384" width="9.28515625" style="2"/>
  </cols>
  <sheetData>
    <row r="1" spans="1:6" s="1" customFormat="1" ht="24.9" customHeight="1" x14ac:dyDescent="0.25">
      <c r="A1" s="125" t="s">
        <v>17</v>
      </c>
      <c r="B1" s="125"/>
      <c r="C1" s="125"/>
      <c r="D1" s="125"/>
      <c r="E1" s="125"/>
      <c r="F1" s="125"/>
    </row>
    <row r="2" spans="1:6" s="1" customFormat="1" ht="39.9" customHeight="1" thickBot="1" x14ac:dyDescent="0.3">
      <c r="A2" s="126" t="s">
        <v>14</v>
      </c>
      <c r="B2" s="126"/>
      <c r="C2" s="126"/>
      <c r="D2" s="126"/>
      <c r="E2" s="126"/>
      <c r="F2" s="126"/>
    </row>
    <row r="3" spans="1:6" ht="20.100000000000001" customHeight="1" x14ac:dyDescent="0.25">
      <c r="A3" s="5" t="s">
        <v>3</v>
      </c>
      <c r="B3" s="6" t="s">
        <v>810</v>
      </c>
      <c r="C3" s="7"/>
      <c r="D3" s="7"/>
      <c r="E3" s="7"/>
      <c r="F3" s="8"/>
    </row>
    <row r="4" spans="1:6" ht="20.100000000000001" customHeight="1" thickBot="1" x14ac:dyDescent="0.3">
      <c r="A4" s="9" t="s">
        <v>5</v>
      </c>
      <c r="B4" s="10" t="s">
        <v>810</v>
      </c>
      <c r="C4" s="11"/>
      <c r="D4" s="11"/>
      <c r="E4" s="11"/>
      <c r="F4" s="12"/>
    </row>
    <row r="5" spans="1:6" ht="20.100000000000001" customHeight="1" thickBot="1" x14ac:dyDescent="0.3">
      <c r="A5" s="13" t="s">
        <v>6</v>
      </c>
      <c r="B5" s="14" t="s">
        <v>811</v>
      </c>
      <c r="C5" s="14"/>
      <c r="D5" s="15"/>
      <c r="E5" s="15"/>
      <c r="F5" s="16"/>
    </row>
    <row r="6" spans="1:6" s="3" customFormat="1" ht="30" customHeight="1" x14ac:dyDescent="0.25">
      <c r="A6" s="105" t="s">
        <v>21</v>
      </c>
      <c r="B6" s="107" t="s">
        <v>20</v>
      </c>
      <c r="C6" s="109" t="s">
        <v>18</v>
      </c>
      <c r="D6" s="110"/>
      <c r="E6" s="19" t="s">
        <v>19</v>
      </c>
      <c r="F6" s="111" t="s">
        <v>16</v>
      </c>
    </row>
    <row r="7" spans="1:6" s="4" customFormat="1" ht="30" customHeight="1" thickBot="1" x14ac:dyDescent="0.3">
      <c r="A7" s="106"/>
      <c r="B7" s="108"/>
      <c r="C7" s="17" t="s">
        <v>0</v>
      </c>
      <c r="D7" s="17" t="s">
        <v>1</v>
      </c>
      <c r="E7" s="18" t="s">
        <v>4</v>
      </c>
      <c r="F7" s="112"/>
    </row>
    <row r="8" spans="1:6" s="4" customFormat="1" ht="30" customHeight="1" x14ac:dyDescent="0.25">
      <c r="A8" s="85" t="s">
        <v>993</v>
      </c>
      <c r="B8" s="87" t="s">
        <v>1001</v>
      </c>
      <c r="C8" s="81" t="s">
        <v>994</v>
      </c>
      <c r="D8" s="26" t="s">
        <v>237</v>
      </c>
      <c r="E8" s="27">
        <v>132917</v>
      </c>
      <c r="F8" s="28" t="s">
        <v>995</v>
      </c>
    </row>
    <row r="9" spans="1:6" s="4" customFormat="1" ht="19.95" customHeight="1" x14ac:dyDescent="0.25">
      <c r="A9" s="34" t="s">
        <v>996</v>
      </c>
      <c r="B9" s="88">
        <v>2016</v>
      </c>
      <c r="C9" s="35" t="s">
        <v>218</v>
      </c>
      <c r="D9" s="36" t="s">
        <v>237</v>
      </c>
      <c r="E9" s="37">
        <v>178016.79</v>
      </c>
      <c r="F9" s="38" t="s">
        <v>997</v>
      </c>
    </row>
    <row r="10" spans="1:6" s="4" customFormat="1" ht="19.95" customHeight="1" x14ac:dyDescent="0.25">
      <c r="A10" s="34" t="s">
        <v>998</v>
      </c>
      <c r="B10" s="88">
        <v>2016</v>
      </c>
      <c r="C10" s="35" t="s">
        <v>218</v>
      </c>
      <c r="D10" s="36" t="s">
        <v>237</v>
      </c>
      <c r="E10" s="37">
        <v>96689.91</v>
      </c>
      <c r="F10" s="38" t="s">
        <v>997</v>
      </c>
    </row>
    <row r="11" spans="1:6" s="4" customFormat="1" ht="19.95" customHeight="1" x14ac:dyDescent="0.25">
      <c r="A11" s="34" t="s">
        <v>999</v>
      </c>
      <c r="B11" s="88">
        <v>2016</v>
      </c>
      <c r="C11" s="35" t="s">
        <v>218</v>
      </c>
      <c r="D11" s="36" t="s">
        <v>237</v>
      </c>
      <c r="E11" s="37">
        <v>94759.53</v>
      </c>
      <c r="F11" s="38" t="s">
        <v>1000</v>
      </c>
    </row>
    <row r="12" spans="1:6" ht="19.95" customHeight="1" x14ac:dyDescent="0.25">
      <c r="A12" s="34" t="s">
        <v>812</v>
      </c>
      <c r="B12" s="88" t="s">
        <v>90</v>
      </c>
      <c r="C12" s="35" t="s">
        <v>218</v>
      </c>
      <c r="D12" s="36" t="s">
        <v>237</v>
      </c>
      <c r="E12" s="37">
        <v>81230.259999999995</v>
      </c>
      <c r="F12" s="38" t="s">
        <v>813</v>
      </c>
    </row>
    <row r="13" spans="1:6" ht="30" customHeight="1" x14ac:dyDescent="0.25">
      <c r="A13" s="34" t="s">
        <v>812</v>
      </c>
      <c r="B13" s="88" t="s">
        <v>90</v>
      </c>
      <c r="C13" s="35" t="s">
        <v>814</v>
      </c>
      <c r="D13" s="36" t="s">
        <v>237</v>
      </c>
      <c r="E13" s="37">
        <v>30250</v>
      </c>
      <c r="F13" s="38" t="s">
        <v>815</v>
      </c>
    </row>
    <row r="14" spans="1:6" ht="19.95" customHeight="1" x14ac:dyDescent="0.25">
      <c r="A14" s="34" t="s">
        <v>816</v>
      </c>
      <c r="B14" s="88" t="s">
        <v>90</v>
      </c>
      <c r="C14" s="35" t="s">
        <v>218</v>
      </c>
      <c r="D14" s="36" t="s">
        <v>237</v>
      </c>
      <c r="E14" s="37">
        <v>12479.4</v>
      </c>
      <c r="F14" s="38" t="s">
        <v>817</v>
      </c>
    </row>
    <row r="15" spans="1:6" ht="19.95" customHeight="1" x14ac:dyDescent="0.25">
      <c r="A15" s="34" t="s">
        <v>818</v>
      </c>
      <c r="B15" s="88" t="s">
        <v>90</v>
      </c>
      <c r="C15" s="35" t="s">
        <v>218</v>
      </c>
      <c r="D15" s="36" t="s">
        <v>237</v>
      </c>
      <c r="E15" s="37">
        <v>946181.18</v>
      </c>
      <c r="F15" s="38" t="s">
        <v>817</v>
      </c>
    </row>
    <row r="16" spans="1:6" ht="19.95" customHeight="1" x14ac:dyDescent="0.25">
      <c r="A16" s="34" t="s">
        <v>818</v>
      </c>
      <c r="B16" s="88" t="s">
        <v>90</v>
      </c>
      <c r="C16" s="35" t="s">
        <v>819</v>
      </c>
      <c r="D16" s="36" t="s">
        <v>34</v>
      </c>
      <c r="E16" s="37">
        <v>109534.08</v>
      </c>
      <c r="F16" s="38" t="s">
        <v>820</v>
      </c>
    </row>
    <row r="17" spans="1:6" ht="19.95" customHeight="1" x14ac:dyDescent="0.25">
      <c r="A17" s="34" t="s">
        <v>821</v>
      </c>
      <c r="B17" s="88" t="s">
        <v>90</v>
      </c>
      <c r="C17" s="35" t="s">
        <v>819</v>
      </c>
      <c r="D17" s="36" t="s">
        <v>34</v>
      </c>
      <c r="E17" s="37">
        <v>23535.71</v>
      </c>
      <c r="F17" s="38" t="s">
        <v>820</v>
      </c>
    </row>
    <row r="18" spans="1:6" ht="19.95" customHeight="1" x14ac:dyDescent="0.25">
      <c r="A18" s="34" t="s">
        <v>822</v>
      </c>
      <c r="B18" s="88" t="s">
        <v>90</v>
      </c>
      <c r="C18" s="35" t="s">
        <v>819</v>
      </c>
      <c r="D18" s="36" t="s">
        <v>34</v>
      </c>
      <c r="E18" s="37">
        <v>2710.4</v>
      </c>
      <c r="F18" s="38" t="s">
        <v>820</v>
      </c>
    </row>
    <row r="19" spans="1:6" ht="19.95" customHeight="1" x14ac:dyDescent="0.25">
      <c r="A19" s="34" t="s">
        <v>823</v>
      </c>
      <c r="B19" s="88" t="s">
        <v>90</v>
      </c>
      <c r="C19" s="35" t="s">
        <v>819</v>
      </c>
      <c r="D19" s="36" t="s">
        <v>34</v>
      </c>
      <c r="E19" s="37">
        <v>9849.4</v>
      </c>
      <c r="F19" s="38" t="s">
        <v>820</v>
      </c>
    </row>
    <row r="20" spans="1:6" ht="19.95" customHeight="1" x14ac:dyDescent="0.25">
      <c r="A20" s="34" t="s">
        <v>824</v>
      </c>
      <c r="B20" s="88" t="s">
        <v>90</v>
      </c>
      <c r="C20" s="35" t="s">
        <v>819</v>
      </c>
      <c r="D20" s="36" t="s">
        <v>34</v>
      </c>
      <c r="E20" s="37">
        <v>6582.4</v>
      </c>
      <c r="F20" s="38" t="s">
        <v>825</v>
      </c>
    </row>
    <row r="21" spans="1:6" ht="19.95" customHeight="1" x14ac:dyDescent="0.25">
      <c r="A21" s="34" t="s">
        <v>859</v>
      </c>
      <c r="B21" s="88">
        <v>2016</v>
      </c>
      <c r="C21" s="35" t="s">
        <v>860</v>
      </c>
      <c r="D21" s="36"/>
      <c r="E21" s="37">
        <v>118841.1906</v>
      </c>
      <c r="F21" s="38"/>
    </row>
    <row r="22" spans="1:6" ht="19.95" customHeight="1" x14ac:dyDescent="0.25">
      <c r="A22" s="34" t="s">
        <v>861</v>
      </c>
      <c r="B22" s="88">
        <v>2016</v>
      </c>
      <c r="C22" s="35" t="s">
        <v>860</v>
      </c>
      <c r="D22" s="36"/>
      <c r="E22" s="37">
        <v>162921.96249999999</v>
      </c>
      <c r="F22" s="38"/>
    </row>
    <row r="23" spans="1:6" ht="19.95" customHeight="1" x14ac:dyDescent="0.25">
      <c r="A23" s="34" t="s">
        <v>862</v>
      </c>
      <c r="B23" s="88">
        <v>2016</v>
      </c>
      <c r="C23" s="35" t="s">
        <v>860</v>
      </c>
      <c r="D23" s="36"/>
      <c r="E23" s="37">
        <v>968641.16689999984</v>
      </c>
      <c r="F23" s="38"/>
    </row>
    <row r="24" spans="1:6" ht="19.95" customHeight="1" x14ac:dyDescent="0.25">
      <c r="A24" s="34" t="s">
        <v>863</v>
      </c>
      <c r="B24" s="88">
        <v>2016</v>
      </c>
      <c r="C24" s="35" t="s">
        <v>860</v>
      </c>
      <c r="D24" s="36"/>
      <c r="E24" s="37">
        <v>210330.83940000003</v>
      </c>
      <c r="F24" s="38"/>
    </row>
    <row r="25" spans="1:6" ht="19.95" customHeight="1" x14ac:dyDescent="0.25">
      <c r="A25" s="34" t="s">
        <v>954</v>
      </c>
      <c r="B25" s="88">
        <v>2016</v>
      </c>
      <c r="C25" s="35" t="s">
        <v>860</v>
      </c>
      <c r="D25" s="36"/>
      <c r="E25" s="37">
        <v>16755.8259</v>
      </c>
      <c r="F25" s="38"/>
    </row>
    <row r="26" spans="1:6" ht="19.95" customHeight="1" x14ac:dyDescent="0.25">
      <c r="A26" s="34" t="s">
        <v>955</v>
      </c>
      <c r="B26" s="88">
        <v>2016</v>
      </c>
      <c r="C26" s="35" t="s">
        <v>860</v>
      </c>
      <c r="D26" s="36"/>
      <c r="E26" s="37">
        <v>254100</v>
      </c>
      <c r="F26" s="38"/>
    </row>
    <row r="27" spans="1:6" ht="19.95" customHeight="1" x14ac:dyDescent="0.25">
      <c r="A27" s="34" t="s">
        <v>956</v>
      </c>
      <c r="B27" s="88">
        <v>2016</v>
      </c>
      <c r="C27" s="35" t="s">
        <v>860</v>
      </c>
      <c r="D27" s="36"/>
      <c r="E27" s="37">
        <v>367019.47480000003</v>
      </c>
      <c r="F27" s="38"/>
    </row>
    <row r="28" spans="1:6" ht="19.95" customHeight="1" x14ac:dyDescent="0.25">
      <c r="A28" s="34" t="s">
        <v>957</v>
      </c>
      <c r="B28" s="88">
        <v>2016</v>
      </c>
      <c r="C28" s="35" t="s">
        <v>864</v>
      </c>
      <c r="D28" s="36"/>
      <c r="E28" s="37">
        <v>6676.1750000000002</v>
      </c>
      <c r="F28" s="38"/>
    </row>
    <row r="29" spans="1:6" ht="19.95" customHeight="1" x14ac:dyDescent="0.25">
      <c r="A29" s="34" t="s">
        <v>958</v>
      </c>
      <c r="B29" s="88">
        <v>2016</v>
      </c>
      <c r="C29" s="35" t="s">
        <v>864</v>
      </c>
      <c r="D29" s="36"/>
      <c r="E29" s="37">
        <v>59158.424599999998</v>
      </c>
      <c r="F29" s="38"/>
    </row>
    <row r="30" spans="1:6" ht="19.95" customHeight="1" x14ac:dyDescent="0.25">
      <c r="A30" s="34" t="s">
        <v>959</v>
      </c>
      <c r="B30" s="88">
        <v>2016</v>
      </c>
      <c r="C30" s="35" t="s">
        <v>864</v>
      </c>
      <c r="D30" s="36"/>
      <c r="E30" s="37">
        <v>280088.4889</v>
      </c>
      <c r="F30" s="38"/>
    </row>
    <row r="31" spans="1:6" ht="19.95" customHeight="1" x14ac:dyDescent="0.25">
      <c r="A31" s="34" t="s">
        <v>865</v>
      </c>
      <c r="B31" s="88">
        <v>2016</v>
      </c>
      <c r="C31" s="35" t="s">
        <v>864</v>
      </c>
      <c r="D31" s="36"/>
      <c r="E31" s="37">
        <v>97771.956699999981</v>
      </c>
      <c r="F31" s="38"/>
    </row>
    <row r="32" spans="1:6" ht="19.95" customHeight="1" x14ac:dyDescent="0.25">
      <c r="A32" s="34" t="s">
        <v>960</v>
      </c>
      <c r="B32" s="88">
        <v>2016</v>
      </c>
      <c r="C32" s="35" t="s">
        <v>864</v>
      </c>
      <c r="D32" s="36"/>
      <c r="E32" s="37">
        <v>121814.95920000001</v>
      </c>
      <c r="F32" s="38"/>
    </row>
    <row r="33" spans="1:6" ht="19.95" customHeight="1" x14ac:dyDescent="0.25">
      <c r="A33" s="34" t="s">
        <v>866</v>
      </c>
      <c r="B33" s="88">
        <v>2016</v>
      </c>
      <c r="C33" s="35" t="s">
        <v>864</v>
      </c>
      <c r="D33" s="36"/>
      <c r="E33" s="37">
        <v>18258.887900000002</v>
      </c>
      <c r="F33" s="38"/>
    </row>
    <row r="34" spans="1:6" ht="19.95" customHeight="1" x14ac:dyDescent="0.25">
      <c r="A34" s="34" t="s">
        <v>867</v>
      </c>
      <c r="B34" s="88">
        <v>2016</v>
      </c>
      <c r="C34" s="35" t="s">
        <v>864</v>
      </c>
      <c r="D34" s="36"/>
      <c r="E34" s="37">
        <v>30732.656899999998</v>
      </c>
      <c r="F34" s="38"/>
    </row>
    <row r="35" spans="1:6" ht="19.95" customHeight="1" x14ac:dyDescent="0.25">
      <c r="A35" s="34" t="s">
        <v>961</v>
      </c>
      <c r="B35" s="88">
        <v>2016</v>
      </c>
      <c r="C35" s="35" t="s">
        <v>864</v>
      </c>
      <c r="D35" s="36"/>
      <c r="E35" s="37">
        <v>29795.887000000002</v>
      </c>
      <c r="F35" s="38"/>
    </row>
    <row r="36" spans="1:6" ht="19.95" customHeight="1" x14ac:dyDescent="0.25">
      <c r="A36" s="34" t="s">
        <v>962</v>
      </c>
      <c r="B36" s="88">
        <v>2016</v>
      </c>
      <c r="C36" s="35" t="s">
        <v>864</v>
      </c>
      <c r="D36" s="36"/>
      <c r="E36" s="37">
        <v>26278.174999999999</v>
      </c>
      <c r="F36" s="38"/>
    </row>
    <row r="37" spans="1:6" ht="19.95" customHeight="1" x14ac:dyDescent="0.25">
      <c r="A37" s="34" t="s">
        <v>963</v>
      </c>
      <c r="B37" s="88">
        <v>2016</v>
      </c>
      <c r="C37" s="35" t="s">
        <v>864</v>
      </c>
      <c r="D37" s="36"/>
      <c r="E37" s="37">
        <v>3039.52</v>
      </c>
      <c r="F37" s="38"/>
    </row>
    <row r="38" spans="1:6" ht="19.95" customHeight="1" x14ac:dyDescent="0.25">
      <c r="A38" s="34" t="s">
        <v>964</v>
      </c>
      <c r="B38" s="88">
        <v>2016</v>
      </c>
      <c r="C38" s="35" t="s">
        <v>864</v>
      </c>
      <c r="D38" s="36"/>
      <c r="E38" s="37">
        <v>75122.111900000004</v>
      </c>
      <c r="F38" s="38"/>
    </row>
    <row r="39" spans="1:6" ht="30" customHeight="1" x14ac:dyDescent="0.25">
      <c r="A39" s="34" t="s">
        <v>812</v>
      </c>
      <c r="B39" s="88" t="s">
        <v>105</v>
      </c>
      <c r="C39" s="35" t="s">
        <v>814</v>
      </c>
      <c r="D39" s="36" t="s">
        <v>237</v>
      </c>
      <c r="E39" s="37">
        <v>30250</v>
      </c>
      <c r="F39" s="38" t="s">
        <v>815</v>
      </c>
    </row>
    <row r="40" spans="1:6" ht="30" customHeight="1" x14ac:dyDescent="0.25">
      <c r="A40" s="34" t="s">
        <v>812</v>
      </c>
      <c r="B40" s="88" t="s">
        <v>105</v>
      </c>
      <c r="C40" s="35" t="s">
        <v>26</v>
      </c>
      <c r="D40" s="36" t="s">
        <v>49</v>
      </c>
      <c r="E40" s="37">
        <v>24442</v>
      </c>
      <c r="F40" s="38" t="s">
        <v>826</v>
      </c>
    </row>
    <row r="41" spans="1:6" ht="60" customHeight="1" x14ac:dyDescent="0.25">
      <c r="A41" s="34" t="s">
        <v>827</v>
      </c>
      <c r="B41" s="88" t="s">
        <v>105</v>
      </c>
      <c r="C41" s="35" t="s">
        <v>828</v>
      </c>
      <c r="D41" s="36" t="s">
        <v>237</v>
      </c>
      <c r="E41" s="37">
        <v>280000</v>
      </c>
      <c r="F41" s="38" t="s">
        <v>829</v>
      </c>
    </row>
    <row r="42" spans="1:6" ht="30" customHeight="1" x14ac:dyDescent="0.25">
      <c r="A42" s="34" t="s">
        <v>827</v>
      </c>
      <c r="B42" s="88" t="s">
        <v>105</v>
      </c>
      <c r="C42" s="35" t="s">
        <v>828</v>
      </c>
      <c r="D42" s="36" t="s">
        <v>237</v>
      </c>
      <c r="E42" s="37">
        <v>35000</v>
      </c>
      <c r="F42" s="38" t="s">
        <v>830</v>
      </c>
    </row>
    <row r="43" spans="1:6" ht="60" customHeight="1" x14ac:dyDescent="0.25">
      <c r="A43" s="34" t="s">
        <v>831</v>
      </c>
      <c r="B43" s="88" t="s">
        <v>105</v>
      </c>
      <c r="C43" s="35" t="s">
        <v>26</v>
      </c>
      <c r="D43" s="36" t="s">
        <v>49</v>
      </c>
      <c r="E43" s="37">
        <v>45000</v>
      </c>
      <c r="F43" s="38" t="s">
        <v>832</v>
      </c>
    </row>
    <row r="44" spans="1:6" ht="60" customHeight="1" x14ac:dyDescent="0.25">
      <c r="A44" s="34" t="s">
        <v>833</v>
      </c>
      <c r="B44" s="88" t="s">
        <v>105</v>
      </c>
      <c r="C44" s="35" t="s">
        <v>591</v>
      </c>
      <c r="D44" s="36" t="s">
        <v>103</v>
      </c>
      <c r="E44" s="37">
        <v>280000</v>
      </c>
      <c r="F44" s="38" t="s">
        <v>829</v>
      </c>
    </row>
    <row r="45" spans="1:6" ht="60" customHeight="1" x14ac:dyDescent="0.25">
      <c r="A45" s="34" t="s">
        <v>834</v>
      </c>
      <c r="B45" s="88" t="s">
        <v>105</v>
      </c>
      <c r="C45" s="35" t="s">
        <v>591</v>
      </c>
      <c r="D45" s="36" t="s">
        <v>103</v>
      </c>
      <c r="E45" s="37">
        <v>280000</v>
      </c>
      <c r="F45" s="38" t="s">
        <v>829</v>
      </c>
    </row>
    <row r="46" spans="1:6" ht="60" customHeight="1" x14ac:dyDescent="0.25">
      <c r="A46" s="34" t="s">
        <v>835</v>
      </c>
      <c r="B46" s="88" t="s">
        <v>105</v>
      </c>
      <c r="C46" s="35" t="s">
        <v>26</v>
      </c>
      <c r="D46" s="36" t="s">
        <v>49</v>
      </c>
      <c r="E46" s="37">
        <v>45000</v>
      </c>
      <c r="F46" s="38" t="s">
        <v>832</v>
      </c>
    </row>
    <row r="47" spans="1:6" ht="30" customHeight="1" x14ac:dyDescent="0.25">
      <c r="A47" s="34" t="s">
        <v>836</v>
      </c>
      <c r="B47" s="88" t="s">
        <v>105</v>
      </c>
      <c r="C47" s="35" t="s">
        <v>591</v>
      </c>
      <c r="D47" s="36" t="s">
        <v>103</v>
      </c>
      <c r="E47" s="37">
        <v>35000</v>
      </c>
      <c r="F47" s="38" t="s">
        <v>830</v>
      </c>
    </row>
    <row r="48" spans="1:6" ht="19.95" customHeight="1" x14ac:dyDescent="0.25">
      <c r="A48" s="138" t="s">
        <v>837</v>
      </c>
      <c r="B48" s="140" t="s">
        <v>105</v>
      </c>
      <c r="C48" s="35" t="s">
        <v>81</v>
      </c>
      <c r="D48" s="36" t="s">
        <v>34</v>
      </c>
      <c r="E48" s="37">
        <v>8445.7999999999993</v>
      </c>
      <c r="F48" s="38" t="s">
        <v>838</v>
      </c>
    </row>
    <row r="49" spans="1:6" ht="19.95" customHeight="1" x14ac:dyDescent="0.25">
      <c r="A49" s="128"/>
      <c r="B49" s="135"/>
      <c r="C49" s="35" t="s">
        <v>839</v>
      </c>
      <c r="D49" s="36" t="s">
        <v>840</v>
      </c>
      <c r="E49" s="37">
        <v>4114</v>
      </c>
      <c r="F49" s="38" t="s">
        <v>841</v>
      </c>
    </row>
    <row r="50" spans="1:6" ht="19.95" customHeight="1" x14ac:dyDescent="0.25">
      <c r="A50" s="128"/>
      <c r="B50" s="135"/>
      <c r="C50" s="35" t="s">
        <v>154</v>
      </c>
      <c r="D50" s="36" t="s">
        <v>208</v>
      </c>
      <c r="E50" s="37">
        <v>8954</v>
      </c>
      <c r="F50" s="38" t="s">
        <v>842</v>
      </c>
    </row>
    <row r="51" spans="1:6" ht="30" customHeight="1" x14ac:dyDescent="0.25">
      <c r="A51" s="128"/>
      <c r="B51" s="135"/>
      <c r="C51" s="35" t="s">
        <v>843</v>
      </c>
      <c r="D51" s="36" t="s">
        <v>156</v>
      </c>
      <c r="E51" s="37">
        <v>9889.94</v>
      </c>
      <c r="F51" s="38" t="s">
        <v>844</v>
      </c>
    </row>
    <row r="52" spans="1:6" ht="19.95" customHeight="1" x14ac:dyDescent="0.25">
      <c r="A52" s="128"/>
      <c r="B52" s="135"/>
      <c r="C52" s="35" t="s">
        <v>845</v>
      </c>
      <c r="D52" s="36" t="s">
        <v>846</v>
      </c>
      <c r="E52" s="37">
        <v>8151.77</v>
      </c>
      <c r="F52" s="38" t="s">
        <v>847</v>
      </c>
    </row>
    <row r="53" spans="1:6" ht="19.95" customHeight="1" x14ac:dyDescent="0.25">
      <c r="A53" s="128"/>
      <c r="B53" s="135"/>
      <c r="C53" s="35" t="s">
        <v>848</v>
      </c>
      <c r="D53" s="36" t="s">
        <v>31</v>
      </c>
      <c r="E53" s="37">
        <v>1391.5</v>
      </c>
      <c r="F53" s="38" t="s">
        <v>849</v>
      </c>
    </row>
    <row r="54" spans="1:6" ht="19.95" customHeight="1" x14ac:dyDescent="0.25">
      <c r="A54" s="139"/>
      <c r="B54" s="141"/>
      <c r="C54" s="35" t="s">
        <v>218</v>
      </c>
      <c r="D54" s="36" t="s">
        <v>237</v>
      </c>
      <c r="E54" s="37">
        <v>299930.36</v>
      </c>
      <c r="F54" s="38" t="s">
        <v>850</v>
      </c>
    </row>
    <row r="55" spans="1:6" ht="19.95" customHeight="1" x14ac:dyDescent="0.25">
      <c r="A55" s="86" t="s">
        <v>851</v>
      </c>
      <c r="B55" s="92" t="s">
        <v>105</v>
      </c>
      <c r="C55" s="142" t="s">
        <v>218</v>
      </c>
      <c r="D55" s="72" t="s">
        <v>237</v>
      </c>
      <c r="E55" s="37">
        <v>116709.96</v>
      </c>
      <c r="F55" s="38" t="s">
        <v>852</v>
      </c>
    </row>
    <row r="56" spans="1:6" ht="19.95" customHeight="1" x14ac:dyDescent="0.25">
      <c r="A56" s="138" t="s">
        <v>853</v>
      </c>
      <c r="B56" s="140" t="s">
        <v>105</v>
      </c>
      <c r="C56" s="35" t="s">
        <v>81</v>
      </c>
      <c r="D56" s="36" t="s">
        <v>34</v>
      </c>
      <c r="E56" s="37">
        <v>76359.33</v>
      </c>
      <c r="F56" s="38" t="s">
        <v>838</v>
      </c>
    </row>
    <row r="57" spans="1:6" ht="19.95" customHeight="1" x14ac:dyDescent="0.25">
      <c r="A57" s="128"/>
      <c r="B57" s="135"/>
      <c r="C57" s="35" t="s">
        <v>839</v>
      </c>
      <c r="D57" s="36" t="s">
        <v>840</v>
      </c>
      <c r="E57" s="37">
        <v>4114</v>
      </c>
      <c r="F57" s="38" t="s">
        <v>841</v>
      </c>
    </row>
    <row r="58" spans="1:6" ht="19.95" customHeight="1" x14ac:dyDescent="0.25">
      <c r="A58" s="128"/>
      <c r="B58" s="135"/>
      <c r="C58" s="35" t="s">
        <v>854</v>
      </c>
      <c r="D58" s="36" t="s">
        <v>582</v>
      </c>
      <c r="E58" s="37">
        <v>5084.42</v>
      </c>
      <c r="F58" s="38" t="s">
        <v>855</v>
      </c>
    </row>
    <row r="59" spans="1:6" ht="19.95" customHeight="1" x14ac:dyDescent="0.25">
      <c r="A59" s="128"/>
      <c r="B59" s="135"/>
      <c r="C59" s="35" t="s">
        <v>856</v>
      </c>
      <c r="D59" s="36" t="s">
        <v>156</v>
      </c>
      <c r="E59" s="37">
        <v>10084.57</v>
      </c>
      <c r="F59" s="38" t="s">
        <v>844</v>
      </c>
    </row>
    <row r="60" spans="1:6" ht="19.95" customHeight="1" x14ac:dyDescent="0.25">
      <c r="A60" s="128"/>
      <c r="B60" s="135"/>
      <c r="C60" s="35" t="s">
        <v>845</v>
      </c>
      <c r="D60" s="36" t="s">
        <v>846</v>
      </c>
      <c r="E60" s="37">
        <v>8772.5</v>
      </c>
      <c r="F60" s="38" t="s">
        <v>847</v>
      </c>
    </row>
    <row r="61" spans="1:6" ht="30" customHeight="1" x14ac:dyDescent="0.25">
      <c r="A61" s="128"/>
      <c r="B61" s="135"/>
      <c r="C61" s="35" t="s">
        <v>857</v>
      </c>
      <c r="D61" s="36" t="s">
        <v>103</v>
      </c>
      <c r="E61" s="37">
        <v>13539.9</v>
      </c>
      <c r="F61" s="38" t="s">
        <v>858</v>
      </c>
    </row>
    <row r="62" spans="1:6" ht="19.95" customHeight="1" x14ac:dyDescent="0.25">
      <c r="A62" s="128"/>
      <c r="B62" s="135"/>
      <c r="C62" s="35" t="s">
        <v>848</v>
      </c>
      <c r="D62" s="36" t="s">
        <v>31</v>
      </c>
      <c r="E62" s="37">
        <v>1500.4</v>
      </c>
      <c r="F62" s="38" t="s">
        <v>849</v>
      </c>
    </row>
    <row r="63" spans="1:6" ht="19.95" customHeight="1" x14ac:dyDescent="0.25">
      <c r="A63" s="139"/>
      <c r="B63" s="141"/>
      <c r="C63" s="35" t="s">
        <v>218</v>
      </c>
      <c r="D63" s="36" t="s">
        <v>237</v>
      </c>
      <c r="E63" s="37">
        <v>499967.49</v>
      </c>
      <c r="F63" s="38" t="s">
        <v>850</v>
      </c>
    </row>
    <row r="64" spans="1:6" ht="19.95" customHeight="1" x14ac:dyDescent="0.25">
      <c r="A64" s="34" t="s">
        <v>818</v>
      </c>
      <c r="B64" s="88" t="s">
        <v>105</v>
      </c>
      <c r="C64" s="35" t="s">
        <v>218</v>
      </c>
      <c r="D64" s="36" t="s">
        <v>237</v>
      </c>
      <c r="E64" s="37">
        <v>633525.82999999996</v>
      </c>
      <c r="F64" s="38" t="s">
        <v>817</v>
      </c>
    </row>
    <row r="65" spans="1:6" ht="19.95" customHeight="1" x14ac:dyDescent="0.25">
      <c r="A65" s="34" t="s">
        <v>868</v>
      </c>
      <c r="B65" s="88" t="s">
        <v>105</v>
      </c>
      <c r="C65" s="35" t="s">
        <v>81</v>
      </c>
      <c r="D65" s="36" t="s">
        <v>34</v>
      </c>
      <c r="E65" s="37">
        <v>11579.7</v>
      </c>
      <c r="F65" s="38" t="s">
        <v>820</v>
      </c>
    </row>
    <row r="66" spans="1:6" ht="19.95" customHeight="1" x14ac:dyDescent="0.25">
      <c r="A66" s="34" t="s">
        <v>818</v>
      </c>
      <c r="B66" s="88" t="s">
        <v>105</v>
      </c>
      <c r="C66" s="35" t="s">
        <v>81</v>
      </c>
      <c r="D66" s="36" t="s">
        <v>34</v>
      </c>
      <c r="E66" s="37">
        <v>23909.599999999999</v>
      </c>
      <c r="F66" s="38" t="s">
        <v>820</v>
      </c>
    </row>
    <row r="67" spans="1:6" ht="19.95" customHeight="1" x14ac:dyDescent="0.25">
      <c r="A67" s="34" t="s">
        <v>869</v>
      </c>
      <c r="B67" s="88" t="s">
        <v>105</v>
      </c>
      <c r="C67" s="35" t="s">
        <v>81</v>
      </c>
      <c r="D67" s="36" t="s">
        <v>34</v>
      </c>
      <c r="E67" s="37">
        <v>19311.599999999999</v>
      </c>
      <c r="F67" s="38" t="s">
        <v>820</v>
      </c>
    </row>
    <row r="68" spans="1:6" ht="19.95" customHeight="1" x14ac:dyDescent="0.25">
      <c r="A68" s="34" t="s">
        <v>818</v>
      </c>
      <c r="B68" s="88" t="s">
        <v>105</v>
      </c>
      <c r="C68" s="35" t="s">
        <v>819</v>
      </c>
      <c r="D68" s="36" t="s">
        <v>34</v>
      </c>
      <c r="E68" s="37">
        <v>8148.09</v>
      </c>
      <c r="F68" s="38" t="s">
        <v>820</v>
      </c>
    </row>
    <row r="69" spans="1:6" ht="19.95" customHeight="1" x14ac:dyDescent="0.25">
      <c r="A69" s="34" t="s">
        <v>824</v>
      </c>
      <c r="B69" s="88" t="s">
        <v>105</v>
      </c>
      <c r="C69" s="35" t="s">
        <v>819</v>
      </c>
      <c r="D69" s="36" t="s">
        <v>34</v>
      </c>
      <c r="E69" s="37">
        <v>6630.8</v>
      </c>
      <c r="F69" s="38" t="s">
        <v>820</v>
      </c>
    </row>
    <row r="70" spans="1:6" ht="100.2" customHeight="1" x14ac:dyDescent="0.25">
      <c r="A70" s="34" t="s">
        <v>870</v>
      </c>
      <c r="B70" s="88" t="s">
        <v>105</v>
      </c>
      <c r="C70" s="35" t="s">
        <v>871</v>
      </c>
      <c r="D70" s="36" t="s">
        <v>872</v>
      </c>
      <c r="E70" s="37">
        <v>83478.47</v>
      </c>
      <c r="F70" s="38" t="s">
        <v>873</v>
      </c>
    </row>
    <row r="71" spans="1:6" ht="19.95" customHeight="1" x14ac:dyDescent="0.25">
      <c r="A71" s="34" t="s">
        <v>874</v>
      </c>
      <c r="B71" s="88">
        <v>2017</v>
      </c>
      <c r="C71" s="35" t="s">
        <v>860</v>
      </c>
      <c r="D71" s="36"/>
      <c r="E71" s="37">
        <v>34091.132900000004</v>
      </c>
      <c r="F71" s="38"/>
    </row>
    <row r="72" spans="1:6" ht="19.95" customHeight="1" x14ac:dyDescent="0.25">
      <c r="A72" s="34" t="s">
        <v>875</v>
      </c>
      <c r="B72" s="88">
        <v>2017</v>
      </c>
      <c r="C72" s="35" t="s">
        <v>860</v>
      </c>
      <c r="D72" s="36"/>
      <c r="E72" s="37">
        <v>12358.044600000001</v>
      </c>
      <c r="F72" s="38"/>
    </row>
    <row r="73" spans="1:6" ht="19.95" customHeight="1" x14ac:dyDescent="0.25">
      <c r="A73" s="34" t="s">
        <v>876</v>
      </c>
      <c r="B73" s="88">
        <v>2017</v>
      </c>
      <c r="C73" s="35" t="s">
        <v>860</v>
      </c>
      <c r="D73" s="36"/>
      <c r="E73" s="37">
        <v>307045.5344</v>
      </c>
      <c r="F73" s="38"/>
    </row>
    <row r="74" spans="1:6" ht="19.95" customHeight="1" x14ac:dyDescent="0.25">
      <c r="A74" s="34" t="s">
        <v>877</v>
      </c>
      <c r="B74" s="88">
        <v>2017</v>
      </c>
      <c r="C74" s="35" t="s">
        <v>860</v>
      </c>
      <c r="D74" s="36"/>
      <c r="E74" s="37">
        <v>43439.350899999998</v>
      </c>
      <c r="F74" s="38"/>
    </row>
    <row r="75" spans="1:6" ht="19.95" customHeight="1" x14ac:dyDescent="0.25">
      <c r="A75" s="34" t="s">
        <v>878</v>
      </c>
      <c r="B75" s="88">
        <v>2017</v>
      </c>
      <c r="C75" s="35" t="s">
        <v>860</v>
      </c>
      <c r="D75" s="36"/>
      <c r="E75" s="37">
        <v>65869.907399999996</v>
      </c>
      <c r="F75" s="38"/>
    </row>
    <row r="76" spans="1:6" ht="19.95" customHeight="1" x14ac:dyDescent="0.25">
      <c r="A76" s="34" t="s">
        <v>879</v>
      </c>
      <c r="B76" s="88">
        <v>2017</v>
      </c>
      <c r="C76" s="35" t="s">
        <v>864</v>
      </c>
      <c r="D76" s="36"/>
      <c r="E76" s="37">
        <v>54494.745800000004</v>
      </c>
      <c r="F76" s="38"/>
    </row>
    <row r="77" spans="1:6" ht="19.95" customHeight="1" x14ac:dyDescent="0.25">
      <c r="A77" s="34" t="s">
        <v>880</v>
      </c>
      <c r="B77" s="88">
        <v>2017</v>
      </c>
      <c r="C77" s="35" t="s">
        <v>864</v>
      </c>
      <c r="D77" s="36"/>
      <c r="E77" s="37">
        <v>29033.647499999999</v>
      </c>
      <c r="F77" s="38"/>
    </row>
    <row r="78" spans="1:6" ht="19.95" customHeight="1" x14ac:dyDescent="0.25">
      <c r="A78" s="34" t="s">
        <v>867</v>
      </c>
      <c r="B78" s="88">
        <v>2017</v>
      </c>
      <c r="C78" s="35" t="s">
        <v>864</v>
      </c>
      <c r="D78" s="36"/>
      <c r="E78" s="37">
        <v>35601.660600000003</v>
      </c>
      <c r="F78" s="38"/>
    </row>
    <row r="79" spans="1:6" ht="19.95" customHeight="1" x14ac:dyDescent="0.25">
      <c r="A79" s="34" t="s">
        <v>881</v>
      </c>
      <c r="B79" s="88">
        <v>2017</v>
      </c>
      <c r="C79" s="35" t="s">
        <v>864</v>
      </c>
      <c r="D79" s="36"/>
      <c r="E79" s="37">
        <v>22367.624400000001</v>
      </c>
      <c r="F79" s="38"/>
    </row>
    <row r="80" spans="1:6" ht="19.95" customHeight="1" x14ac:dyDescent="0.25">
      <c r="A80" s="34" t="s">
        <v>882</v>
      </c>
      <c r="B80" s="88">
        <v>2017</v>
      </c>
      <c r="C80" s="35" t="s">
        <v>864</v>
      </c>
      <c r="D80" s="36"/>
      <c r="E80" s="37">
        <v>66855.658100000001</v>
      </c>
      <c r="F80" s="38"/>
    </row>
    <row r="81" spans="1:6" ht="19.95" customHeight="1" x14ac:dyDescent="0.25">
      <c r="A81" s="34" t="s">
        <v>883</v>
      </c>
      <c r="B81" s="88">
        <v>2017</v>
      </c>
      <c r="C81" s="35" t="s">
        <v>864</v>
      </c>
      <c r="D81" s="36"/>
      <c r="E81" s="37">
        <v>43784.430799999995</v>
      </c>
      <c r="F81" s="38"/>
    </row>
    <row r="82" spans="1:6" ht="19.95" customHeight="1" x14ac:dyDescent="0.25">
      <c r="A82" s="34" t="s">
        <v>884</v>
      </c>
      <c r="B82" s="88">
        <v>2017</v>
      </c>
      <c r="C82" s="35" t="s">
        <v>864</v>
      </c>
      <c r="D82" s="36"/>
      <c r="E82" s="37">
        <v>61159.909800000009</v>
      </c>
      <c r="F82" s="38"/>
    </row>
    <row r="83" spans="1:6" ht="19.95" customHeight="1" x14ac:dyDescent="0.25">
      <c r="A83" s="34" t="s">
        <v>885</v>
      </c>
      <c r="B83" s="88">
        <v>2017</v>
      </c>
      <c r="C83" s="35" t="s">
        <v>864</v>
      </c>
      <c r="D83" s="36"/>
      <c r="E83" s="37">
        <v>46007.358099999983</v>
      </c>
      <c r="F83" s="38"/>
    </row>
    <row r="84" spans="1:6" ht="19.95" customHeight="1" x14ac:dyDescent="0.25">
      <c r="A84" s="34" t="s">
        <v>886</v>
      </c>
      <c r="B84" s="88">
        <v>2017</v>
      </c>
      <c r="C84" s="35" t="s">
        <v>864</v>
      </c>
      <c r="D84" s="36"/>
      <c r="E84" s="37">
        <v>5283.9247999999998</v>
      </c>
      <c r="F84" s="38"/>
    </row>
    <row r="85" spans="1:6" ht="19.95" customHeight="1" x14ac:dyDescent="0.25">
      <c r="A85" s="34" t="s">
        <v>887</v>
      </c>
      <c r="B85" s="88">
        <v>2017</v>
      </c>
      <c r="C85" s="35" t="s">
        <v>864</v>
      </c>
      <c r="D85" s="36"/>
      <c r="E85" s="37">
        <v>11791.0144</v>
      </c>
      <c r="F85" s="38"/>
    </row>
    <row r="86" spans="1:6" ht="19.95" customHeight="1" x14ac:dyDescent="0.25">
      <c r="A86" s="34" t="s">
        <v>888</v>
      </c>
      <c r="B86" s="88">
        <v>2017</v>
      </c>
      <c r="C86" s="35" t="s">
        <v>864</v>
      </c>
      <c r="D86" s="36"/>
      <c r="E86" s="37">
        <v>40468.716200000003</v>
      </c>
      <c r="F86" s="38"/>
    </row>
    <row r="87" spans="1:6" ht="19.95" customHeight="1" x14ac:dyDescent="0.25">
      <c r="A87" s="34" t="s">
        <v>889</v>
      </c>
      <c r="B87" s="88">
        <v>2017</v>
      </c>
      <c r="C87" s="35" t="s">
        <v>864</v>
      </c>
      <c r="D87" s="36"/>
      <c r="E87" s="37">
        <v>291023.02899999998</v>
      </c>
      <c r="F87" s="38"/>
    </row>
    <row r="88" spans="1:6" ht="19.95" customHeight="1" x14ac:dyDescent="0.25">
      <c r="A88" s="34" t="s">
        <v>890</v>
      </c>
      <c r="B88" s="88">
        <v>2017</v>
      </c>
      <c r="C88" s="35" t="s">
        <v>864</v>
      </c>
      <c r="D88" s="36"/>
      <c r="E88" s="37">
        <v>128842.3367</v>
      </c>
      <c r="F88" s="38"/>
    </row>
    <row r="89" spans="1:6" ht="19.95" customHeight="1" x14ac:dyDescent="0.25">
      <c r="A89" s="34" t="s">
        <v>891</v>
      </c>
      <c r="B89" s="88">
        <v>2017</v>
      </c>
      <c r="C89" s="35" t="s">
        <v>864</v>
      </c>
      <c r="D89" s="36"/>
      <c r="E89" s="37">
        <v>307519.08</v>
      </c>
      <c r="F89" s="38"/>
    </row>
    <row r="90" spans="1:6" ht="19.95" customHeight="1" x14ac:dyDescent="0.25">
      <c r="A90" s="34" t="s">
        <v>892</v>
      </c>
      <c r="B90" s="88">
        <v>2017</v>
      </c>
      <c r="C90" s="35" t="s">
        <v>864</v>
      </c>
      <c r="D90" s="36"/>
      <c r="E90" s="37">
        <v>47879.7</v>
      </c>
      <c r="F90" s="38"/>
    </row>
    <row r="91" spans="1:6" ht="19.95" customHeight="1" x14ac:dyDescent="0.25">
      <c r="A91" s="34" t="s">
        <v>893</v>
      </c>
      <c r="B91" s="88">
        <v>2017</v>
      </c>
      <c r="C91" s="35" t="s">
        <v>864</v>
      </c>
      <c r="D91" s="36"/>
      <c r="E91" s="37">
        <v>48709.953600000008</v>
      </c>
      <c r="F91" s="38"/>
    </row>
    <row r="92" spans="1:6" ht="19.95" customHeight="1" x14ac:dyDescent="0.25">
      <c r="A92" s="86" t="s">
        <v>894</v>
      </c>
      <c r="B92" s="92" t="s">
        <v>115</v>
      </c>
      <c r="C92" s="142" t="s">
        <v>218</v>
      </c>
      <c r="D92" s="72" t="s">
        <v>237</v>
      </c>
      <c r="E92" s="37">
        <v>113482</v>
      </c>
      <c r="F92" s="38" t="s">
        <v>895</v>
      </c>
    </row>
    <row r="93" spans="1:6" ht="19.95" customHeight="1" x14ac:dyDescent="0.25">
      <c r="A93" s="86" t="s">
        <v>896</v>
      </c>
      <c r="B93" s="92" t="s">
        <v>115</v>
      </c>
      <c r="C93" s="142" t="s">
        <v>218</v>
      </c>
      <c r="D93" s="72" t="s">
        <v>237</v>
      </c>
      <c r="E93" s="37">
        <v>120789.99</v>
      </c>
      <c r="F93" s="38" t="s">
        <v>897</v>
      </c>
    </row>
    <row r="94" spans="1:6" ht="19.95" customHeight="1" x14ac:dyDescent="0.25">
      <c r="A94" s="86" t="s">
        <v>898</v>
      </c>
      <c r="B94" s="92" t="s">
        <v>115</v>
      </c>
      <c r="C94" s="142" t="s">
        <v>218</v>
      </c>
      <c r="D94" s="72" t="s">
        <v>237</v>
      </c>
      <c r="E94" s="37">
        <v>28568.25</v>
      </c>
      <c r="F94" s="38" t="s">
        <v>899</v>
      </c>
    </row>
    <row r="95" spans="1:6" ht="19.95" customHeight="1" x14ac:dyDescent="0.25">
      <c r="A95" s="86" t="s">
        <v>900</v>
      </c>
      <c r="B95" s="92" t="s">
        <v>115</v>
      </c>
      <c r="C95" s="142" t="s">
        <v>218</v>
      </c>
      <c r="D95" s="72" t="s">
        <v>237</v>
      </c>
      <c r="E95" s="37">
        <v>117191.73</v>
      </c>
      <c r="F95" s="38" t="s">
        <v>901</v>
      </c>
    </row>
    <row r="96" spans="1:6" ht="60" customHeight="1" x14ac:dyDescent="0.25">
      <c r="A96" s="34" t="s">
        <v>902</v>
      </c>
      <c r="B96" s="88" t="s">
        <v>115</v>
      </c>
      <c r="C96" s="35" t="s">
        <v>591</v>
      </c>
      <c r="D96" s="36" t="s">
        <v>103</v>
      </c>
      <c r="E96" s="37">
        <v>280000</v>
      </c>
      <c r="F96" s="38" t="s">
        <v>829</v>
      </c>
    </row>
    <row r="97" spans="1:6" ht="60" customHeight="1" x14ac:dyDescent="0.25">
      <c r="A97" s="34" t="s">
        <v>903</v>
      </c>
      <c r="B97" s="88" t="s">
        <v>115</v>
      </c>
      <c r="C97" s="35" t="s">
        <v>591</v>
      </c>
      <c r="D97" s="36" t="s">
        <v>103</v>
      </c>
      <c r="E97" s="37">
        <v>250000</v>
      </c>
      <c r="F97" s="38" t="s">
        <v>829</v>
      </c>
    </row>
    <row r="98" spans="1:6" ht="60" customHeight="1" x14ac:dyDescent="0.25">
      <c r="A98" s="34" t="s">
        <v>831</v>
      </c>
      <c r="B98" s="88" t="s">
        <v>115</v>
      </c>
      <c r="C98" s="35" t="s">
        <v>26</v>
      </c>
      <c r="D98" s="36" t="s">
        <v>49</v>
      </c>
      <c r="E98" s="37">
        <v>40000</v>
      </c>
      <c r="F98" s="38" t="s">
        <v>832</v>
      </c>
    </row>
    <row r="99" spans="1:6" ht="60" customHeight="1" x14ac:dyDescent="0.25">
      <c r="A99" s="34" t="s">
        <v>904</v>
      </c>
      <c r="B99" s="88" t="s">
        <v>115</v>
      </c>
      <c r="C99" s="35" t="s">
        <v>591</v>
      </c>
      <c r="D99" s="36" t="s">
        <v>103</v>
      </c>
      <c r="E99" s="37">
        <v>300000</v>
      </c>
      <c r="F99" s="38" t="s">
        <v>829</v>
      </c>
    </row>
    <row r="100" spans="1:6" ht="60" customHeight="1" x14ac:dyDescent="0.25">
      <c r="A100" s="34" t="s">
        <v>834</v>
      </c>
      <c r="B100" s="88" t="s">
        <v>115</v>
      </c>
      <c r="C100" s="35" t="s">
        <v>591</v>
      </c>
      <c r="D100" s="36" t="s">
        <v>103</v>
      </c>
      <c r="E100" s="37">
        <v>280000</v>
      </c>
      <c r="F100" s="38" t="s">
        <v>829</v>
      </c>
    </row>
    <row r="101" spans="1:6" ht="60" customHeight="1" x14ac:dyDescent="0.25">
      <c r="A101" s="34" t="s">
        <v>905</v>
      </c>
      <c r="B101" s="88" t="s">
        <v>115</v>
      </c>
      <c r="C101" s="35" t="s">
        <v>591</v>
      </c>
      <c r="D101" s="36" t="s">
        <v>103</v>
      </c>
      <c r="E101" s="37">
        <v>15000</v>
      </c>
      <c r="F101" s="38" t="s">
        <v>829</v>
      </c>
    </row>
    <row r="102" spans="1:6" ht="60" customHeight="1" x14ac:dyDescent="0.25">
      <c r="A102" s="34" t="s">
        <v>835</v>
      </c>
      <c r="B102" s="88" t="s">
        <v>115</v>
      </c>
      <c r="C102" s="35" t="s">
        <v>26</v>
      </c>
      <c r="D102" s="36" t="s">
        <v>49</v>
      </c>
      <c r="E102" s="37">
        <v>40000</v>
      </c>
      <c r="F102" s="38" t="s">
        <v>832</v>
      </c>
    </row>
    <row r="103" spans="1:6" ht="19.95" customHeight="1" x14ac:dyDescent="0.25">
      <c r="A103" s="34" t="s">
        <v>906</v>
      </c>
      <c r="B103" s="88" t="s">
        <v>115</v>
      </c>
      <c r="C103" s="35" t="s">
        <v>81</v>
      </c>
      <c r="D103" s="36" t="s">
        <v>34</v>
      </c>
      <c r="E103" s="37">
        <v>7500</v>
      </c>
      <c r="F103" s="38" t="s">
        <v>820</v>
      </c>
    </row>
    <row r="104" spans="1:6" ht="19.95" customHeight="1" x14ac:dyDescent="0.25">
      <c r="A104" s="34" t="s">
        <v>818</v>
      </c>
      <c r="B104" s="88" t="s">
        <v>115</v>
      </c>
      <c r="C104" s="35" t="s">
        <v>81</v>
      </c>
      <c r="D104" s="36" t="s">
        <v>34</v>
      </c>
      <c r="E104" s="37">
        <v>29817.43</v>
      </c>
      <c r="F104" s="38" t="s">
        <v>820</v>
      </c>
    </row>
    <row r="105" spans="1:6" ht="19.95" customHeight="1" x14ac:dyDescent="0.25">
      <c r="A105" s="34" t="s">
        <v>965</v>
      </c>
      <c r="B105" s="88">
        <v>2018</v>
      </c>
      <c r="C105" s="35" t="s">
        <v>860</v>
      </c>
      <c r="D105" s="36"/>
      <c r="E105" s="37">
        <v>1068961.9039</v>
      </c>
      <c r="F105" s="38"/>
    </row>
    <row r="106" spans="1:6" ht="19.95" customHeight="1" x14ac:dyDescent="0.25">
      <c r="A106" s="34" t="s">
        <v>966</v>
      </c>
      <c r="B106" s="88">
        <v>2018</v>
      </c>
      <c r="C106" s="35" t="s">
        <v>860</v>
      </c>
      <c r="D106" s="36"/>
      <c r="E106" s="37">
        <v>97098.87</v>
      </c>
      <c r="F106" s="38"/>
    </row>
    <row r="107" spans="1:6" ht="19.95" customHeight="1" x14ac:dyDescent="0.25">
      <c r="A107" s="34" t="s">
        <v>967</v>
      </c>
      <c r="B107" s="88">
        <v>2018</v>
      </c>
      <c r="C107" s="35" t="s">
        <v>860</v>
      </c>
      <c r="D107" s="36"/>
      <c r="E107" s="37">
        <v>99825.72600000001</v>
      </c>
      <c r="F107" s="38"/>
    </row>
    <row r="108" spans="1:6" ht="19.95" customHeight="1" x14ac:dyDescent="0.25">
      <c r="A108" s="34" t="s">
        <v>968</v>
      </c>
      <c r="B108" s="88">
        <v>2018</v>
      </c>
      <c r="C108" s="35" t="s">
        <v>860</v>
      </c>
      <c r="D108" s="36"/>
      <c r="E108" s="37">
        <v>70736.224900000001</v>
      </c>
      <c r="F108" s="38"/>
    </row>
    <row r="109" spans="1:6" ht="19.95" customHeight="1" x14ac:dyDescent="0.25">
      <c r="A109" s="34" t="s">
        <v>969</v>
      </c>
      <c r="B109" s="88">
        <v>2018</v>
      </c>
      <c r="C109" s="35" t="s">
        <v>860</v>
      </c>
      <c r="D109" s="36"/>
      <c r="E109" s="37">
        <v>106684.27219999999</v>
      </c>
      <c r="F109" s="38"/>
    </row>
    <row r="110" spans="1:6" ht="19.95" customHeight="1" x14ac:dyDescent="0.25">
      <c r="A110" s="34" t="s">
        <v>970</v>
      </c>
      <c r="B110" s="88">
        <v>2018</v>
      </c>
      <c r="C110" s="35" t="s">
        <v>780</v>
      </c>
      <c r="D110" s="36"/>
      <c r="E110" s="37">
        <v>131478.50320000001</v>
      </c>
      <c r="F110" s="38"/>
    </row>
    <row r="111" spans="1:6" ht="19.95" customHeight="1" x14ac:dyDescent="0.25">
      <c r="A111" s="34" t="s">
        <v>971</v>
      </c>
      <c r="B111" s="88">
        <v>2018</v>
      </c>
      <c r="C111" s="35" t="s">
        <v>780</v>
      </c>
      <c r="D111" s="36"/>
      <c r="E111" s="37">
        <v>8866.6380000000008</v>
      </c>
      <c r="F111" s="38"/>
    </row>
    <row r="112" spans="1:6" ht="19.95" customHeight="1" x14ac:dyDescent="0.25">
      <c r="A112" s="34" t="s">
        <v>972</v>
      </c>
      <c r="B112" s="88">
        <v>2018</v>
      </c>
      <c r="C112" s="35" t="s">
        <v>780</v>
      </c>
      <c r="D112" s="36"/>
      <c r="E112" s="37">
        <v>4626.2172</v>
      </c>
      <c r="F112" s="38"/>
    </row>
    <row r="113" spans="1:6" ht="19.95" customHeight="1" x14ac:dyDescent="0.25">
      <c r="A113" s="34" t="s">
        <v>887</v>
      </c>
      <c r="B113" s="88">
        <v>2018</v>
      </c>
      <c r="C113" s="35" t="s">
        <v>780</v>
      </c>
      <c r="D113" s="36"/>
      <c r="E113" s="37">
        <v>37468.073499999999</v>
      </c>
      <c r="F113" s="38"/>
    </row>
    <row r="114" spans="1:6" ht="19.95" customHeight="1" x14ac:dyDescent="0.25">
      <c r="A114" s="34" t="s">
        <v>973</v>
      </c>
      <c r="B114" s="88">
        <v>2018</v>
      </c>
      <c r="C114" s="35" t="s">
        <v>780</v>
      </c>
      <c r="D114" s="36"/>
      <c r="E114" s="37">
        <v>458362.54419999995</v>
      </c>
      <c r="F114" s="38"/>
    </row>
    <row r="115" spans="1:6" ht="19.95" customHeight="1" x14ac:dyDescent="0.25">
      <c r="A115" s="34" t="s">
        <v>974</v>
      </c>
      <c r="B115" s="88">
        <v>2018</v>
      </c>
      <c r="C115" s="35" t="s">
        <v>780</v>
      </c>
      <c r="D115" s="36"/>
      <c r="E115" s="37">
        <v>44863.775000000001</v>
      </c>
      <c r="F115" s="38"/>
    </row>
    <row r="116" spans="1:6" ht="19.95" customHeight="1" x14ac:dyDescent="0.25">
      <c r="A116" s="34" t="s">
        <v>975</v>
      </c>
      <c r="B116" s="88">
        <v>2018</v>
      </c>
      <c r="C116" s="35" t="s">
        <v>780</v>
      </c>
      <c r="D116" s="36"/>
      <c r="E116" s="37">
        <v>66599.61</v>
      </c>
      <c r="F116" s="38"/>
    </row>
    <row r="117" spans="1:6" ht="19.95" customHeight="1" x14ac:dyDescent="0.25">
      <c r="A117" s="138" t="s">
        <v>907</v>
      </c>
      <c r="B117" s="140" t="s">
        <v>122</v>
      </c>
      <c r="C117" s="35" t="s">
        <v>264</v>
      </c>
      <c r="D117" s="36" t="s">
        <v>103</v>
      </c>
      <c r="E117" s="37">
        <v>7550.4</v>
      </c>
      <c r="F117" s="38" t="s">
        <v>908</v>
      </c>
    </row>
    <row r="118" spans="1:6" ht="19.95" customHeight="1" x14ac:dyDescent="0.25">
      <c r="A118" s="139"/>
      <c r="B118" s="141"/>
      <c r="C118" s="35" t="s">
        <v>218</v>
      </c>
      <c r="D118" s="36" t="s">
        <v>237</v>
      </c>
      <c r="E118" s="37">
        <v>8341.85</v>
      </c>
      <c r="F118" s="38" t="s">
        <v>909</v>
      </c>
    </row>
    <row r="119" spans="1:6" ht="19.95" customHeight="1" x14ac:dyDescent="0.25">
      <c r="A119" s="34" t="s">
        <v>900</v>
      </c>
      <c r="B119" s="88" t="s">
        <v>122</v>
      </c>
      <c r="C119" s="35" t="s">
        <v>218</v>
      </c>
      <c r="D119" s="36" t="s">
        <v>237</v>
      </c>
      <c r="E119" s="37">
        <v>29052.11</v>
      </c>
      <c r="F119" s="38" t="s">
        <v>910</v>
      </c>
    </row>
    <row r="120" spans="1:6" ht="19.95" customHeight="1" x14ac:dyDescent="0.25">
      <c r="A120" s="138" t="s">
        <v>911</v>
      </c>
      <c r="B120" s="140" t="s">
        <v>122</v>
      </c>
      <c r="C120" s="35" t="s">
        <v>81</v>
      </c>
      <c r="D120" s="36" t="s">
        <v>34</v>
      </c>
      <c r="E120" s="37">
        <v>38412.660000000003</v>
      </c>
      <c r="F120" s="38" t="s">
        <v>838</v>
      </c>
    </row>
    <row r="121" spans="1:6" ht="19.95" customHeight="1" x14ac:dyDescent="0.25">
      <c r="A121" s="128"/>
      <c r="B121" s="135"/>
      <c r="C121" s="35" t="s">
        <v>912</v>
      </c>
      <c r="D121" s="36" t="s">
        <v>840</v>
      </c>
      <c r="E121" s="37">
        <v>108621.16</v>
      </c>
      <c r="F121" s="38" t="s">
        <v>913</v>
      </c>
    </row>
    <row r="122" spans="1:6" ht="19.95" customHeight="1" x14ac:dyDescent="0.25">
      <c r="A122" s="139"/>
      <c r="B122" s="141"/>
      <c r="C122" s="35" t="s">
        <v>839</v>
      </c>
      <c r="D122" s="36" t="s">
        <v>840</v>
      </c>
      <c r="E122" s="37">
        <v>8022.3</v>
      </c>
      <c r="F122" s="38" t="s">
        <v>841</v>
      </c>
    </row>
    <row r="123" spans="1:6" ht="60" customHeight="1" x14ac:dyDescent="0.25">
      <c r="A123" s="34" t="s">
        <v>902</v>
      </c>
      <c r="B123" s="88" t="s">
        <v>122</v>
      </c>
      <c r="C123" s="35" t="s">
        <v>591</v>
      </c>
      <c r="D123" s="36" t="s">
        <v>103</v>
      </c>
      <c r="E123" s="37">
        <v>270000</v>
      </c>
      <c r="F123" s="38" t="s">
        <v>829</v>
      </c>
    </row>
    <row r="124" spans="1:6" ht="60" customHeight="1" x14ac:dyDescent="0.25">
      <c r="A124" s="34" t="s">
        <v>827</v>
      </c>
      <c r="B124" s="88" t="s">
        <v>122</v>
      </c>
      <c r="C124" s="35" t="s">
        <v>591</v>
      </c>
      <c r="D124" s="36" t="s">
        <v>103</v>
      </c>
      <c r="E124" s="37">
        <v>280000</v>
      </c>
      <c r="F124" s="38" t="s">
        <v>829</v>
      </c>
    </row>
    <row r="125" spans="1:6" ht="30" customHeight="1" x14ac:dyDescent="0.25">
      <c r="A125" s="34" t="s">
        <v>827</v>
      </c>
      <c r="B125" s="88" t="s">
        <v>122</v>
      </c>
      <c r="C125" s="35" t="s">
        <v>591</v>
      </c>
      <c r="D125" s="36" t="s">
        <v>103</v>
      </c>
      <c r="E125" s="37">
        <v>35000</v>
      </c>
      <c r="F125" s="38" t="s">
        <v>830</v>
      </c>
    </row>
    <row r="126" spans="1:6" ht="60" customHeight="1" x14ac:dyDescent="0.25">
      <c r="A126" s="34" t="s">
        <v>831</v>
      </c>
      <c r="B126" s="88" t="s">
        <v>122</v>
      </c>
      <c r="C126" s="35" t="s">
        <v>914</v>
      </c>
      <c r="D126" s="36" t="s">
        <v>237</v>
      </c>
      <c r="E126" s="37">
        <v>35000</v>
      </c>
      <c r="F126" s="38" t="s">
        <v>832</v>
      </c>
    </row>
    <row r="127" spans="1:6" ht="30" customHeight="1" x14ac:dyDescent="0.25">
      <c r="A127" s="34" t="s">
        <v>915</v>
      </c>
      <c r="B127" s="88" t="s">
        <v>122</v>
      </c>
      <c r="C127" s="35" t="s">
        <v>591</v>
      </c>
      <c r="D127" s="36" t="s">
        <v>103</v>
      </c>
      <c r="E127" s="37">
        <v>35000</v>
      </c>
      <c r="F127" s="38" t="s">
        <v>830</v>
      </c>
    </row>
    <row r="128" spans="1:6" ht="60" customHeight="1" x14ac:dyDescent="0.25">
      <c r="A128" s="34" t="s">
        <v>834</v>
      </c>
      <c r="B128" s="88" t="s">
        <v>122</v>
      </c>
      <c r="C128" s="35" t="s">
        <v>591</v>
      </c>
      <c r="D128" s="36" t="s">
        <v>103</v>
      </c>
      <c r="E128" s="37">
        <v>250000</v>
      </c>
      <c r="F128" s="38" t="s">
        <v>829</v>
      </c>
    </row>
    <row r="129" spans="1:6" ht="30" customHeight="1" x14ac:dyDescent="0.25">
      <c r="A129" s="34" t="s">
        <v>834</v>
      </c>
      <c r="B129" s="88" t="s">
        <v>122</v>
      </c>
      <c r="C129" s="35" t="s">
        <v>591</v>
      </c>
      <c r="D129" s="36" t="s">
        <v>103</v>
      </c>
      <c r="E129" s="37">
        <v>35000</v>
      </c>
      <c r="F129" s="38" t="s">
        <v>830</v>
      </c>
    </row>
    <row r="130" spans="1:6" ht="60" customHeight="1" x14ac:dyDescent="0.25">
      <c r="A130" s="34" t="s">
        <v>903</v>
      </c>
      <c r="B130" s="88" t="s">
        <v>122</v>
      </c>
      <c r="C130" s="35" t="s">
        <v>591</v>
      </c>
      <c r="D130" s="36" t="s">
        <v>103</v>
      </c>
      <c r="E130" s="37">
        <v>280000</v>
      </c>
      <c r="F130" s="38" t="s">
        <v>829</v>
      </c>
    </row>
    <row r="131" spans="1:6" ht="60" customHeight="1" x14ac:dyDescent="0.25">
      <c r="A131" s="34" t="s">
        <v>835</v>
      </c>
      <c r="B131" s="88" t="s">
        <v>122</v>
      </c>
      <c r="C131" s="35" t="s">
        <v>914</v>
      </c>
      <c r="D131" s="36" t="s">
        <v>237</v>
      </c>
      <c r="E131" s="37">
        <v>35000</v>
      </c>
      <c r="F131" s="38" t="s">
        <v>832</v>
      </c>
    </row>
    <row r="132" spans="1:6" ht="19.95" customHeight="1" x14ac:dyDescent="0.25">
      <c r="A132" s="34" t="s">
        <v>818</v>
      </c>
      <c r="B132" s="88" t="s">
        <v>122</v>
      </c>
      <c r="C132" s="35" t="s">
        <v>218</v>
      </c>
      <c r="D132" s="36" t="s">
        <v>237</v>
      </c>
      <c r="E132" s="37">
        <v>608504.07999999996</v>
      </c>
      <c r="F132" s="38" t="s">
        <v>817</v>
      </c>
    </row>
    <row r="133" spans="1:6" ht="19.95" customHeight="1" x14ac:dyDescent="0.25">
      <c r="A133" s="34" t="s">
        <v>818</v>
      </c>
      <c r="B133" s="88" t="s">
        <v>122</v>
      </c>
      <c r="C133" s="35" t="s">
        <v>81</v>
      </c>
      <c r="D133" s="36" t="s">
        <v>34</v>
      </c>
      <c r="E133" s="37">
        <v>34338.21</v>
      </c>
      <c r="F133" s="38" t="s">
        <v>820</v>
      </c>
    </row>
    <row r="134" spans="1:6" ht="19.95" customHeight="1" x14ac:dyDescent="0.25">
      <c r="A134" s="34" t="s">
        <v>916</v>
      </c>
      <c r="B134" s="88">
        <v>2019</v>
      </c>
      <c r="C134" s="35" t="s">
        <v>218</v>
      </c>
      <c r="D134" s="36"/>
      <c r="E134" s="37">
        <v>3994.9965000000002</v>
      </c>
      <c r="F134" s="38"/>
    </row>
    <row r="135" spans="1:6" ht="19.95" customHeight="1" x14ac:dyDescent="0.25">
      <c r="A135" s="34" t="s">
        <v>917</v>
      </c>
      <c r="B135" s="88">
        <v>2019</v>
      </c>
      <c r="C135" s="35" t="s">
        <v>218</v>
      </c>
      <c r="D135" s="36"/>
      <c r="E135" s="37">
        <v>4477.4597999999996</v>
      </c>
      <c r="F135" s="38"/>
    </row>
    <row r="136" spans="1:6" ht="19.95" customHeight="1" x14ac:dyDescent="0.25">
      <c r="A136" s="34" t="s">
        <v>918</v>
      </c>
      <c r="B136" s="88">
        <v>2019</v>
      </c>
      <c r="C136" s="35" t="s">
        <v>218</v>
      </c>
      <c r="D136" s="36"/>
      <c r="E136" s="37">
        <v>29756.80400000004</v>
      </c>
      <c r="F136" s="38"/>
    </row>
    <row r="137" spans="1:6" ht="19.95" customHeight="1" x14ac:dyDescent="0.25">
      <c r="A137" s="34" t="s">
        <v>919</v>
      </c>
      <c r="B137" s="88">
        <v>2019</v>
      </c>
      <c r="C137" s="35" t="s">
        <v>218</v>
      </c>
      <c r="D137" s="36"/>
      <c r="E137" s="37">
        <v>10436.25</v>
      </c>
      <c r="F137" s="38"/>
    </row>
    <row r="138" spans="1:6" ht="19.95" customHeight="1" x14ac:dyDescent="0.25">
      <c r="A138" s="34" t="s">
        <v>920</v>
      </c>
      <c r="B138" s="88">
        <v>2019</v>
      </c>
      <c r="C138" s="35" t="s">
        <v>218</v>
      </c>
      <c r="D138" s="36"/>
      <c r="E138" s="37">
        <v>10421.246000000001</v>
      </c>
      <c r="F138" s="38"/>
    </row>
    <row r="139" spans="1:6" ht="19.95" customHeight="1" x14ac:dyDescent="0.25">
      <c r="A139" s="34" t="s">
        <v>921</v>
      </c>
      <c r="B139" s="88">
        <v>2019</v>
      </c>
      <c r="C139" s="35" t="s">
        <v>218</v>
      </c>
      <c r="D139" s="36"/>
      <c r="E139" s="37">
        <v>7511.1597000000002</v>
      </c>
      <c r="F139" s="38"/>
    </row>
    <row r="140" spans="1:6" ht="19.95" customHeight="1" x14ac:dyDescent="0.25">
      <c r="A140" s="34" t="s">
        <v>922</v>
      </c>
      <c r="B140" s="88">
        <v>2019</v>
      </c>
      <c r="C140" s="35" t="s">
        <v>218</v>
      </c>
      <c r="D140" s="36"/>
      <c r="E140" s="37">
        <v>10072.003699999999</v>
      </c>
      <c r="F140" s="38"/>
    </row>
    <row r="141" spans="1:6" ht="19.95" customHeight="1" x14ac:dyDescent="0.25">
      <c r="A141" s="34" t="s">
        <v>923</v>
      </c>
      <c r="B141" s="88">
        <v>2019</v>
      </c>
      <c r="C141" s="35" t="s">
        <v>218</v>
      </c>
      <c r="D141" s="36"/>
      <c r="E141" s="37">
        <v>11827.75</v>
      </c>
      <c r="F141" s="38"/>
    </row>
    <row r="142" spans="1:6" ht="19.95" customHeight="1" x14ac:dyDescent="0.25">
      <c r="A142" s="34" t="s">
        <v>924</v>
      </c>
      <c r="B142" s="88">
        <v>2019</v>
      </c>
      <c r="C142" s="35" t="s">
        <v>218</v>
      </c>
      <c r="D142" s="36"/>
      <c r="E142" s="37">
        <v>12100</v>
      </c>
      <c r="F142" s="38"/>
    </row>
    <row r="143" spans="1:6" ht="19.95" customHeight="1" x14ac:dyDescent="0.25">
      <c r="A143" s="34" t="s">
        <v>925</v>
      </c>
      <c r="B143" s="88">
        <v>2019</v>
      </c>
      <c r="C143" s="35" t="s">
        <v>218</v>
      </c>
      <c r="D143" s="36"/>
      <c r="E143" s="37">
        <v>23505.641500000002</v>
      </c>
      <c r="F143" s="38"/>
    </row>
    <row r="144" spans="1:6" ht="19.95" customHeight="1" x14ac:dyDescent="0.25">
      <c r="A144" s="34" t="s">
        <v>926</v>
      </c>
      <c r="B144" s="88">
        <v>2019</v>
      </c>
      <c r="C144" s="35" t="s">
        <v>218</v>
      </c>
      <c r="D144" s="36"/>
      <c r="E144" s="37">
        <v>482801.59180000017</v>
      </c>
      <c r="F144" s="38"/>
    </row>
    <row r="145" spans="1:6" ht="19.95" customHeight="1" x14ac:dyDescent="0.25">
      <c r="A145" s="34" t="s">
        <v>927</v>
      </c>
      <c r="B145" s="88">
        <v>2019</v>
      </c>
      <c r="C145" s="35" t="s">
        <v>218</v>
      </c>
      <c r="D145" s="36"/>
      <c r="E145" s="37">
        <v>292896.06059999997</v>
      </c>
      <c r="F145" s="38"/>
    </row>
    <row r="146" spans="1:6" ht="19.95" customHeight="1" x14ac:dyDescent="0.25">
      <c r="A146" s="34" t="s">
        <v>928</v>
      </c>
      <c r="B146" s="88">
        <v>2019</v>
      </c>
      <c r="C146" s="35" t="s">
        <v>218</v>
      </c>
      <c r="D146" s="36"/>
      <c r="E146" s="37">
        <v>16940</v>
      </c>
      <c r="F146" s="38"/>
    </row>
    <row r="147" spans="1:6" ht="19.95" customHeight="1" x14ac:dyDescent="0.25">
      <c r="A147" s="34" t="s">
        <v>929</v>
      </c>
      <c r="B147" s="88">
        <v>2019</v>
      </c>
      <c r="C147" s="35" t="s">
        <v>218</v>
      </c>
      <c r="D147" s="36"/>
      <c r="E147" s="37">
        <v>26785.733700000001</v>
      </c>
      <c r="F147" s="38"/>
    </row>
    <row r="148" spans="1:6" ht="19.95" customHeight="1" x14ac:dyDescent="0.25">
      <c r="A148" s="34" t="s">
        <v>930</v>
      </c>
      <c r="B148" s="88">
        <v>2019</v>
      </c>
      <c r="C148" s="35" t="s">
        <v>218</v>
      </c>
      <c r="D148" s="36"/>
      <c r="E148" s="37">
        <v>15259.757699999998</v>
      </c>
      <c r="F148" s="38"/>
    </row>
    <row r="149" spans="1:6" ht="19.95" customHeight="1" x14ac:dyDescent="0.25">
      <c r="A149" s="34" t="s">
        <v>931</v>
      </c>
      <c r="B149" s="88">
        <v>2019</v>
      </c>
      <c r="C149" s="35" t="s">
        <v>218</v>
      </c>
      <c r="D149" s="36"/>
      <c r="E149" s="37">
        <v>31793.972099999999</v>
      </c>
      <c r="F149" s="38"/>
    </row>
    <row r="150" spans="1:6" ht="19.95" customHeight="1" x14ac:dyDescent="0.25">
      <c r="A150" s="34" t="s">
        <v>932</v>
      </c>
      <c r="B150" s="88">
        <v>2019</v>
      </c>
      <c r="C150" s="35" t="s">
        <v>218</v>
      </c>
      <c r="D150" s="36"/>
      <c r="E150" s="37">
        <v>21696.969800000003</v>
      </c>
      <c r="F150" s="38"/>
    </row>
    <row r="151" spans="1:6" ht="19.95" customHeight="1" x14ac:dyDescent="0.25">
      <c r="A151" s="34" t="s">
        <v>933</v>
      </c>
      <c r="B151" s="88">
        <v>2019</v>
      </c>
      <c r="C151" s="35" t="s">
        <v>218</v>
      </c>
      <c r="D151" s="36"/>
      <c r="E151" s="37">
        <v>228168.49</v>
      </c>
      <c r="F151" s="38"/>
    </row>
    <row r="152" spans="1:6" ht="19.95" customHeight="1" x14ac:dyDescent="0.25">
      <c r="A152" s="34" t="s">
        <v>934</v>
      </c>
      <c r="B152" s="88">
        <v>2019</v>
      </c>
      <c r="C152" s="35" t="s">
        <v>218</v>
      </c>
      <c r="D152" s="36"/>
      <c r="E152" s="37">
        <v>17393.75</v>
      </c>
      <c r="F152" s="38"/>
    </row>
    <row r="153" spans="1:6" ht="19.95" customHeight="1" x14ac:dyDescent="0.25">
      <c r="A153" s="34" t="s">
        <v>935</v>
      </c>
      <c r="B153" s="88">
        <v>2019</v>
      </c>
      <c r="C153" s="35" t="s">
        <v>218</v>
      </c>
      <c r="D153" s="36"/>
      <c r="E153" s="37">
        <v>21317.985699999997</v>
      </c>
      <c r="F153" s="38"/>
    </row>
    <row r="154" spans="1:6" ht="19.95" customHeight="1" x14ac:dyDescent="0.25">
      <c r="A154" s="34" t="s">
        <v>936</v>
      </c>
      <c r="B154" s="88">
        <v>2019</v>
      </c>
      <c r="C154" s="35" t="s">
        <v>218</v>
      </c>
      <c r="D154" s="36"/>
      <c r="E154" s="37">
        <v>7260</v>
      </c>
      <c r="F154" s="38"/>
    </row>
    <row r="155" spans="1:6" ht="19.95" customHeight="1" x14ac:dyDescent="0.25">
      <c r="A155" s="34" t="s">
        <v>937</v>
      </c>
      <c r="B155" s="88">
        <v>2019</v>
      </c>
      <c r="C155" s="35" t="s">
        <v>780</v>
      </c>
      <c r="D155" s="36"/>
      <c r="E155" s="37">
        <v>433066.34469999972</v>
      </c>
      <c r="F155" s="38"/>
    </row>
    <row r="156" spans="1:6" ht="19.95" customHeight="1" x14ac:dyDescent="0.25">
      <c r="A156" s="34" t="s">
        <v>970</v>
      </c>
      <c r="B156" s="88">
        <v>2019</v>
      </c>
      <c r="C156" s="35" t="s">
        <v>780</v>
      </c>
      <c r="D156" s="36"/>
      <c r="E156" s="37">
        <v>484583.59509999998</v>
      </c>
      <c r="F156" s="38"/>
    </row>
    <row r="157" spans="1:6" ht="19.95" customHeight="1" x14ac:dyDescent="0.25">
      <c r="A157" s="34" t="s">
        <v>976</v>
      </c>
      <c r="B157" s="88">
        <v>2019</v>
      </c>
      <c r="C157" s="35" t="s">
        <v>780</v>
      </c>
      <c r="D157" s="36"/>
      <c r="E157" s="37">
        <v>38278.483099999998</v>
      </c>
      <c r="F157" s="38"/>
    </row>
    <row r="158" spans="1:6" ht="19.95" customHeight="1" x14ac:dyDescent="0.25">
      <c r="A158" s="34" t="s">
        <v>977</v>
      </c>
      <c r="B158" s="88">
        <v>2019</v>
      </c>
      <c r="C158" s="35" t="s">
        <v>780</v>
      </c>
      <c r="D158" s="36"/>
      <c r="E158" s="37">
        <v>145659.2071</v>
      </c>
      <c r="F158" s="38"/>
    </row>
    <row r="159" spans="1:6" ht="19.95" customHeight="1" x14ac:dyDescent="0.25">
      <c r="A159" s="34" t="s">
        <v>938</v>
      </c>
      <c r="B159" s="88">
        <v>2019</v>
      </c>
      <c r="C159" s="35" t="s">
        <v>780</v>
      </c>
      <c r="D159" s="36"/>
      <c r="E159" s="37">
        <v>110454.01510000002</v>
      </c>
      <c r="F159" s="38"/>
    </row>
    <row r="160" spans="1:6" ht="19.95" customHeight="1" x14ac:dyDescent="0.25">
      <c r="A160" s="34" t="s">
        <v>939</v>
      </c>
      <c r="B160" s="88">
        <v>2019</v>
      </c>
      <c r="C160" s="35" t="s">
        <v>780</v>
      </c>
      <c r="D160" s="36"/>
      <c r="E160" s="37">
        <v>38069.879099999998</v>
      </c>
      <c r="F160" s="38"/>
    </row>
    <row r="161" spans="1:6" ht="19.95" customHeight="1" x14ac:dyDescent="0.25">
      <c r="A161" s="34" t="s">
        <v>978</v>
      </c>
      <c r="B161" s="88">
        <v>2019</v>
      </c>
      <c r="C161" s="35" t="s">
        <v>780</v>
      </c>
      <c r="D161" s="36"/>
      <c r="E161" s="37">
        <v>22942.096099999999</v>
      </c>
      <c r="F161" s="38"/>
    </row>
    <row r="162" spans="1:6" ht="45" customHeight="1" x14ac:dyDescent="0.25">
      <c r="A162" s="34" t="s">
        <v>940</v>
      </c>
      <c r="B162" s="88" t="s">
        <v>425</v>
      </c>
      <c r="C162" s="35" t="s">
        <v>871</v>
      </c>
      <c r="D162" s="36" t="s">
        <v>872</v>
      </c>
      <c r="E162" s="37">
        <v>28734</v>
      </c>
      <c r="F162" s="38" t="s">
        <v>941</v>
      </c>
    </row>
    <row r="163" spans="1:6" ht="60" customHeight="1" x14ac:dyDescent="0.25">
      <c r="A163" s="34" t="s">
        <v>904</v>
      </c>
      <c r="B163" s="88" t="s">
        <v>135</v>
      </c>
      <c r="C163" s="35" t="s">
        <v>591</v>
      </c>
      <c r="D163" s="36" t="s">
        <v>103</v>
      </c>
      <c r="E163" s="37">
        <v>260000</v>
      </c>
      <c r="F163" s="38" t="s">
        <v>829</v>
      </c>
    </row>
    <row r="164" spans="1:6" ht="45" customHeight="1" x14ac:dyDescent="0.25">
      <c r="A164" s="34" t="s">
        <v>942</v>
      </c>
      <c r="B164" s="88" t="s">
        <v>135</v>
      </c>
      <c r="C164" s="35" t="s">
        <v>591</v>
      </c>
      <c r="D164" s="36" t="s">
        <v>103</v>
      </c>
      <c r="E164" s="37">
        <v>230000</v>
      </c>
      <c r="F164" s="38" t="s">
        <v>943</v>
      </c>
    </row>
    <row r="165" spans="1:6" ht="60" customHeight="1" x14ac:dyDescent="0.25">
      <c r="A165" s="34" t="s">
        <v>944</v>
      </c>
      <c r="B165" s="88" t="s">
        <v>135</v>
      </c>
      <c r="C165" s="35" t="s">
        <v>591</v>
      </c>
      <c r="D165" s="36" t="s">
        <v>103</v>
      </c>
      <c r="E165" s="37">
        <v>280000</v>
      </c>
      <c r="F165" s="38" t="s">
        <v>829</v>
      </c>
    </row>
    <row r="166" spans="1:6" ht="60" customHeight="1" x14ac:dyDescent="0.25">
      <c r="A166" s="34" t="s">
        <v>833</v>
      </c>
      <c r="B166" s="88" t="s">
        <v>135</v>
      </c>
      <c r="C166" s="35" t="s">
        <v>591</v>
      </c>
      <c r="D166" s="36" t="s">
        <v>103</v>
      </c>
      <c r="E166" s="37">
        <v>250000</v>
      </c>
      <c r="F166" s="38" t="s">
        <v>829</v>
      </c>
    </row>
    <row r="167" spans="1:6" ht="87" customHeight="1" x14ac:dyDescent="0.25">
      <c r="A167" s="34" t="s">
        <v>818</v>
      </c>
      <c r="B167" s="88" t="s">
        <v>135</v>
      </c>
      <c r="C167" s="35" t="s">
        <v>218</v>
      </c>
      <c r="D167" s="36" t="s">
        <v>237</v>
      </c>
      <c r="E167" s="37">
        <v>6171</v>
      </c>
      <c r="F167" s="38" t="s">
        <v>945</v>
      </c>
    </row>
    <row r="168" spans="1:6" ht="19.95" customHeight="1" x14ac:dyDescent="0.25">
      <c r="A168" s="34" t="s">
        <v>946</v>
      </c>
      <c r="B168" s="88" t="s">
        <v>135</v>
      </c>
      <c r="C168" s="35" t="s">
        <v>218</v>
      </c>
      <c r="D168" s="36" t="s">
        <v>237</v>
      </c>
      <c r="E168" s="37">
        <v>9256.86</v>
      </c>
      <c r="F168" s="38" t="s">
        <v>817</v>
      </c>
    </row>
    <row r="169" spans="1:6" ht="19.95" customHeight="1" x14ac:dyDescent="0.25">
      <c r="A169" s="34" t="s">
        <v>947</v>
      </c>
      <c r="B169" s="88" t="s">
        <v>135</v>
      </c>
      <c r="C169" s="35" t="s">
        <v>81</v>
      </c>
      <c r="D169" s="36" t="s">
        <v>34</v>
      </c>
      <c r="E169" s="37">
        <v>8506.2999999999993</v>
      </c>
      <c r="F169" s="38" t="s">
        <v>820</v>
      </c>
    </row>
    <row r="170" spans="1:6" ht="19.95" customHeight="1" x14ac:dyDescent="0.25">
      <c r="A170" s="34" t="s">
        <v>948</v>
      </c>
      <c r="B170" s="88" t="s">
        <v>135</v>
      </c>
      <c r="C170" s="35" t="s">
        <v>81</v>
      </c>
      <c r="D170" s="36" t="s">
        <v>34</v>
      </c>
      <c r="E170" s="37">
        <v>8506.2999999999993</v>
      </c>
      <c r="F170" s="38" t="s">
        <v>820</v>
      </c>
    </row>
    <row r="171" spans="1:6" ht="19.95" customHeight="1" x14ac:dyDescent="0.25">
      <c r="A171" s="34" t="s">
        <v>949</v>
      </c>
      <c r="B171" s="88" t="s">
        <v>135</v>
      </c>
      <c r="C171" s="35" t="s">
        <v>81</v>
      </c>
      <c r="D171" s="36" t="s">
        <v>34</v>
      </c>
      <c r="E171" s="37">
        <v>9123.4</v>
      </c>
      <c r="F171" s="38" t="s">
        <v>820</v>
      </c>
    </row>
    <row r="172" spans="1:6" ht="19.95" customHeight="1" x14ac:dyDescent="0.25">
      <c r="A172" s="34" t="s">
        <v>950</v>
      </c>
      <c r="B172" s="88">
        <v>2020</v>
      </c>
      <c r="C172" s="35" t="s">
        <v>218</v>
      </c>
      <c r="D172" s="36"/>
      <c r="E172" s="37">
        <v>456175.08200000052</v>
      </c>
      <c r="F172" s="38"/>
    </row>
    <row r="173" spans="1:6" ht="19.95" customHeight="1" x14ac:dyDescent="0.25">
      <c r="A173" s="34" t="s">
        <v>951</v>
      </c>
      <c r="B173" s="88">
        <v>2020</v>
      </c>
      <c r="C173" s="35" t="s">
        <v>218</v>
      </c>
      <c r="D173" s="36"/>
      <c r="E173" s="37">
        <v>7259.9999999999964</v>
      </c>
      <c r="F173" s="38"/>
    </row>
    <row r="174" spans="1:6" ht="19.95" customHeight="1" x14ac:dyDescent="0.25">
      <c r="A174" s="34" t="s">
        <v>952</v>
      </c>
      <c r="B174" s="88">
        <v>2020</v>
      </c>
      <c r="C174" s="35" t="s">
        <v>218</v>
      </c>
      <c r="D174" s="36"/>
      <c r="E174" s="37">
        <v>7517.5485000000008</v>
      </c>
      <c r="F174" s="38"/>
    </row>
    <row r="175" spans="1:6" ht="19.95" customHeight="1" x14ac:dyDescent="0.25">
      <c r="A175" s="34" t="s">
        <v>953</v>
      </c>
      <c r="B175" s="88">
        <v>2020</v>
      </c>
      <c r="C175" s="35" t="s">
        <v>218</v>
      </c>
      <c r="D175" s="36"/>
      <c r="E175" s="37">
        <v>61492.659799999994</v>
      </c>
      <c r="F175" s="38"/>
    </row>
    <row r="176" spans="1:6" ht="19.95" customHeight="1" x14ac:dyDescent="0.25">
      <c r="A176" s="34" t="s">
        <v>979</v>
      </c>
      <c r="B176" s="88">
        <v>2020</v>
      </c>
      <c r="C176" s="35" t="s">
        <v>780</v>
      </c>
      <c r="D176" s="36"/>
      <c r="E176" s="37">
        <v>14797.791799999999</v>
      </c>
      <c r="F176" s="38"/>
    </row>
    <row r="177" spans="1:6" ht="19.95" customHeight="1" x14ac:dyDescent="0.25">
      <c r="A177" s="34" t="s">
        <v>980</v>
      </c>
      <c r="B177" s="88">
        <v>2020</v>
      </c>
      <c r="C177" s="35" t="s">
        <v>780</v>
      </c>
      <c r="D177" s="36"/>
      <c r="E177" s="37">
        <v>48744.148199999996</v>
      </c>
      <c r="F177" s="38"/>
    </row>
    <row r="178" spans="1:6" ht="19.95" customHeight="1" thickBot="1" x14ac:dyDescent="0.3">
      <c r="A178" s="34" t="s">
        <v>981</v>
      </c>
      <c r="B178" s="88">
        <v>2020</v>
      </c>
      <c r="C178" s="35" t="s">
        <v>780</v>
      </c>
      <c r="D178" s="36"/>
      <c r="E178" s="37">
        <v>28798.242000000002</v>
      </c>
      <c r="F178" s="38"/>
    </row>
    <row r="179" spans="1:6" ht="20.100000000000001" customHeight="1" thickBot="1" x14ac:dyDescent="0.3">
      <c r="A179" s="23" t="s">
        <v>2</v>
      </c>
      <c r="B179" s="39"/>
      <c r="C179" s="20"/>
      <c r="D179" s="20"/>
      <c r="E179" s="21">
        <f>SUM(E8:E178)</f>
        <v>19384315.656499997</v>
      </c>
      <c r="F179" s="22"/>
    </row>
  </sheetData>
  <mergeCells count="14">
    <mergeCell ref="A117:A118"/>
    <mergeCell ref="B117:B118"/>
    <mergeCell ref="A120:A122"/>
    <mergeCell ref="B120:B122"/>
    <mergeCell ref="A48:A54"/>
    <mergeCell ref="B48:B54"/>
    <mergeCell ref="A56:A63"/>
    <mergeCell ref="B56:B63"/>
    <mergeCell ref="A1:F1"/>
    <mergeCell ref="A2:F2"/>
    <mergeCell ref="A6:A7"/>
    <mergeCell ref="C6:D6"/>
    <mergeCell ref="F6:F7"/>
    <mergeCell ref="B6:B7"/>
  </mergeCells>
  <printOptions horizontalCentered="1"/>
  <pageMargins left="0.11811023622047245" right="0.11811023622047245" top="0.47244094488188981" bottom="0.19685039370078741" header="0.51181102362204722" footer="0.19685039370078741"/>
  <pageSetup paperSize="9" scale="82" fitToHeight="2" orientation="landscape" r:id="rId1"/>
  <headerFooter alignWithMargins="0">
    <oddFooter>&amp;C&amp;P</oddFooter>
  </headerFooter>
  <rowBreaks count="2" manualBreakCount="2">
    <brk id="33" max="5" man="1"/>
    <brk id="54" max="16383" man="1"/>
  </rowBreaks>
  <ignoredErrors>
    <ignoredError sqref="B12:B18 B19:B20 B39:B48 B55 B56 B64:B70 B92 B93 B94 B95 B96:B104 B117 B119:B120 B123:B133 B163:B17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4ADA-ECC7-40A4-B228-AF08D9309207}">
  <dimension ref="A1:F31"/>
  <sheetViews>
    <sheetView zoomScaleNormal="100" zoomScaleSheetLayoutView="100" workbookViewId="0">
      <selection activeCell="C30" sqref="C30"/>
    </sheetView>
  </sheetViews>
  <sheetFormatPr defaultColWidth="9.28515625" defaultRowHeight="14.4" x14ac:dyDescent="0.25"/>
  <cols>
    <col min="1" max="1" width="60.85546875" style="2" customWidth="1"/>
    <col min="2" max="2" width="10.85546875" style="2" customWidth="1"/>
    <col min="3" max="4" width="20.85546875" style="2" customWidth="1"/>
    <col min="5" max="5" width="25.85546875" style="2" customWidth="1"/>
    <col min="6" max="6" width="60.85546875" style="2" customWidth="1"/>
    <col min="7" max="16384" width="9.28515625" style="2"/>
  </cols>
  <sheetData>
    <row r="1" spans="1:6" s="1" customFormat="1" ht="24.9" customHeight="1" x14ac:dyDescent="0.25">
      <c r="A1" s="125" t="s">
        <v>17</v>
      </c>
      <c r="B1" s="125"/>
      <c r="C1" s="125"/>
      <c r="D1" s="125"/>
      <c r="E1" s="125"/>
      <c r="F1" s="125"/>
    </row>
    <row r="2" spans="1:6" s="1" customFormat="1" ht="39.9" customHeight="1" thickBot="1" x14ac:dyDescent="0.3">
      <c r="A2" s="126" t="s">
        <v>15</v>
      </c>
      <c r="B2" s="126"/>
      <c r="C2" s="126"/>
      <c r="D2" s="126"/>
      <c r="E2" s="126"/>
      <c r="F2" s="126"/>
    </row>
    <row r="3" spans="1:6" ht="20.100000000000001" customHeight="1" x14ac:dyDescent="0.25">
      <c r="A3" s="44" t="s">
        <v>3</v>
      </c>
      <c r="B3" s="45" t="s">
        <v>237</v>
      </c>
      <c r="C3" s="46"/>
      <c r="D3" s="46"/>
      <c r="E3" s="46"/>
      <c r="F3" s="47"/>
    </row>
    <row r="4" spans="1:6" ht="20.100000000000001" customHeight="1" thickBot="1" x14ac:dyDescent="0.3">
      <c r="A4" s="48" t="s">
        <v>5</v>
      </c>
      <c r="B4" s="49" t="s">
        <v>130</v>
      </c>
      <c r="C4" s="50"/>
      <c r="D4" s="50"/>
      <c r="E4" s="50"/>
      <c r="F4" s="51"/>
    </row>
    <row r="5" spans="1:6" ht="20.100000000000001" customHeight="1" thickBot="1" x14ac:dyDescent="0.3">
      <c r="A5" s="52" t="s">
        <v>6</v>
      </c>
      <c r="B5" s="53" t="s">
        <v>211</v>
      </c>
      <c r="C5" s="53"/>
      <c r="D5" s="54"/>
      <c r="E5" s="54"/>
      <c r="F5" s="55"/>
    </row>
    <row r="6" spans="1:6" s="3" customFormat="1" ht="30" customHeight="1" x14ac:dyDescent="0.25">
      <c r="A6" s="113" t="s">
        <v>21</v>
      </c>
      <c r="B6" s="115" t="s">
        <v>20</v>
      </c>
      <c r="C6" s="117" t="s">
        <v>18</v>
      </c>
      <c r="D6" s="136"/>
      <c r="E6" s="19" t="s">
        <v>19</v>
      </c>
      <c r="F6" s="119" t="s">
        <v>16</v>
      </c>
    </row>
    <row r="7" spans="1:6" s="4" customFormat="1" ht="30" customHeight="1" thickBot="1" x14ac:dyDescent="0.3">
      <c r="A7" s="114"/>
      <c r="B7" s="116"/>
      <c r="C7" s="56" t="s">
        <v>0</v>
      </c>
      <c r="D7" s="56" t="s">
        <v>1</v>
      </c>
      <c r="E7" s="57" t="s">
        <v>4</v>
      </c>
      <c r="F7" s="120"/>
    </row>
    <row r="8" spans="1:6" ht="30" customHeight="1" x14ac:dyDescent="0.25">
      <c r="A8" s="24" t="s">
        <v>298</v>
      </c>
      <c r="B8" s="87">
        <v>2017</v>
      </c>
      <c r="C8" s="25" t="s">
        <v>218</v>
      </c>
      <c r="D8" s="58" t="s">
        <v>237</v>
      </c>
      <c r="E8" s="40">
        <v>6358.03</v>
      </c>
      <c r="F8" s="59" t="s">
        <v>289</v>
      </c>
    </row>
    <row r="9" spans="1:6" ht="19.95" customHeight="1" thickBot="1" x14ac:dyDescent="0.3">
      <c r="A9" s="34" t="s">
        <v>290</v>
      </c>
      <c r="B9" s="88">
        <v>2018</v>
      </c>
      <c r="C9" s="35" t="s">
        <v>218</v>
      </c>
      <c r="D9" s="65" t="s">
        <v>237</v>
      </c>
      <c r="E9" s="41">
        <v>3585.42</v>
      </c>
      <c r="F9" s="66" t="s">
        <v>291</v>
      </c>
    </row>
    <row r="10" spans="1:6" ht="20.100000000000001" customHeight="1" thickBot="1" x14ac:dyDescent="0.3">
      <c r="A10" s="60" t="s">
        <v>2</v>
      </c>
      <c r="B10" s="61"/>
      <c r="C10" s="62"/>
      <c r="D10" s="62"/>
      <c r="E10" s="63">
        <f>SUM(E8:E9)</f>
        <v>9943.4500000000007</v>
      </c>
      <c r="F10" s="64"/>
    </row>
    <row r="11" spans="1:6" ht="15" thickBot="1" x14ac:dyDescent="0.3"/>
    <row r="12" spans="1:6" ht="20.100000000000001" customHeight="1" x14ac:dyDescent="0.25">
      <c r="A12" s="44" t="s">
        <v>3</v>
      </c>
      <c r="B12" s="45" t="s">
        <v>237</v>
      </c>
      <c r="C12" s="46"/>
      <c r="D12" s="46"/>
      <c r="E12" s="46"/>
      <c r="F12" s="47"/>
    </row>
    <row r="13" spans="1:6" ht="20.100000000000001" customHeight="1" thickBot="1" x14ac:dyDescent="0.3">
      <c r="A13" s="48" t="s">
        <v>5</v>
      </c>
      <c r="B13" s="49" t="s">
        <v>130</v>
      </c>
      <c r="C13" s="50"/>
      <c r="D13" s="50"/>
      <c r="E13" s="50"/>
      <c r="F13" s="51"/>
    </row>
    <row r="14" spans="1:6" ht="20.100000000000001" customHeight="1" thickBot="1" x14ac:dyDescent="0.3">
      <c r="A14" s="52" t="s">
        <v>6</v>
      </c>
      <c r="B14" s="53" t="s">
        <v>292</v>
      </c>
      <c r="C14" s="53"/>
      <c r="D14" s="54"/>
      <c r="E14" s="54"/>
      <c r="F14" s="55"/>
    </row>
    <row r="15" spans="1:6" s="3" customFormat="1" ht="30" customHeight="1" x14ac:dyDescent="0.25">
      <c r="A15" s="113" t="s">
        <v>21</v>
      </c>
      <c r="B15" s="115" t="s">
        <v>20</v>
      </c>
      <c r="C15" s="117" t="s">
        <v>18</v>
      </c>
      <c r="D15" s="136"/>
      <c r="E15" s="19" t="s">
        <v>19</v>
      </c>
      <c r="F15" s="119" t="s">
        <v>16</v>
      </c>
    </row>
    <row r="16" spans="1:6" s="4" customFormat="1" ht="30" customHeight="1" thickBot="1" x14ac:dyDescent="0.3">
      <c r="A16" s="114"/>
      <c r="B16" s="116"/>
      <c r="C16" s="56" t="s">
        <v>0</v>
      </c>
      <c r="D16" s="56" t="s">
        <v>1</v>
      </c>
      <c r="E16" s="57" t="s">
        <v>4</v>
      </c>
      <c r="F16" s="120"/>
    </row>
    <row r="17" spans="1:6" ht="19.95" customHeight="1" x14ac:dyDescent="0.25">
      <c r="A17" s="24" t="s">
        <v>296</v>
      </c>
      <c r="B17" s="87" t="s">
        <v>115</v>
      </c>
      <c r="C17" s="25" t="s">
        <v>81</v>
      </c>
      <c r="D17" s="58" t="s">
        <v>237</v>
      </c>
      <c r="E17" s="40">
        <v>12943.98</v>
      </c>
      <c r="F17" s="59" t="s">
        <v>297</v>
      </c>
    </row>
    <row r="18" spans="1:6" ht="30" customHeight="1" thickBot="1" x14ac:dyDescent="0.3">
      <c r="A18" s="34" t="s">
        <v>293</v>
      </c>
      <c r="B18" s="88" t="s">
        <v>135</v>
      </c>
      <c r="C18" s="35" t="s">
        <v>294</v>
      </c>
      <c r="D18" s="65" t="s">
        <v>34</v>
      </c>
      <c r="E18" s="41">
        <v>23129.15</v>
      </c>
      <c r="F18" s="66" t="s">
        <v>295</v>
      </c>
    </row>
    <row r="19" spans="1:6" ht="20.100000000000001" customHeight="1" thickBot="1" x14ac:dyDescent="0.3">
      <c r="A19" s="60" t="s">
        <v>2</v>
      </c>
      <c r="B19" s="61"/>
      <c r="C19" s="62"/>
      <c r="D19" s="62"/>
      <c r="E19" s="63">
        <f>SUM(E17:E18)</f>
        <v>36073.130000000005</v>
      </c>
      <c r="F19" s="64"/>
    </row>
    <row r="20" spans="1:6" ht="15" thickBot="1" x14ac:dyDescent="0.3"/>
    <row r="21" spans="1:6" ht="20.100000000000001" customHeight="1" x14ac:dyDescent="0.25">
      <c r="A21" s="44" t="s">
        <v>3</v>
      </c>
      <c r="B21" s="45" t="s">
        <v>982</v>
      </c>
      <c r="C21" s="46"/>
      <c r="D21" s="46"/>
      <c r="E21" s="46"/>
      <c r="F21" s="47"/>
    </row>
    <row r="22" spans="1:6" ht="20.100000000000001" customHeight="1" thickBot="1" x14ac:dyDescent="0.3">
      <c r="A22" s="48" t="s">
        <v>5</v>
      </c>
      <c r="B22" s="49" t="s">
        <v>78</v>
      </c>
      <c r="C22" s="50"/>
      <c r="D22" s="50"/>
      <c r="E22" s="50"/>
      <c r="F22" s="51"/>
    </row>
    <row r="23" spans="1:6" ht="20.100000000000001" customHeight="1" thickBot="1" x14ac:dyDescent="0.3">
      <c r="A23" s="52" t="s">
        <v>6</v>
      </c>
      <c r="B23" s="53" t="s">
        <v>79</v>
      </c>
      <c r="C23" s="53"/>
      <c r="D23" s="54"/>
      <c r="E23" s="54"/>
      <c r="F23" s="55"/>
    </row>
    <row r="24" spans="1:6" s="3" customFormat="1" ht="30" customHeight="1" x14ac:dyDescent="0.25">
      <c r="A24" s="113" t="s">
        <v>21</v>
      </c>
      <c r="B24" s="115" t="s">
        <v>20</v>
      </c>
      <c r="C24" s="117" t="s">
        <v>18</v>
      </c>
      <c r="D24" s="136"/>
      <c r="E24" s="19" t="s">
        <v>19</v>
      </c>
      <c r="F24" s="119" t="s">
        <v>16</v>
      </c>
    </row>
    <row r="25" spans="1:6" s="4" customFormat="1" ht="30" customHeight="1" thickBot="1" x14ac:dyDescent="0.3">
      <c r="A25" s="114"/>
      <c r="B25" s="116"/>
      <c r="C25" s="56" t="s">
        <v>0</v>
      </c>
      <c r="D25" s="56" t="s">
        <v>1</v>
      </c>
      <c r="E25" s="57" t="s">
        <v>4</v>
      </c>
      <c r="F25" s="120"/>
    </row>
    <row r="26" spans="1:6" ht="117" customHeight="1" x14ac:dyDescent="0.25">
      <c r="A26" s="24" t="s">
        <v>983</v>
      </c>
      <c r="B26" s="87" t="s">
        <v>90</v>
      </c>
      <c r="C26" s="70"/>
      <c r="D26" s="58"/>
      <c r="E26" s="40">
        <v>726</v>
      </c>
      <c r="F26" s="59" t="s">
        <v>989</v>
      </c>
    </row>
    <row r="27" spans="1:6" ht="19.95" customHeight="1" x14ac:dyDescent="0.25">
      <c r="A27" s="34" t="s">
        <v>984</v>
      </c>
      <c r="B27" s="88" t="s">
        <v>105</v>
      </c>
      <c r="C27" s="35"/>
      <c r="D27" s="65"/>
      <c r="E27" s="41">
        <v>726</v>
      </c>
      <c r="F27" s="66"/>
    </row>
    <row r="28" spans="1:6" ht="19.95" customHeight="1" x14ac:dyDescent="0.25">
      <c r="A28" s="34" t="s">
        <v>985</v>
      </c>
      <c r="B28" s="88" t="s">
        <v>115</v>
      </c>
      <c r="C28" s="35"/>
      <c r="D28" s="65"/>
      <c r="E28" s="41">
        <v>726</v>
      </c>
      <c r="F28" s="66"/>
    </row>
    <row r="29" spans="1:6" ht="19.95" customHeight="1" x14ac:dyDescent="0.25">
      <c r="A29" s="34" t="s">
        <v>986</v>
      </c>
      <c r="B29" s="88" t="s">
        <v>122</v>
      </c>
      <c r="C29" s="35"/>
      <c r="D29" s="65"/>
      <c r="E29" s="41">
        <v>726</v>
      </c>
      <c r="F29" s="66"/>
    </row>
    <row r="30" spans="1:6" ht="30" customHeight="1" thickBot="1" x14ac:dyDescent="0.3">
      <c r="A30" s="29" t="s">
        <v>987</v>
      </c>
      <c r="B30" s="89" t="s">
        <v>135</v>
      </c>
      <c r="C30" s="30"/>
      <c r="D30" s="68"/>
      <c r="E30" s="42">
        <v>726</v>
      </c>
      <c r="F30" s="69" t="s">
        <v>988</v>
      </c>
    </row>
    <row r="31" spans="1:6" ht="20.100000000000001" customHeight="1" thickBot="1" x14ac:dyDescent="0.3">
      <c r="A31" s="60" t="s">
        <v>2</v>
      </c>
      <c r="B31" s="61"/>
      <c r="C31" s="62"/>
      <c r="D31" s="62"/>
      <c r="E31" s="63">
        <f>SUM(E26:E30)</f>
        <v>3630</v>
      </c>
      <c r="F31" s="64"/>
    </row>
  </sheetData>
  <mergeCells count="14">
    <mergeCell ref="A24:A25"/>
    <mergeCell ref="B24:B25"/>
    <mergeCell ref="C24:D24"/>
    <mergeCell ref="F24:F25"/>
    <mergeCell ref="A1:F1"/>
    <mergeCell ref="A2:F2"/>
    <mergeCell ref="A6:A7"/>
    <mergeCell ref="B6:B7"/>
    <mergeCell ref="C6:D6"/>
    <mergeCell ref="F6:F7"/>
    <mergeCell ref="A15:A16"/>
    <mergeCell ref="B15:B16"/>
    <mergeCell ref="C15:D15"/>
    <mergeCell ref="F15:F16"/>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1" manualBreakCount="1">
    <brk id="20" max="16383" man="1"/>
  </rowBreaks>
  <ignoredErrors>
    <ignoredError sqref="B17:B18 B26:B3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13EE432F7F6A4BBA73D753172A3C3D" ma:contentTypeVersion="5" ma:contentTypeDescription="Een nieuw document maken." ma:contentTypeScope="" ma:versionID="cc50bd84f5670c7db72bb343d8d75442">
  <xsd:schema xmlns:xsd="http://www.w3.org/2001/XMLSchema" xmlns:xs="http://www.w3.org/2001/XMLSchema" xmlns:p="http://schemas.microsoft.com/office/2006/metadata/properties" xmlns:ns2="02c112da-22ee-44a9-a9ae-2dacf63e4a5e" xmlns:ns3="d069ed24-b949-439f-8c39-ff7abd572d32" targetNamespace="http://schemas.microsoft.com/office/2006/metadata/properties" ma:root="true" ma:fieldsID="0d85e6db2617cc0907f31db47e1362eb" ns2:_="" ns3:_="">
    <xsd:import namespace="02c112da-22ee-44a9-a9ae-2dacf63e4a5e"/>
    <xsd:import namespace="d069ed24-b949-439f-8c39-ff7abd572d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c112da-22ee-44a9-a9ae-2dacf63e4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69ed24-b949-439f-8c39-ff7abd572d3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280D06-2E26-459F-B28F-DCFEE1E78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c112da-22ee-44a9-a9ae-2dacf63e4a5e"/>
    <ds:schemaRef ds:uri="d069ed24-b949-439f-8c39-ff7abd5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3EA026-A86B-4471-8D3E-5896ECD20EB1}">
  <ds:schemaRefs>
    <ds:schemaRef ds:uri="http://purl.org/dc/terms/"/>
    <ds:schemaRef ds:uri="http://schemas.openxmlformats.org/package/2006/metadata/core-properties"/>
    <ds:schemaRef ds:uri="http://schemas.microsoft.com/office/2006/documentManagement/types"/>
    <ds:schemaRef ds:uri="02c112da-22ee-44a9-a9ae-2dacf63e4a5e"/>
    <ds:schemaRef ds:uri="http://purl.org/dc/elements/1.1/"/>
    <ds:schemaRef ds:uri="http://schemas.microsoft.com/office/2006/metadata/properties"/>
    <ds:schemaRef ds:uri="http://schemas.microsoft.com/office/infopath/2007/PartnerControls"/>
    <ds:schemaRef ds:uri="d069ed24-b949-439f-8c39-ff7abd572d32"/>
    <ds:schemaRef ds:uri="http://www.w3.org/XML/1998/namespace"/>
    <ds:schemaRef ds:uri="http://purl.org/dc/dcmitype/"/>
  </ds:schemaRefs>
</ds:datastoreItem>
</file>

<file path=customXml/itemProps3.xml><?xml version="1.0" encoding="utf-8"?>
<ds:datastoreItem xmlns:ds="http://schemas.openxmlformats.org/officeDocument/2006/customXml" ds:itemID="{1AF39E41-6BE4-48C8-889A-11C2C82C5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2</vt:i4>
      </vt:variant>
    </vt:vector>
  </HeadingPairs>
  <TitlesOfParts>
    <vt:vector size="11" baseType="lpstr">
      <vt:lpstr>Jambon</vt:lpstr>
      <vt:lpstr>Crevits</vt:lpstr>
      <vt:lpstr>Somers</vt:lpstr>
      <vt:lpstr>Weyts</vt:lpstr>
      <vt:lpstr>Demir</vt:lpstr>
      <vt:lpstr>Beke</vt:lpstr>
      <vt:lpstr>Diependaele</vt:lpstr>
      <vt:lpstr>Peeters</vt:lpstr>
      <vt:lpstr>Dalle</vt:lpstr>
      <vt:lpstr>Beke!Afdrukbereik</vt:lpstr>
      <vt:lpstr>Crevits!Afdrukbereik</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berghslu</dc:creator>
  <cp:lastModifiedBy>Pierre Viviane</cp:lastModifiedBy>
  <cp:lastPrinted>2020-08-19T09:01:40Z</cp:lastPrinted>
  <dcterms:created xsi:type="dcterms:W3CDTF">2010-05-11T13:51:44Z</dcterms:created>
  <dcterms:modified xsi:type="dcterms:W3CDTF">2020-08-25T06:41:34Z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0x0101003513EE432F7F6A4BBA73D753172A3C3D</vt:lpwstr>
  </property>
</Properties>
</file>