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501-600/"/>
    </mc:Choice>
  </mc:AlternateContent>
  <xr:revisionPtr revIDLastSave="0" documentId="8_{6CE9C92A-FAEE-4AEF-9654-D442CAF16ED8}" xr6:coauthVersionLast="44" xr6:coauthVersionMax="44" xr10:uidLastSave="{00000000-0000-0000-0000-000000000000}"/>
  <bookViews>
    <workbookView xWindow="-120" yWindow="-120" windowWidth="29040" windowHeight="15840" xr2:uid="{7C2C81BB-64A8-4107-BFDF-7D3278062866}"/>
  </bookViews>
  <sheets>
    <sheet name="Onderwijsniveau" sheetId="1" r:id="rId1"/>
    <sheet name="Aantal leerlingen" sheetId="2" r:id="rId2"/>
    <sheet name="Aantal personeelsleden" sheetId="3" r:id="rId3"/>
    <sheet name="Grootte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4" l="1"/>
  <c r="G33" i="4" l="1"/>
  <c r="G30" i="4" l="1"/>
  <c r="G31" i="4"/>
  <c r="G32" i="4"/>
  <c r="G35" i="4"/>
  <c r="G29" i="4"/>
  <c r="F29" i="4" l="1"/>
  <c r="F30" i="4"/>
  <c r="F31" i="4"/>
  <c r="F32" i="4"/>
  <c r="F33" i="4"/>
  <c r="F34" i="4"/>
</calcChain>
</file>

<file path=xl/sharedStrings.xml><?xml version="1.0" encoding="utf-8"?>
<sst xmlns="http://schemas.openxmlformats.org/spreadsheetml/2006/main" count="312" uniqueCount="40">
  <si>
    <t>HET AANTAL LEERLINGEN PER ONDERWIJSVERSTREKKER EN PER ONDERWIJSNIVEAU</t>
  </si>
  <si>
    <t>Bron: Agentschap voor Onderwijsdiensten en AHOVOKS (DAVINCI en EPD)</t>
  </si>
  <si>
    <t>Onderwijs niveau</t>
  </si>
  <si>
    <t>Nummer onderwijsverstrekker</t>
  </si>
  <si>
    <t>Naam onderwijsverstrekker</t>
  </si>
  <si>
    <t>Aantal leerlingen</t>
  </si>
  <si>
    <t>Basis</t>
  </si>
  <si>
    <t>Provinciaal Onderwijs Vlaanderen</t>
  </si>
  <si>
    <t>Katholiek Onderwijs Vlaanderen</t>
  </si>
  <si>
    <t>Onderwijssecretariaat Steden en Gemeenten Vlaamse Gemeenschap (OVSG)</t>
  </si>
  <si>
    <t>GO! onderwijs van de Vlaamse Gemeenschap</t>
  </si>
  <si>
    <t>Vlaams Onderwijs Overleg Platform</t>
  </si>
  <si>
    <t>Raad van Inrichtende Machten van het Protestants-Christelijk Onderwijs</t>
  </si>
  <si>
    <t>Federatie van Onafhankelijke, Pluralistische, Emancipatorische Methodescholen</t>
  </si>
  <si>
    <t>Federatie Steinerscholen</t>
  </si>
  <si>
    <t>DKO</t>
  </si>
  <si>
    <t>Secundair</t>
  </si>
  <si>
    <t>CVO</t>
  </si>
  <si>
    <t>CBE</t>
  </si>
  <si>
    <t>Federatie Centra voor Basiseducatie vzw</t>
  </si>
  <si>
    <t>HET AANTAL PERSONEELSLEDEN PER ONDERWIJSVERSTREKKER EN PER ONDERWIJSNIVEAU</t>
  </si>
  <si>
    <t>Onderwijsniveau</t>
  </si>
  <si>
    <t>Aantal personeelsleden</t>
  </si>
  <si>
    <t>DE GEMIDDELDE GROOTTE VAN DE SCHOOLBESTUREN, gerekend naar het aantal leerlingen</t>
  </si>
  <si>
    <t>Per onderwijsniveau en per onderwijsverstrekker</t>
  </si>
  <si>
    <t>Gemiddelde grootte</t>
  </si>
  <si>
    <t>HET AANTAL SCHOOLBESTUREN PER ONDERWIJSVERSTREKKER EN PER ONDERWIJSNIVEAU</t>
  </si>
  <si>
    <t>Aantal schoolbesturen</t>
  </si>
  <si>
    <t>2003-2004</t>
  </si>
  <si>
    <t>2008-2009</t>
  </si>
  <si>
    <t>2013-2014</t>
  </si>
  <si>
    <t>2018-2019</t>
  </si>
  <si>
    <t xml:space="preserve"> </t>
  </si>
  <si>
    <t>koepelloos</t>
  </si>
  <si>
    <t xml:space="preserve">* Databanken geraadpleegd op 18 mei 2020 (DAVINCI) </t>
  </si>
  <si>
    <t>* Databanken geraadpleegd op 18 mei 200 (DAVINCI)</t>
  </si>
  <si>
    <t>* Databanken geraadpleegd op 18 mei 2020 (DAVINCI)</t>
  </si>
  <si>
    <t>* Databanken geraadpleegd op 18 mei 2020 (EPD)</t>
  </si>
  <si>
    <t>(*) Opmerking: Voor de unieke cursisten zijn er enkel gegevens per centrumbestuur beschikbaar vanaf de start van DAVINCI, i.e. vanaf 1 april 2013. De cijfers voor de schooljaren 2004-2005 en 2008-2009 ontbreken bijgevolg. Daarom geven we hier het aantal centrumbesturen, aantal instellingen, aantal personeelsleden en aantal unieke cursisten per koepel weer voor schooljaren 2013-2014, 2014-2015, 2015-2016, 2016-2017, 2017-2018 en 2018-2019.</t>
  </si>
  <si>
    <t>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</si>
</sst>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auto="1"/>
      </bottom>
      <diagonal/>
    </border>
    <border>
      <left style="dotted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dashed">
        <color auto="1"/>
      </left>
      <right/>
      <top style="medium">
        <color indexed="64"/>
      </top>
      <bottom style="medium">
        <color auto="1"/>
      </bottom>
      <diagonal/>
    </border>
    <border>
      <left style="dotted">
        <color indexed="64"/>
      </left>
      <right/>
      <top style="medium">
        <color indexed="64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otted">
        <color indexed="64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auto="1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 style="dotted">
        <color indexed="64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otted">
        <color indexed="64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indexed="64"/>
      </bottom>
      <diagonal/>
    </border>
    <border>
      <left/>
      <right style="dashed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4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left"/>
    </xf>
    <xf numFmtId="0" fontId="1" fillId="0" borderId="15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16" xfId="0" applyFont="1" applyBorder="1"/>
    <xf numFmtId="0" fontId="1" fillId="0" borderId="17" xfId="0" applyFont="1" applyBorder="1" applyAlignment="1">
      <alignment horizontal="left"/>
    </xf>
    <xf numFmtId="0" fontId="1" fillId="0" borderId="18" xfId="0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22" xfId="0" applyFont="1" applyFill="1" applyBorder="1"/>
    <xf numFmtId="0" fontId="1" fillId="2" borderId="10" xfId="0" applyFont="1" applyFill="1" applyBorder="1" applyAlignment="1">
      <alignment vertical="top"/>
    </xf>
    <xf numFmtId="0" fontId="1" fillId="2" borderId="24" xfId="0" applyFont="1" applyFill="1" applyBorder="1" applyAlignment="1">
      <alignment horizontal="right"/>
    </xf>
    <xf numFmtId="3" fontId="1" fillId="0" borderId="25" xfId="0" applyNumberFormat="1" applyFont="1" applyBorder="1"/>
    <xf numFmtId="3" fontId="1" fillId="0" borderId="26" xfId="0" applyNumberFormat="1" applyFont="1" applyBorder="1"/>
    <xf numFmtId="3" fontId="1" fillId="0" borderId="24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0" fontId="1" fillId="2" borderId="12" xfId="0" applyFont="1" applyFill="1" applyBorder="1" applyAlignment="1">
      <alignment vertical="top"/>
    </xf>
    <xf numFmtId="0" fontId="1" fillId="2" borderId="29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22" xfId="0" applyFont="1" applyFill="1" applyBorder="1" applyAlignment="1"/>
    <xf numFmtId="0" fontId="1" fillId="2" borderId="10" xfId="0" applyFont="1" applyFill="1" applyBorder="1" applyAlignment="1">
      <alignment vertical="top" wrapText="1"/>
    </xf>
    <xf numFmtId="0" fontId="1" fillId="0" borderId="30" xfId="0" applyFont="1" applyFill="1" applyBorder="1"/>
    <xf numFmtId="0" fontId="1" fillId="0" borderId="31" xfId="0" applyFont="1" applyBorder="1" applyAlignment="1">
      <alignment horizontal="left"/>
    </xf>
    <xf numFmtId="0" fontId="1" fillId="0" borderId="22" xfId="0" applyFont="1" applyBorder="1"/>
    <xf numFmtId="0" fontId="1" fillId="0" borderId="22" xfId="0" applyFont="1" applyFill="1" applyBorder="1"/>
    <xf numFmtId="0" fontId="1" fillId="0" borderId="33" xfId="0" applyFont="1" applyBorder="1"/>
    <xf numFmtId="0" fontId="1" fillId="0" borderId="32" xfId="0" applyFont="1" applyBorder="1"/>
    <xf numFmtId="0" fontId="1" fillId="0" borderId="34" xfId="0" applyFont="1" applyBorder="1"/>
    <xf numFmtId="0" fontId="1" fillId="0" borderId="38" xfId="0" applyFont="1" applyBorder="1" applyAlignment="1">
      <alignment horizontal="left"/>
    </xf>
    <xf numFmtId="0" fontId="1" fillId="0" borderId="39" xfId="0" applyFont="1" applyBorder="1"/>
    <xf numFmtId="0" fontId="1" fillId="0" borderId="40" xfId="0" applyFont="1" applyFill="1" applyBorder="1"/>
    <xf numFmtId="0" fontId="1" fillId="0" borderId="41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29" xfId="0" applyFont="1" applyBorder="1"/>
    <xf numFmtId="0" fontId="1" fillId="0" borderId="37" xfId="0" applyFont="1" applyBorder="1"/>
    <xf numFmtId="0" fontId="1" fillId="0" borderId="35" xfId="0" applyFont="1" applyBorder="1" applyAlignment="1">
      <alignment horizontal="left"/>
    </xf>
    <xf numFmtId="0" fontId="1" fillId="0" borderId="42" xfId="0" applyFont="1" applyBorder="1"/>
    <xf numFmtId="0" fontId="1" fillId="0" borderId="30" xfId="0" applyFont="1" applyBorder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3" fontId="1" fillId="0" borderId="5" xfId="0" applyNumberFormat="1" applyFont="1" applyFill="1" applyBorder="1"/>
    <xf numFmtId="3" fontId="1" fillId="0" borderId="6" xfId="0" applyNumberFormat="1" applyFont="1" applyFill="1" applyBorder="1"/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3" fontId="1" fillId="0" borderId="36" xfId="0" applyNumberFormat="1" applyFont="1" applyFill="1" applyBorder="1"/>
    <xf numFmtId="3" fontId="1" fillId="0" borderId="42" xfId="0" applyNumberFormat="1" applyFont="1" applyFill="1" applyBorder="1"/>
    <xf numFmtId="3" fontId="1" fillId="0" borderId="8" xfId="0" applyNumberFormat="1" applyFont="1" applyFill="1" applyBorder="1"/>
    <xf numFmtId="3" fontId="1" fillId="0" borderId="9" xfId="0" applyNumberFormat="1" applyFont="1" applyFill="1" applyBorder="1"/>
    <xf numFmtId="3" fontId="1" fillId="0" borderId="11" xfId="0" applyNumberFormat="1" applyFont="1" applyFill="1" applyBorder="1"/>
    <xf numFmtId="3" fontId="1" fillId="0" borderId="43" xfId="0" applyNumberFormat="1" applyFont="1" applyFill="1" applyBorder="1"/>
    <xf numFmtId="3" fontId="1" fillId="0" borderId="31" xfId="0" applyNumberFormat="1" applyFont="1" applyFill="1" applyBorder="1"/>
    <xf numFmtId="3" fontId="1" fillId="0" borderId="37" xfId="0" applyNumberFormat="1" applyFont="1" applyFill="1" applyBorder="1"/>
    <xf numFmtId="3" fontId="1" fillId="0" borderId="29" xfId="0" applyNumberFormat="1" applyFont="1" applyFill="1" applyBorder="1"/>
    <xf numFmtId="3" fontId="1" fillId="0" borderId="35" xfId="0" applyNumberFormat="1" applyFont="1" applyFill="1" applyBorder="1"/>
    <xf numFmtId="3" fontId="1" fillId="0" borderId="23" xfId="0" applyNumberFormat="1" applyFont="1" applyFill="1" applyBorder="1"/>
    <xf numFmtId="0" fontId="0" fillId="0" borderId="0" xfId="0" applyFill="1"/>
    <xf numFmtId="3" fontId="1" fillId="0" borderId="44" xfId="0" applyNumberFormat="1" applyFont="1" applyFill="1" applyBorder="1"/>
    <xf numFmtId="0" fontId="1" fillId="0" borderId="0" xfId="0" applyFont="1" applyAlignment="1">
      <alignment wrapText="1"/>
    </xf>
    <xf numFmtId="3" fontId="1" fillId="0" borderId="2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45" xfId="0" applyNumberFormat="1" applyFont="1" applyBorder="1" applyAlignment="1">
      <alignment horizontal="right"/>
    </xf>
    <xf numFmtId="3" fontId="1" fillId="0" borderId="46" xfId="0" applyNumberFormat="1" applyFont="1" applyBorder="1" applyAlignment="1">
      <alignment horizontal="right"/>
    </xf>
    <xf numFmtId="3" fontId="0" fillId="0" borderId="0" xfId="0" applyNumberFormat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2" borderId="19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BCCE6-19FA-4E6F-9EEF-17F9CE700677}">
  <sheetPr>
    <pageSetUpPr fitToPage="1"/>
  </sheetPr>
  <dimension ref="A1:N39"/>
  <sheetViews>
    <sheetView tabSelected="1" workbookViewId="0"/>
  </sheetViews>
  <sheetFormatPr defaultRowHeight="15" x14ac:dyDescent="0.25"/>
  <cols>
    <col min="1" max="1" width="8.7109375" bestFit="1" customWidth="1"/>
    <col min="2" max="2" width="16.28515625" customWidth="1"/>
    <col min="3" max="3" width="58.7109375" customWidth="1"/>
    <col min="4" max="7" width="9.7109375" customWidth="1"/>
  </cols>
  <sheetData>
    <row r="1" spans="1:13" x14ac:dyDescent="0.25">
      <c r="A1" s="38" t="s">
        <v>26</v>
      </c>
    </row>
    <row r="2" spans="1:13" x14ac:dyDescent="0.25">
      <c r="A2" s="39" t="s">
        <v>1</v>
      </c>
    </row>
    <row r="3" spans="1:13" x14ac:dyDescent="0.25">
      <c r="A3" s="40" t="s">
        <v>34</v>
      </c>
    </row>
    <row r="4" spans="1:13" x14ac:dyDescent="0.25">
      <c r="A4" s="40"/>
    </row>
    <row r="5" spans="1:13" ht="15.75" customHeight="1" thickBot="1" x14ac:dyDescent="0.3"/>
    <row r="6" spans="1:13" ht="24" x14ac:dyDescent="0.25">
      <c r="A6" s="42" t="s">
        <v>2</v>
      </c>
      <c r="B6" s="88" t="s">
        <v>3</v>
      </c>
      <c r="C6" s="36" t="s">
        <v>4</v>
      </c>
      <c r="D6" s="86" t="s">
        <v>27</v>
      </c>
      <c r="E6" s="86"/>
      <c r="F6" s="86"/>
      <c r="G6" s="87"/>
    </row>
    <row r="7" spans="1:13" ht="15.75" thickBot="1" x14ac:dyDescent="0.3">
      <c r="A7" s="41"/>
      <c r="B7" s="89"/>
      <c r="C7" s="37"/>
      <c r="D7" s="30" t="s">
        <v>28</v>
      </c>
      <c r="E7" s="26" t="s">
        <v>29</v>
      </c>
      <c r="F7" s="26" t="s">
        <v>30</v>
      </c>
      <c r="G7" s="27" t="s">
        <v>31</v>
      </c>
    </row>
    <row r="8" spans="1:13" x14ac:dyDescent="0.25">
      <c r="A8" s="10" t="s">
        <v>6</v>
      </c>
      <c r="B8" s="11"/>
      <c r="C8" s="12"/>
      <c r="D8" s="31">
        <v>18</v>
      </c>
      <c r="E8" s="16">
        <v>19</v>
      </c>
      <c r="F8" s="16">
        <v>21</v>
      </c>
      <c r="G8" s="17">
        <v>22</v>
      </c>
      <c r="J8" s="85"/>
      <c r="K8" s="85"/>
      <c r="L8" s="85"/>
      <c r="M8" s="85"/>
    </row>
    <row r="9" spans="1:13" x14ac:dyDescent="0.25">
      <c r="A9" s="1" t="s">
        <v>6</v>
      </c>
      <c r="B9" s="2">
        <v>61549</v>
      </c>
      <c r="C9" s="3" t="s">
        <v>7</v>
      </c>
      <c r="D9" s="32">
        <v>3</v>
      </c>
      <c r="E9" s="18">
        <v>4</v>
      </c>
      <c r="F9" s="18">
        <v>3</v>
      </c>
      <c r="G9" s="19">
        <v>3</v>
      </c>
    </row>
    <row r="10" spans="1:13" x14ac:dyDescent="0.25">
      <c r="A10" s="1" t="s">
        <v>6</v>
      </c>
      <c r="B10" s="2">
        <v>61581</v>
      </c>
      <c r="C10" s="3" t="s">
        <v>8</v>
      </c>
      <c r="D10" s="32">
        <v>706</v>
      </c>
      <c r="E10" s="18">
        <v>674</v>
      </c>
      <c r="F10" s="18">
        <v>635</v>
      </c>
      <c r="G10" s="19">
        <v>524</v>
      </c>
    </row>
    <row r="11" spans="1:13" x14ac:dyDescent="0.25">
      <c r="A11" s="1" t="s">
        <v>6</v>
      </c>
      <c r="B11" s="2">
        <v>61705</v>
      </c>
      <c r="C11" s="3" t="s">
        <v>9</v>
      </c>
      <c r="D11" s="32">
        <v>243</v>
      </c>
      <c r="E11" s="18">
        <v>238</v>
      </c>
      <c r="F11" s="18">
        <v>237</v>
      </c>
      <c r="G11" s="19">
        <v>234</v>
      </c>
    </row>
    <row r="12" spans="1:13" x14ac:dyDescent="0.25">
      <c r="A12" s="1" t="s">
        <v>6</v>
      </c>
      <c r="B12" s="2">
        <v>111311</v>
      </c>
      <c r="C12" s="3" t="s">
        <v>10</v>
      </c>
      <c r="D12" s="32">
        <v>28</v>
      </c>
      <c r="E12" s="18">
        <v>28</v>
      </c>
      <c r="F12" s="18">
        <v>28</v>
      </c>
      <c r="G12" s="19">
        <v>26</v>
      </c>
    </row>
    <row r="13" spans="1:13" x14ac:dyDescent="0.25">
      <c r="A13" s="1" t="s">
        <v>6</v>
      </c>
      <c r="B13" s="2">
        <v>117689</v>
      </c>
      <c r="C13" s="3" t="s">
        <v>11</v>
      </c>
      <c r="D13" s="32">
        <v>6</v>
      </c>
      <c r="E13" s="18">
        <v>5</v>
      </c>
      <c r="F13" s="18">
        <v>6</v>
      </c>
      <c r="G13" s="19">
        <v>10</v>
      </c>
    </row>
    <row r="14" spans="1:13" x14ac:dyDescent="0.25">
      <c r="A14" s="1" t="s">
        <v>6</v>
      </c>
      <c r="B14" s="2">
        <v>117697</v>
      </c>
      <c r="C14" s="3" t="s">
        <v>12</v>
      </c>
      <c r="D14" s="32">
        <v>6</v>
      </c>
      <c r="E14" s="18">
        <v>7</v>
      </c>
      <c r="F14" s="18">
        <v>8</v>
      </c>
      <c r="G14" s="19">
        <v>8</v>
      </c>
    </row>
    <row r="15" spans="1:13" x14ac:dyDescent="0.25">
      <c r="A15" s="1" t="s">
        <v>6</v>
      </c>
      <c r="B15" s="2">
        <v>117978</v>
      </c>
      <c r="C15" s="3" t="s">
        <v>13</v>
      </c>
      <c r="D15" s="32">
        <v>11</v>
      </c>
      <c r="E15" s="18">
        <v>9</v>
      </c>
      <c r="F15" s="18">
        <v>16</v>
      </c>
      <c r="G15" s="19">
        <v>17</v>
      </c>
    </row>
    <row r="16" spans="1:13" ht="15.75" thickBot="1" x14ac:dyDescent="0.3">
      <c r="A16" s="4" t="s">
        <v>6</v>
      </c>
      <c r="B16" s="5">
        <v>117986</v>
      </c>
      <c r="C16" s="6" t="s">
        <v>14</v>
      </c>
      <c r="D16" s="33">
        <v>10</v>
      </c>
      <c r="E16" s="20">
        <v>10</v>
      </c>
      <c r="F16" s="20">
        <v>12</v>
      </c>
      <c r="G16" s="21">
        <v>14</v>
      </c>
    </row>
    <row r="17" spans="1:14" x14ac:dyDescent="0.25">
      <c r="A17" s="7" t="s">
        <v>15</v>
      </c>
      <c r="B17" s="8"/>
      <c r="C17" s="9"/>
      <c r="D17" s="34">
        <v>25</v>
      </c>
      <c r="E17" s="22">
        <v>22</v>
      </c>
      <c r="F17" s="22">
        <v>23</v>
      </c>
      <c r="G17" s="23">
        <v>1</v>
      </c>
    </row>
    <row r="18" spans="1:14" x14ac:dyDescent="0.25">
      <c r="A18" s="1" t="s">
        <v>15</v>
      </c>
      <c r="B18" s="2">
        <v>61581</v>
      </c>
      <c r="C18" s="3" t="s">
        <v>8</v>
      </c>
      <c r="D18" s="32">
        <v>2</v>
      </c>
      <c r="E18" s="18">
        <v>2</v>
      </c>
      <c r="F18" s="18">
        <v>2</v>
      </c>
      <c r="G18" s="19">
        <v>2</v>
      </c>
    </row>
    <row r="19" spans="1:14" x14ac:dyDescent="0.25">
      <c r="A19" s="1" t="s">
        <v>15</v>
      </c>
      <c r="B19" s="2">
        <v>61705</v>
      </c>
      <c r="C19" s="3" t="s">
        <v>9</v>
      </c>
      <c r="D19" s="32">
        <v>78</v>
      </c>
      <c r="E19" s="18">
        <v>80</v>
      </c>
      <c r="F19" s="18">
        <v>81</v>
      </c>
      <c r="G19" s="19">
        <v>102</v>
      </c>
      <c r="J19" s="85"/>
      <c r="K19" s="85"/>
      <c r="L19" s="85"/>
      <c r="M19" s="85"/>
    </row>
    <row r="20" spans="1:14" ht="15.75" thickBot="1" x14ac:dyDescent="0.3">
      <c r="A20" s="13" t="s">
        <v>15</v>
      </c>
      <c r="B20" s="14">
        <v>111311</v>
      </c>
      <c r="C20" s="15" t="s">
        <v>10</v>
      </c>
      <c r="D20" s="35">
        <v>8</v>
      </c>
      <c r="E20" s="24">
        <v>8</v>
      </c>
      <c r="F20" s="24">
        <v>8</v>
      </c>
      <c r="G20" s="25">
        <v>8</v>
      </c>
    </row>
    <row r="21" spans="1:14" x14ac:dyDescent="0.25">
      <c r="A21" s="10" t="s">
        <v>16</v>
      </c>
      <c r="B21" s="11"/>
      <c r="C21" s="12"/>
      <c r="D21" s="31">
        <v>6</v>
      </c>
      <c r="E21" s="16">
        <v>7</v>
      </c>
      <c r="F21" s="16">
        <v>7</v>
      </c>
      <c r="G21" s="17">
        <v>8</v>
      </c>
    </row>
    <row r="22" spans="1:14" x14ac:dyDescent="0.25">
      <c r="A22" s="1" t="s">
        <v>16</v>
      </c>
      <c r="B22" s="2">
        <v>61549</v>
      </c>
      <c r="C22" s="3" t="s">
        <v>7</v>
      </c>
      <c r="D22" s="32">
        <v>5</v>
      </c>
      <c r="E22" s="18">
        <v>6</v>
      </c>
      <c r="F22" s="18">
        <v>5</v>
      </c>
      <c r="G22" s="19">
        <v>5</v>
      </c>
    </row>
    <row r="23" spans="1:14" x14ac:dyDescent="0.25">
      <c r="A23" s="1" t="s">
        <v>16</v>
      </c>
      <c r="B23" s="2">
        <v>61581</v>
      </c>
      <c r="C23" s="3" t="s">
        <v>8</v>
      </c>
      <c r="D23" s="32">
        <v>276</v>
      </c>
      <c r="E23" s="18">
        <v>273</v>
      </c>
      <c r="F23" s="18">
        <v>260</v>
      </c>
      <c r="G23" s="19">
        <v>235</v>
      </c>
    </row>
    <row r="24" spans="1:14" x14ac:dyDescent="0.25">
      <c r="A24" s="1" t="s">
        <v>16</v>
      </c>
      <c r="B24" s="2">
        <v>61705</v>
      </c>
      <c r="C24" s="3" t="s">
        <v>9</v>
      </c>
      <c r="D24" s="32">
        <v>27</v>
      </c>
      <c r="E24" s="18">
        <v>26</v>
      </c>
      <c r="F24" s="18">
        <v>24</v>
      </c>
      <c r="G24" s="19">
        <v>23</v>
      </c>
    </row>
    <row r="25" spans="1:14" x14ac:dyDescent="0.25">
      <c r="A25" s="1" t="s">
        <v>16</v>
      </c>
      <c r="B25" s="2">
        <v>111311</v>
      </c>
      <c r="C25" s="3" t="s">
        <v>10</v>
      </c>
      <c r="D25" s="32">
        <v>28</v>
      </c>
      <c r="E25" s="18">
        <v>28</v>
      </c>
      <c r="F25" s="18">
        <v>28</v>
      </c>
      <c r="G25" s="19">
        <v>26</v>
      </c>
    </row>
    <row r="26" spans="1:14" x14ac:dyDescent="0.25">
      <c r="A26" s="1" t="s">
        <v>16</v>
      </c>
      <c r="B26" s="2">
        <v>117689</v>
      </c>
      <c r="C26" s="3" t="s">
        <v>11</v>
      </c>
      <c r="D26" s="32">
        <v>4</v>
      </c>
      <c r="E26" s="18">
        <v>4</v>
      </c>
      <c r="F26" s="18">
        <v>4</v>
      </c>
      <c r="G26" s="19">
        <v>4</v>
      </c>
    </row>
    <row r="27" spans="1:14" ht="15.75" thickBot="1" x14ac:dyDescent="0.3">
      <c r="A27" s="4" t="s">
        <v>16</v>
      </c>
      <c r="B27" s="5">
        <v>117986</v>
      </c>
      <c r="C27" s="6" t="s">
        <v>14</v>
      </c>
      <c r="D27" s="33">
        <v>3</v>
      </c>
      <c r="E27" s="20">
        <v>3</v>
      </c>
      <c r="F27" s="20">
        <v>3</v>
      </c>
      <c r="G27" s="21">
        <v>3</v>
      </c>
      <c r="J27" s="85"/>
      <c r="K27" s="85"/>
      <c r="L27" s="85"/>
      <c r="M27" s="85"/>
      <c r="N27" s="85"/>
    </row>
    <row r="28" spans="1:14" x14ac:dyDescent="0.25">
      <c r="A28" s="43" t="s">
        <v>17</v>
      </c>
      <c r="B28" s="2">
        <v>61549</v>
      </c>
      <c r="C28" s="3" t="s">
        <v>7</v>
      </c>
      <c r="D28" s="80" t="s">
        <v>39</v>
      </c>
      <c r="E28" s="80" t="s">
        <v>39</v>
      </c>
      <c r="F28" s="60">
        <v>13</v>
      </c>
      <c r="G28" s="61">
        <v>8</v>
      </c>
    </row>
    <row r="29" spans="1:14" x14ac:dyDescent="0.25">
      <c r="A29" s="43" t="s">
        <v>17</v>
      </c>
      <c r="B29" s="2">
        <v>61581</v>
      </c>
      <c r="C29" s="3" t="s">
        <v>8</v>
      </c>
      <c r="D29" s="80" t="s">
        <v>39</v>
      </c>
      <c r="E29" s="80" t="s">
        <v>39</v>
      </c>
      <c r="F29" s="62">
        <v>46</v>
      </c>
      <c r="G29" s="63">
        <v>38</v>
      </c>
    </row>
    <row r="30" spans="1:14" x14ac:dyDescent="0.25">
      <c r="A30" s="43" t="s">
        <v>17</v>
      </c>
      <c r="B30" s="2">
        <v>61705</v>
      </c>
      <c r="C30" s="3" t="s">
        <v>9</v>
      </c>
      <c r="D30" s="80" t="s">
        <v>39</v>
      </c>
      <c r="E30" s="80" t="s">
        <v>39</v>
      </c>
      <c r="F30" s="62">
        <v>13</v>
      </c>
      <c r="G30" s="63">
        <v>10</v>
      </c>
    </row>
    <row r="31" spans="1:14" x14ac:dyDescent="0.25">
      <c r="A31" s="43" t="s">
        <v>17</v>
      </c>
      <c r="B31" s="2">
        <v>111311</v>
      </c>
      <c r="C31" s="3" t="s">
        <v>10</v>
      </c>
      <c r="D31" s="80" t="s">
        <v>39</v>
      </c>
      <c r="E31" s="80" t="s">
        <v>39</v>
      </c>
      <c r="F31" s="62">
        <v>27</v>
      </c>
      <c r="G31" s="63">
        <v>23</v>
      </c>
    </row>
    <row r="32" spans="1:14" x14ac:dyDescent="0.25">
      <c r="A32" s="43" t="s">
        <v>17</v>
      </c>
      <c r="B32" s="57">
        <v>117689</v>
      </c>
      <c r="C32" s="15" t="s">
        <v>11</v>
      </c>
      <c r="D32" s="80" t="s">
        <v>39</v>
      </c>
      <c r="E32" s="80" t="s">
        <v>39</v>
      </c>
      <c r="F32" s="64">
        <v>4</v>
      </c>
      <c r="G32" s="65">
        <v>3</v>
      </c>
    </row>
    <row r="33" spans="1:7" ht="15.75" thickBot="1" x14ac:dyDescent="0.3">
      <c r="A33" s="46" t="s">
        <v>17</v>
      </c>
      <c r="B33" s="53"/>
      <c r="C33" s="58" t="s">
        <v>33</v>
      </c>
      <c r="D33" s="81" t="s">
        <v>39</v>
      </c>
      <c r="E33" s="82" t="s">
        <v>39</v>
      </c>
      <c r="F33" s="66">
        <v>6</v>
      </c>
      <c r="G33" s="67"/>
    </row>
    <row r="34" spans="1:7" ht="15.75" thickBot="1" x14ac:dyDescent="0.3">
      <c r="A34" s="45" t="s">
        <v>18</v>
      </c>
      <c r="B34" s="44"/>
      <c r="C34" s="6" t="s">
        <v>19</v>
      </c>
      <c r="D34" s="83" t="s">
        <v>39</v>
      </c>
      <c r="E34" s="84" t="s">
        <v>39</v>
      </c>
      <c r="F34" s="68">
        <v>13</v>
      </c>
      <c r="G34" s="69">
        <v>13</v>
      </c>
    </row>
    <row r="36" spans="1:7" ht="14.45" customHeight="1" x14ac:dyDescent="0.25">
      <c r="A36" s="90" t="s">
        <v>38</v>
      </c>
      <c r="B36" s="90"/>
      <c r="C36" s="90"/>
      <c r="D36" s="90"/>
      <c r="E36" s="90"/>
      <c r="F36" s="90"/>
      <c r="G36" s="90"/>
    </row>
    <row r="37" spans="1:7" x14ac:dyDescent="0.25">
      <c r="A37" s="90"/>
      <c r="B37" s="90"/>
      <c r="C37" s="90"/>
      <c r="D37" s="90"/>
      <c r="E37" s="90"/>
      <c r="F37" s="90"/>
      <c r="G37" s="90"/>
    </row>
    <row r="38" spans="1:7" x14ac:dyDescent="0.25">
      <c r="A38" s="90"/>
      <c r="B38" s="90"/>
      <c r="C38" s="90"/>
      <c r="D38" s="90"/>
      <c r="E38" s="90"/>
      <c r="F38" s="90"/>
      <c r="G38" s="90"/>
    </row>
    <row r="39" spans="1:7" x14ac:dyDescent="0.25">
      <c r="A39" s="79"/>
      <c r="B39" s="79"/>
      <c r="C39" s="79"/>
      <c r="D39" s="79"/>
      <c r="E39" s="79"/>
      <c r="F39" s="79"/>
      <c r="G39" s="79"/>
    </row>
  </sheetData>
  <mergeCells count="3">
    <mergeCell ref="D6:G6"/>
    <mergeCell ref="B6:B7"/>
    <mergeCell ref="A36:G38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A367C-0C2E-462E-B306-85142C1555C2}">
  <dimension ref="A1:H38"/>
  <sheetViews>
    <sheetView workbookViewId="0"/>
  </sheetViews>
  <sheetFormatPr defaultRowHeight="15" x14ac:dyDescent="0.25"/>
  <cols>
    <col min="1" max="1" width="8.7109375" bestFit="1" customWidth="1"/>
    <col min="2" max="2" width="15.7109375" customWidth="1"/>
    <col min="3" max="3" width="56.5703125" customWidth="1"/>
    <col min="4" max="7" width="9.7109375" customWidth="1"/>
  </cols>
  <sheetData>
    <row r="1" spans="1:7" x14ac:dyDescent="0.25">
      <c r="A1" s="38" t="s">
        <v>0</v>
      </c>
    </row>
    <row r="2" spans="1:7" x14ac:dyDescent="0.25">
      <c r="A2" s="39" t="s">
        <v>1</v>
      </c>
    </row>
    <row r="3" spans="1:7" x14ac:dyDescent="0.25">
      <c r="A3" s="40" t="s">
        <v>36</v>
      </c>
    </row>
    <row r="5" spans="1:7" ht="15.75" customHeight="1" thickBot="1" x14ac:dyDescent="0.3"/>
    <row r="6" spans="1:7" ht="24" x14ac:dyDescent="0.25">
      <c r="A6" s="42" t="s">
        <v>2</v>
      </c>
      <c r="B6" s="88" t="s">
        <v>3</v>
      </c>
      <c r="C6" s="36" t="s">
        <v>4</v>
      </c>
      <c r="D6" s="91" t="s">
        <v>5</v>
      </c>
      <c r="E6" s="86"/>
      <c r="F6" s="86"/>
      <c r="G6" s="87"/>
    </row>
    <row r="7" spans="1:7" ht="15.75" thickBot="1" x14ac:dyDescent="0.3">
      <c r="A7" s="28"/>
      <c r="B7" s="89"/>
      <c r="C7" s="37"/>
      <c r="D7" s="30" t="s">
        <v>28</v>
      </c>
      <c r="E7" s="26" t="s">
        <v>29</v>
      </c>
      <c r="F7" s="26" t="s">
        <v>30</v>
      </c>
      <c r="G7" s="27" t="s">
        <v>31</v>
      </c>
    </row>
    <row r="8" spans="1:7" x14ac:dyDescent="0.25">
      <c r="A8" s="10" t="s">
        <v>6</v>
      </c>
      <c r="B8" s="11"/>
      <c r="C8" s="12"/>
      <c r="D8" s="16">
        <v>3949</v>
      </c>
      <c r="E8" s="16">
        <v>4226</v>
      </c>
      <c r="F8" s="16">
        <v>4638</v>
      </c>
      <c r="G8" s="17">
        <v>5124</v>
      </c>
    </row>
    <row r="9" spans="1:7" x14ac:dyDescent="0.25">
      <c r="A9" s="1" t="s">
        <v>6</v>
      </c>
      <c r="B9" s="2">
        <v>61549</v>
      </c>
      <c r="C9" s="3" t="s">
        <v>7</v>
      </c>
      <c r="D9" s="18">
        <v>927</v>
      </c>
      <c r="E9" s="18">
        <v>1159</v>
      </c>
      <c r="F9" s="18">
        <v>999</v>
      </c>
      <c r="G9" s="19">
        <v>939</v>
      </c>
    </row>
    <row r="10" spans="1:7" x14ac:dyDescent="0.25">
      <c r="A10" s="1" t="s">
        <v>6</v>
      </c>
      <c r="B10" s="2">
        <v>61581</v>
      </c>
      <c r="C10" s="3" t="s">
        <v>8</v>
      </c>
      <c r="D10" s="18">
        <v>413733</v>
      </c>
      <c r="E10" s="18">
        <v>403269</v>
      </c>
      <c r="F10" s="18">
        <v>422996</v>
      </c>
      <c r="G10" s="19">
        <v>436078</v>
      </c>
    </row>
    <row r="11" spans="1:7" x14ac:dyDescent="0.25">
      <c r="A11" s="1" t="s">
        <v>6</v>
      </c>
      <c r="B11" s="2">
        <v>61705</v>
      </c>
      <c r="C11" s="3" t="s">
        <v>9</v>
      </c>
      <c r="D11" s="18">
        <v>147080</v>
      </c>
      <c r="E11" s="18">
        <v>148588</v>
      </c>
      <c r="F11" s="18">
        <v>161023</v>
      </c>
      <c r="G11" s="19">
        <v>166382</v>
      </c>
    </row>
    <row r="12" spans="1:7" x14ac:dyDescent="0.25">
      <c r="A12" s="1" t="s">
        <v>6</v>
      </c>
      <c r="B12" s="2">
        <v>111311</v>
      </c>
      <c r="C12" s="3" t="s">
        <v>10</v>
      </c>
      <c r="D12" s="18">
        <v>94377</v>
      </c>
      <c r="E12" s="18">
        <v>94655</v>
      </c>
      <c r="F12" s="18">
        <v>105462</v>
      </c>
      <c r="G12" s="19">
        <v>117405</v>
      </c>
    </row>
    <row r="13" spans="1:7" x14ac:dyDescent="0.25">
      <c r="A13" s="1" t="s">
        <v>6</v>
      </c>
      <c r="B13" s="2">
        <v>117689</v>
      </c>
      <c r="C13" s="3" t="s">
        <v>11</v>
      </c>
      <c r="D13" s="18">
        <v>962</v>
      </c>
      <c r="E13" s="18">
        <v>812</v>
      </c>
      <c r="F13" s="18">
        <v>1062</v>
      </c>
      <c r="G13" s="19">
        <v>1402</v>
      </c>
    </row>
    <row r="14" spans="1:7" x14ac:dyDescent="0.25">
      <c r="A14" s="1" t="s">
        <v>6</v>
      </c>
      <c r="B14" s="2">
        <v>117697</v>
      </c>
      <c r="C14" s="3" t="s">
        <v>12</v>
      </c>
      <c r="D14" s="18">
        <v>1021</v>
      </c>
      <c r="E14" s="18">
        <v>1005</v>
      </c>
      <c r="F14" s="18">
        <v>1037</v>
      </c>
      <c r="G14" s="19">
        <v>1132</v>
      </c>
    </row>
    <row r="15" spans="1:7" x14ac:dyDescent="0.25">
      <c r="A15" s="1" t="s">
        <v>6</v>
      </c>
      <c r="B15" s="2">
        <v>117978</v>
      </c>
      <c r="C15" s="3" t="s">
        <v>13</v>
      </c>
      <c r="D15" s="18">
        <v>2265</v>
      </c>
      <c r="E15" s="18">
        <v>1684</v>
      </c>
      <c r="F15" s="18">
        <v>2497</v>
      </c>
      <c r="G15" s="19">
        <v>3031</v>
      </c>
    </row>
    <row r="16" spans="1:7" ht="15.75" thickBot="1" x14ac:dyDescent="0.3">
      <c r="A16" s="4" t="s">
        <v>6</v>
      </c>
      <c r="B16" s="5">
        <v>117986</v>
      </c>
      <c r="C16" s="6" t="s">
        <v>14</v>
      </c>
      <c r="D16" s="20">
        <v>2299</v>
      </c>
      <c r="E16" s="20">
        <v>2450</v>
      </c>
      <c r="F16" s="20">
        <v>2789</v>
      </c>
      <c r="G16" s="21">
        <v>3519</v>
      </c>
    </row>
    <row r="17" spans="1:8" x14ac:dyDescent="0.25">
      <c r="A17" s="7" t="s">
        <v>15</v>
      </c>
      <c r="B17" s="8"/>
      <c r="C17" s="9"/>
      <c r="D17" s="22">
        <v>30511</v>
      </c>
      <c r="E17" s="22">
        <v>30371</v>
      </c>
      <c r="F17" s="22">
        <v>31459</v>
      </c>
      <c r="G17" s="23">
        <v>636</v>
      </c>
    </row>
    <row r="18" spans="1:8" x14ac:dyDescent="0.25">
      <c r="A18" s="1" t="s">
        <v>15</v>
      </c>
      <c r="B18" s="2">
        <v>61581</v>
      </c>
      <c r="C18" s="3" t="s">
        <v>8</v>
      </c>
      <c r="D18" s="18">
        <v>977</v>
      </c>
      <c r="E18" s="18">
        <v>903</v>
      </c>
      <c r="F18" s="18">
        <v>749</v>
      </c>
      <c r="G18" s="19">
        <v>832</v>
      </c>
    </row>
    <row r="19" spans="1:8" x14ac:dyDescent="0.25">
      <c r="A19" s="1" t="s">
        <v>15</v>
      </c>
      <c r="B19" s="2">
        <v>61705</v>
      </c>
      <c r="C19" s="3" t="s">
        <v>9</v>
      </c>
      <c r="D19" s="18">
        <v>113210</v>
      </c>
      <c r="E19" s="18">
        <v>126989</v>
      </c>
      <c r="F19" s="18">
        <v>131697</v>
      </c>
      <c r="G19" s="19">
        <v>182085</v>
      </c>
    </row>
    <row r="20" spans="1:8" ht="15.75" thickBot="1" x14ac:dyDescent="0.3">
      <c r="A20" s="13" t="s">
        <v>15</v>
      </c>
      <c r="B20" s="14">
        <v>111311</v>
      </c>
      <c r="C20" s="15" t="s">
        <v>10</v>
      </c>
      <c r="D20" s="24">
        <v>9516</v>
      </c>
      <c r="E20" s="24">
        <v>10444</v>
      </c>
      <c r="F20" s="24">
        <v>12449</v>
      </c>
      <c r="G20" s="25">
        <v>14672</v>
      </c>
    </row>
    <row r="21" spans="1:8" x14ac:dyDescent="0.25">
      <c r="A21" s="10" t="s">
        <v>16</v>
      </c>
      <c r="B21" s="11"/>
      <c r="C21" s="12"/>
      <c r="D21" s="16">
        <v>1051</v>
      </c>
      <c r="E21" s="16">
        <v>1828</v>
      </c>
      <c r="F21" s="16">
        <v>1827</v>
      </c>
      <c r="G21" s="17">
        <v>2227</v>
      </c>
    </row>
    <row r="22" spans="1:8" x14ac:dyDescent="0.25">
      <c r="A22" s="1" t="s">
        <v>16</v>
      </c>
      <c r="B22" s="2">
        <v>61549</v>
      </c>
      <c r="C22" s="3" t="s">
        <v>7</v>
      </c>
      <c r="D22" s="18">
        <v>14214</v>
      </c>
      <c r="E22" s="18">
        <v>14688</v>
      </c>
      <c r="F22" s="18">
        <v>14665</v>
      </c>
      <c r="G22" s="19">
        <v>15207</v>
      </c>
    </row>
    <row r="23" spans="1:8" x14ac:dyDescent="0.25">
      <c r="A23" s="1" t="s">
        <v>16</v>
      </c>
      <c r="B23" s="2">
        <v>61581</v>
      </c>
      <c r="C23" s="3" t="s">
        <v>8</v>
      </c>
      <c r="D23" s="18">
        <v>333971</v>
      </c>
      <c r="E23" s="18">
        <v>341117</v>
      </c>
      <c r="F23" s="18">
        <v>330628</v>
      </c>
      <c r="G23" s="19">
        <v>327346</v>
      </c>
    </row>
    <row r="24" spans="1:8" x14ac:dyDescent="0.25">
      <c r="A24" s="1" t="s">
        <v>16</v>
      </c>
      <c r="B24" s="2">
        <v>61705</v>
      </c>
      <c r="C24" s="3" t="s">
        <v>9</v>
      </c>
      <c r="D24" s="18">
        <v>24026</v>
      </c>
      <c r="E24" s="18">
        <v>23499</v>
      </c>
      <c r="F24" s="18">
        <v>21551</v>
      </c>
      <c r="G24" s="19">
        <v>21562</v>
      </c>
    </row>
    <row r="25" spans="1:8" x14ac:dyDescent="0.25">
      <c r="A25" s="1" t="s">
        <v>16</v>
      </c>
      <c r="B25" s="2">
        <v>111311</v>
      </c>
      <c r="C25" s="3" t="s">
        <v>10</v>
      </c>
      <c r="D25" s="18">
        <v>76196</v>
      </c>
      <c r="E25" s="18">
        <v>78933</v>
      </c>
      <c r="F25" s="18">
        <v>84115</v>
      </c>
      <c r="G25" s="19">
        <v>95092</v>
      </c>
    </row>
    <row r="26" spans="1:8" x14ac:dyDescent="0.25">
      <c r="A26" s="1" t="s">
        <v>16</v>
      </c>
      <c r="B26" s="2">
        <v>117689</v>
      </c>
      <c r="C26" s="3" t="s">
        <v>11</v>
      </c>
      <c r="D26" s="18">
        <v>638</v>
      </c>
      <c r="E26" s="18">
        <v>637</v>
      </c>
      <c r="F26" s="18">
        <v>643</v>
      </c>
      <c r="G26" s="19">
        <v>657</v>
      </c>
    </row>
    <row r="27" spans="1:8" ht="15.75" thickBot="1" x14ac:dyDescent="0.3">
      <c r="A27" s="4" t="s">
        <v>16</v>
      </c>
      <c r="B27" s="5">
        <v>117986</v>
      </c>
      <c r="C27" s="6" t="s">
        <v>14</v>
      </c>
      <c r="D27" s="20">
        <v>1206</v>
      </c>
      <c r="E27" s="20">
        <v>1276</v>
      </c>
      <c r="F27" s="20">
        <v>1268</v>
      </c>
      <c r="G27" s="21">
        <v>1627</v>
      </c>
    </row>
    <row r="28" spans="1:8" x14ac:dyDescent="0.25">
      <c r="A28" s="43" t="s">
        <v>17</v>
      </c>
      <c r="B28" s="2">
        <v>61549</v>
      </c>
      <c r="C28" s="3" t="s">
        <v>7</v>
      </c>
      <c r="D28" s="80" t="s">
        <v>39</v>
      </c>
      <c r="E28" s="80" t="s">
        <v>39</v>
      </c>
      <c r="F28" s="60">
        <v>38910</v>
      </c>
      <c r="G28" s="61">
        <v>36458</v>
      </c>
    </row>
    <row r="29" spans="1:8" x14ac:dyDescent="0.25">
      <c r="A29" s="43" t="s">
        <v>17</v>
      </c>
      <c r="B29" s="2">
        <v>61581</v>
      </c>
      <c r="C29" s="3" t="s">
        <v>8</v>
      </c>
      <c r="D29" s="80" t="s">
        <v>39</v>
      </c>
      <c r="E29" s="80" t="s">
        <v>39</v>
      </c>
      <c r="F29" s="62">
        <v>106294</v>
      </c>
      <c r="G29" s="63">
        <v>91391</v>
      </c>
    </row>
    <row r="30" spans="1:8" x14ac:dyDescent="0.25">
      <c r="A30" s="43" t="s">
        <v>17</v>
      </c>
      <c r="B30" s="2">
        <v>61705</v>
      </c>
      <c r="C30" s="3" t="s">
        <v>9</v>
      </c>
      <c r="D30" s="80" t="s">
        <v>39</v>
      </c>
      <c r="E30" s="80" t="s">
        <v>39</v>
      </c>
      <c r="F30" s="62">
        <v>36569</v>
      </c>
      <c r="G30" s="63">
        <v>35965</v>
      </c>
    </row>
    <row r="31" spans="1:8" x14ac:dyDescent="0.25">
      <c r="A31" s="43" t="s">
        <v>17</v>
      </c>
      <c r="B31" s="2">
        <v>111311</v>
      </c>
      <c r="C31" s="3" t="s">
        <v>10</v>
      </c>
      <c r="D31" s="80" t="s">
        <v>39</v>
      </c>
      <c r="E31" s="80" t="s">
        <v>39</v>
      </c>
      <c r="F31" s="62">
        <v>98377</v>
      </c>
      <c r="G31" s="63">
        <v>96846</v>
      </c>
    </row>
    <row r="32" spans="1:8" x14ac:dyDescent="0.25">
      <c r="A32" s="43" t="s">
        <v>17</v>
      </c>
      <c r="B32" s="14">
        <v>117689</v>
      </c>
      <c r="C32" s="56" t="s">
        <v>11</v>
      </c>
      <c r="D32" s="80" t="s">
        <v>39</v>
      </c>
      <c r="E32" s="80" t="s">
        <v>39</v>
      </c>
      <c r="F32" s="75">
        <v>13571</v>
      </c>
      <c r="G32" s="65">
        <v>15821</v>
      </c>
      <c r="H32" s="85"/>
    </row>
    <row r="33" spans="1:8" ht="15.75" thickBot="1" x14ac:dyDescent="0.3">
      <c r="A33" s="46" t="s">
        <v>17</v>
      </c>
      <c r="B33" s="54"/>
      <c r="C33" s="55" t="s">
        <v>33</v>
      </c>
      <c r="D33" s="81" t="s">
        <v>39</v>
      </c>
      <c r="E33" s="82" t="s">
        <v>39</v>
      </c>
      <c r="F33" s="76">
        <v>10744</v>
      </c>
      <c r="G33" s="67"/>
    </row>
    <row r="34" spans="1:8" ht="15.75" thickBot="1" x14ac:dyDescent="0.3">
      <c r="A34" s="45" t="s">
        <v>18</v>
      </c>
      <c r="B34" s="44"/>
      <c r="C34" s="6" t="s">
        <v>19</v>
      </c>
      <c r="D34" s="83" t="s">
        <v>39</v>
      </c>
      <c r="E34" s="84" t="s">
        <v>39</v>
      </c>
      <c r="F34" s="68">
        <v>35734</v>
      </c>
      <c r="G34" s="69">
        <v>40102</v>
      </c>
      <c r="H34" s="85"/>
    </row>
    <row r="35" spans="1:8" x14ac:dyDescent="0.25">
      <c r="F35" s="77"/>
      <c r="G35" s="77"/>
    </row>
    <row r="36" spans="1:8" x14ac:dyDescent="0.25">
      <c r="A36" s="90" t="s">
        <v>38</v>
      </c>
      <c r="B36" s="90"/>
      <c r="C36" s="90"/>
      <c r="D36" s="90"/>
      <c r="E36" s="90"/>
      <c r="F36" s="90"/>
      <c r="G36" s="90"/>
    </row>
    <row r="37" spans="1:8" x14ac:dyDescent="0.25">
      <c r="A37" s="90"/>
      <c r="B37" s="90"/>
      <c r="C37" s="90"/>
      <c r="D37" s="90"/>
      <c r="E37" s="90"/>
      <c r="F37" s="90"/>
      <c r="G37" s="90"/>
    </row>
    <row r="38" spans="1:8" x14ac:dyDescent="0.25">
      <c r="A38" s="90"/>
      <c r="B38" s="90"/>
      <c r="C38" s="90"/>
      <c r="D38" s="90"/>
      <c r="E38" s="90"/>
      <c r="F38" s="90"/>
      <c r="G38" s="90"/>
    </row>
  </sheetData>
  <mergeCells count="3">
    <mergeCell ref="B6:B7"/>
    <mergeCell ref="D6:G6"/>
    <mergeCell ref="A36:G3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D5A3-265F-4CDA-8140-9B473007E835}">
  <dimension ref="A1:G37"/>
  <sheetViews>
    <sheetView workbookViewId="0"/>
  </sheetViews>
  <sheetFormatPr defaultRowHeight="15" x14ac:dyDescent="0.25"/>
  <cols>
    <col min="1" max="1" width="8.7109375" bestFit="1" customWidth="1"/>
    <col min="2" max="2" width="15.7109375" customWidth="1"/>
    <col min="3" max="3" width="56.42578125" customWidth="1"/>
    <col min="4" max="7" width="9.7109375" customWidth="1"/>
  </cols>
  <sheetData>
    <row r="1" spans="1:7" x14ac:dyDescent="0.25">
      <c r="A1" s="38" t="s">
        <v>20</v>
      </c>
    </row>
    <row r="2" spans="1:7" x14ac:dyDescent="0.25">
      <c r="A2" s="39" t="s">
        <v>1</v>
      </c>
    </row>
    <row r="3" spans="1:7" x14ac:dyDescent="0.25">
      <c r="A3" s="40" t="s">
        <v>37</v>
      </c>
    </row>
    <row r="4" spans="1:7" ht="15.75" thickBot="1" x14ac:dyDescent="0.3"/>
    <row r="5" spans="1:7" x14ac:dyDescent="0.25">
      <c r="A5" s="29" t="s">
        <v>21</v>
      </c>
      <c r="B5" s="88" t="s">
        <v>3</v>
      </c>
      <c r="C5" s="36" t="s">
        <v>4</v>
      </c>
      <c r="D5" s="91" t="s">
        <v>22</v>
      </c>
      <c r="E5" s="86"/>
      <c r="F5" s="86"/>
      <c r="G5" s="87"/>
    </row>
    <row r="6" spans="1:7" ht="15.75" thickBot="1" x14ac:dyDescent="0.3">
      <c r="A6" s="28"/>
      <c r="B6" s="89"/>
      <c r="C6" s="37"/>
      <c r="D6" s="30" t="s">
        <v>28</v>
      </c>
      <c r="E6" s="26" t="s">
        <v>29</v>
      </c>
      <c r="F6" s="26" t="s">
        <v>30</v>
      </c>
      <c r="G6" s="27" t="s">
        <v>31</v>
      </c>
    </row>
    <row r="7" spans="1:7" x14ac:dyDescent="0.25">
      <c r="A7" s="10" t="s">
        <v>6</v>
      </c>
      <c r="B7" s="11"/>
      <c r="C7" s="12"/>
      <c r="D7" s="16">
        <v>391</v>
      </c>
      <c r="E7" s="16">
        <v>674</v>
      </c>
      <c r="F7" s="16">
        <v>779</v>
      </c>
      <c r="G7" s="17">
        <v>933</v>
      </c>
    </row>
    <row r="8" spans="1:7" x14ac:dyDescent="0.25">
      <c r="A8" s="1" t="s">
        <v>6</v>
      </c>
      <c r="B8" s="2">
        <v>61549</v>
      </c>
      <c r="C8" s="3" t="s">
        <v>7</v>
      </c>
      <c r="D8" s="18">
        <v>207</v>
      </c>
      <c r="E8" s="18">
        <v>247</v>
      </c>
      <c r="F8" s="18">
        <v>234</v>
      </c>
      <c r="G8" s="19">
        <v>259</v>
      </c>
    </row>
    <row r="9" spans="1:7" x14ac:dyDescent="0.25">
      <c r="A9" s="1" t="s">
        <v>6</v>
      </c>
      <c r="B9" s="2">
        <v>61581</v>
      </c>
      <c r="C9" s="3" t="s">
        <v>8</v>
      </c>
      <c r="D9" s="18">
        <v>44116</v>
      </c>
      <c r="E9" s="18">
        <v>45186</v>
      </c>
      <c r="F9" s="18">
        <v>47101</v>
      </c>
      <c r="G9" s="19">
        <v>49892</v>
      </c>
    </row>
    <row r="10" spans="1:7" x14ac:dyDescent="0.25">
      <c r="A10" s="1" t="s">
        <v>6</v>
      </c>
      <c r="B10" s="2">
        <v>61705</v>
      </c>
      <c r="C10" s="3" t="s">
        <v>9</v>
      </c>
      <c r="D10" s="18">
        <v>16113</v>
      </c>
      <c r="E10" s="18">
        <v>17628</v>
      </c>
      <c r="F10" s="18">
        <v>19453</v>
      </c>
      <c r="G10" s="19">
        <v>20351</v>
      </c>
    </row>
    <row r="11" spans="1:7" x14ac:dyDescent="0.25">
      <c r="A11" s="1" t="s">
        <v>6</v>
      </c>
      <c r="B11" s="2">
        <v>111311</v>
      </c>
      <c r="C11" s="3" t="s">
        <v>10</v>
      </c>
      <c r="D11" s="18">
        <v>13620</v>
      </c>
      <c r="E11" s="18">
        <v>13757</v>
      </c>
      <c r="F11" s="18">
        <v>14776</v>
      </c>
      <c r="G11" s="19">
        <v>16083</v>
      </c>
    </row>
    <row r="12" spans="1:7" x14ac:dyDescent="0.25">
      <c r="A12" s="1" t="s">
        <v>6</v>
      </c>
      <c r="B12" s="2">
        <v>117689</v>
      </c>
      <c r="C12" s="3" t="s">
        <v>11</v>
      </c>
      <c r="D12" s="18">
        <v>222</v>
      </c>
      <c r="E12" s="18">
        <v>175</v>
      </c>
      <c r="F12" s="18">
        <v>255</v>
      </c>
      <c r="G12" s="19">
        <v>352</v>
      </c>
    </row>
    <row r="13" spans="1:7" x14ac:dyDescent="0.25">
      <c r="A13" s="1" t="s">
        <v>6</v>
      </c>
      <c r="B13" s="2">
        <v>117697</v>
      </c>
      <c r="C13" s="3" t="s">
        <v>12</v>
      </c>
      <c r="D13" s="18">
        <v>126</v>
      </c>
      <c r="E13" s="18">
        <v>171</v>
      </c>
      <c r="F13" s="18">
        <v>190</v>
      </c>
      <c r="G13" s="19">
        <v>212</v>
      </c>
    </row>
    <row r="14" spans="1:7" x14ac:dyDescent="0.25">
      <c r="A14" s="1" t="s">
        <v>6</v>
      </c>
      <c r="B14" s="2">
        <v>117978</v>
      </c>
      <c r="C14" s="3" t="s">
        <v>13</v>
      </c>
      <c r="D14" s="18">
        <v>307</v>
      </c>
      <c r="E14" s="18">
        <v>265</v>
      </c>
      <c r="F14" s="18">
        <v>398</v>
      </c>
      <c r="G14" s="19">
        <v>475</v>
      </c>
    </row>
    <row r="15" spans="1:7" ht="15.75" thickBot="1" x14ac:dyDescent="0.3">
      <c r="A15" s="4" t="s">
        <v>6</v>
      </c>
      <c r="B15" s="5">
        <v>117986</v>
      </c>
      <c r="C15" s="6" t="s">
        <v>14</v>
      </c>
      <c r="D15" s="20">
        <v>371</v>
      </c>
      <c r="E15" s="20">
        <v>374</v>
      </c>
      <c r="F15" s="20">
        <v>476</v>
      </c>
      <c r="G15" s="21">
        <v>589</v>
      </c>
    </row>
    <row r="16" spans="1:7" x14ac:dyDescent="0.25">
      <c r="A16" s="7" t="s">
        <v>15</v>
      </c>
      <c r="B16" s="8"/>
      <c r="C16" s="9"/>
      <c r="D16" s="22">
        <v>1488</v>
      </c>
      <c r="E16" s="22">
        <v>1596</v>
      </c>
      <c r="F16" s="22">
        <v>46</v>
      </c>
      <c r="G16" s="23">
        <v>44</v>
      </c>
    </row>
    <row r="17" spans="1:7" x14ac:dyDescent="0.25">
      <c r="A17" s="1" t="s">
        <v>15</v>
      </c>
      <c r="B17" s="2">
        <v>61581</v>
      </c>
      <c r="C17" s="3" t="s">
        <v>8</v>
      </c>
      <c r="D17" s="18"/>
      <c r="E17" s="18">
        <v>61</v>
      </c>
      <c r="F17" s="18">
        <v>51</v>
      </c>
      <c r="G17" s="19">
        <v>66</v>
      </c>
    </row>
    <row r="18" spans="1:7" x14ac:dyDescent="0.25">
      <c r="A18" s="1" t="s">
        <v>15</v>
      </c>
      <c r="B18" s="2">
        <v>61705</v>
      </c>
      <c r="C18" s="3" t="s">
        <v>9</v>
      </c>
      <c r="D18" s="18">
        <v>4414</v>
      </c>
      <c r="E18" s="18">
        <v>5158</v>
      </c>
      <c r="F18" s="18">
        <v>6212</v>
      </c>
      <c r="G18" s="19">
        <v>6516</v>
      </c>
    </row>
    <row r="19" spans="1:7" ht="15.75" thickBot="1" x14ac:dyDescent="0.3">
      <c r="A19" s="13" t="s">
        <v>15</v>
      </c>
      <c r="B19" s="14">
        <v>111311</v>
      </c>
      <c r="C19" s="15" t="s">
        <v>10</v>
      </c>
      <c r="D19" s="24">
        <v>668</v>
      </c>
      <c r="E19" s="24">
        <v>725</v>
      </c>
      <c r="F19" s="24">
        <v>787</v>
      </c>
      <c r="G19" s="25">
        <v>877</v>
      </c>
    </row>
    <row r="20" spans="1:7" x14ac:dyDescent="0.25">
      <c r="A20" s="10" t="s">
        <v>16</v>
      </c>
      <c r="B20" s="11"/>
      <c r="C20" s="12"/>
      <c r="D20" s="16">
        <v>1570</v>
      </c>
      <c r="E20" s="16">
        <v>443</v>
      </c>
      <c r="F20" s="16">
        <v>453</v>
      </c>
      <c r="G20" s="17">
        <v>542</v>
      </c>
    </row>
    <row r="21" spans="1:7" x14ac:dyDescent="0.25">
      <c r="A21" s="1" t="s">
        <v>16</v>
      </c>
      <c r="B21" s="2">
        <v>61549</v>
      </c>
      <c r="C21" s="3" t="s">
        <v>7</v>
      </c>
      <c r="D21" s="18">
        <v>3355</v>
      </c>
      <c r="E21" s="18">
        <v>3302</v>
      </c>
      <c r="F21" s="18">
        <v>3343</v>
      </c>
      <c r="G21" s="19">
        <v>3408</v>
      </c>
    </row>
    <row r="22" spans="1:7" x14ac:dyDescent="0.25">
      <c r="A22" s="1" t="s">
        <v>16</v>
      </c>
      <c r="B22" s="2">
        <v>61581</v>
      </c>
      <c r="C22" s="3" t="s">
        <v>8</v>
      </c>
      <c r="D22" s="18">
        <v>56573</v>
      </c>
      <c r="E22" s="18">
        <v>60267</v>
      </c>
      <c r="F22" s="18">
        <v>59185</v>
      </c>
      <c r="G22" s="19">
        <v>59056</v>
      </c>
    </row>
    <row r="23" spans="1:7" x14ac:dyDescent="0.25">
      <c r="A23" s="1" t="s">
        <v>16</v>
      </c>
      <c r="B23" s="2">
        <v>61705</v>
      </c>
      <c r="C23" s="3" t="s">
        <v>9</v>
      </c>
      <c r="D23" s="18">
        <v>5696</v>
      </c>
      <c r="E23" s="18">
        <v>5850</v>
      </c>
      <c r="F23" s="18">
        <v>5520</v>
      </c>
      <c r="G23" s="19">
        <v>5576</v>
      </c>
    </row>
    <row r="24" spans="1:7" x14ac:dyDescent="0.25">
      <c r="A24" s="1" t="s">
        <v>16</v>
      </c>
      <c r="B24" s="2">
        <v>111311</v>
      </c>
      <c r="C24" s="3" t="s">
        <v>10</v>
      </c>
      <c r="D24" s="18">
        <v>18114</v>
      </c>
      <c r="E24" s="18">
        <v>18460</v>
      </c>
      <c r="F24" s="18">
        <v>18818</v>
      </c>
      <c r="G24" s="19">
        <v>20306</v>
      </c>
    </row>
    <row r="25" spans="1:7" x14ac:dyDescent="0.25">
      <c r="A25" s="1" t="s">
        <v>16</v>
      </c>
      <c r="B25" s="2">
        <v>117689</v>
      </c>
      <c r="C25" s="3" t="s">
        <v>11</v>
      </c>
      <c r="D25" s="18">
        <v>113</v>
      </c>
      <c r="E25" s="18">
        <v>160</v>
      </c>
      <c r="F25" s="18">
        <v>182</v>
      </c>
      <c r="G25" s="19">
        <v>177</v>
      </c>
    </row>
    <row r="26" spans="1:7" ht="15.75" thickBot="1" x14ac:dyDescent="0.3">
      <c r="A26" s="4" t="s">
        <v>16</v>
      </c>
      <c r="B26" s="5">
        <v>117986</v>
      </c>
      <c r="C26" s="6" t="s">
        <v>14</v>
      </c>
      <c r="D26" s="20">
        <v>22</v>
      </c>
      <c r="E26" s="20">
        <v>280</v>
      </c>
      <c r="F26" s="20">
        <v>286</v>
      </c>
      <c r="G26" s="21">
        <v>360</v>
      </c>
    </row>
    <row r="27" spans="1:7" x14ac:dyDescent="0.25">
      <c r="A27" s="43" t="s">
        <v>17</v>
      </c>
      <c r="B27" s="2">
        <v>61549</v>
      </c>
      <c r="C27" s="3" t="s">
        <v>7</v>
      </c>
      <c r="D27" s="80" t="s">
        <v>39</v>
      </c>
      <c r="E27" s="80" t="s">
        <v>39</v>
      </c>
      <c r="F27" s="60">
        <v>1315</v>
      </c>
      <c r="G27" s="61">
        <v>1562</v>
      </c>
    </row>
    <row r="28" spans="1:7" x14ac:dyDescent="0.25">
      <c r="A28" s="43" t="s">
        <v>17</v>
      </c>
      <c r="B28" s="2">
        <v>61581</v>
      </c>
      <c r="C28" s="3" t="s">
        <v>8</v>
      </c>
      <c r="D28" s="80" t="s">
        <v>39</v>
      </c>
      <c r="E28" s="80" t="s">
        <v>39</v>
      </c>
      <c r="F28" s="62">
        <v>4424</v>
      </c>
      <c r="G28" s="63">
        <v>4596</v>
      </c>
    </row>
    <row r="29" spans="1:7" x14ac:dyDescent="0.25">
      <c r="A29" s="43" t="s">
        <v>17</v>
      </c>
      <c r="B29" s="2">
        <v>61705</v>
      </c>
      <c r="C29" s="3" t="s">
        <v>9</v>
      </c>
      <c r="D29" s="80" t="s">
        <v>39</v>
      </c>
      <c r="E29" s="80" t="s">
        <v>39</v>
      </c>
      <c r="F29" s="62">
        <v>1236</v>
      </c>
      <c r="G29" s="63">
        <v>1302</v>
      </c>
    </row>
    <row r="30" spans="1:7" x14ac:dyDescent="0.25">
      <c r="A30" s="43" t="s">
        <v>17</v>
      </c>
      <c r="B30" s="2">
        <v>111311</v>
      </c>
      <c r="C30" s="3" t="s">
        <v>10</v>
      </c>
      <c r="D30" s="80" t="s">
        <v>39</v>
      </c>
      <c r="E30" s="80" t="s">
        <v>39</v>
      </c>
      <c r="F30" s="62">
        <v>3359</v>
      </c>
      <c r="G30" s="63">
        <v>3815</v>
      </c>
    </row>
    <row r="31" spans="1:7" x14ac:dyDescent="0.25">
      <c r="A31" s="43" t="s">
        <v>17</v>
      </c>
      <c r="B31" s="14">
        <v>117689</v>
      </c>
      <c r="C31" s="15" t="s">
        <v>11</v>
      </c>
      <c r="D31" s="80" t="s">
        <v>39</v>
      </c>
      <c r="E31" s="80" t="s">
        <v>39</v>
      </c>
      <c r="F31" s="64">
        <v>298</v>
      </c>
      <c r="G31" s="73">
        <v>405</v>
      </c>
    </row>
    <row r="32" spans="1:7" ht="15.75" thickBot="1" x14ac:dyDescent="0.3">
      <c r="A32" s="52" t="s">
        <v>17</v>
      </c>
      <c r="B32" s="50"/>
      <c r="C32" s="51" t="s">
        <v>33</v>
      </c>
      <c r="D32" s="81" t="s">
        <v>39</v>
      </c>
      <c r="E32" s="82" t="s">
        <v>39</v>
      </c>
      <c r="F32" s="66">
        <v>387</v>
      </c>
      <c r="G32" s="74" t="s">
        <v>32</v>
      </c>
    </row>
    <row r="33" spans="1:7" ht="15.75" thickBot="1" x14ac:dyDescent="0.3">
      <c r="A33" s="47" t="s">
        <v>18</v>
      </c>
      <c r="B33" s="49" t="s">
        <v>32</v>
      </c>
      <c r="C33" s="48" t="s">
        <v>19</v>
      </c>
      <c r="D33" s="83" t="s">
        <v>39</v>
      </c>
      <c r="E33" s="84" t="s">
        <v>39</v>
      </c>
      <c r="F33" s="68">
        <v>1090</v>
      </c>
      <c r="G33" s="68">
        <v>1592</v>
      </c>
    </row>
    <row r="35" spans="1:7" x14ac:dyDescent="0.25">
      <c r="A35" s="90" t="s">
        <v>38</v>
      </c>
      <c r="B35" s="90"/>
      <c r="C35" s="90"/>
      <c r="D35" s="90"/>
      <c r="E35" s="90"/>
      <c r="F35" s="90"/>
      <c r="G35" s="90"/>
    </row>
    <row r="36" spans="1:7" x14ac:dyDescent="0.25">
      <c r="A36" s="90"/>
      <c r="B36" s="90"/>
      <c r="C36" s="90"/>
      <c r="D36" s="90"/>
      <c r="E36" s="90"/>
      <c r="F36" s="90"/>
      <c r="G36" s="90"/>
    </row>
    <row r="37" spans="1:7" x14ac:dyDescent="0.25">
      <c r="A37" s="90"/>
      <c r="B37" s="90"/>
      <c r="C37" s="90"/>
      <c r="D37" s="90"/>
      <c r="E37" s="90"/>
      <c r="F37" s="90"/>
      <c r="G37" s="90"/>
    </row>
  </sheetData>
  <mergeCells count="3">
    <mergeCell ref="B5:B6"/>
    <mergeCell ref="D5:G5"/>
    <mergeCell ref="A35:G37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3B2B-F8EB-469F-A162-0B59BFEE724A}">
  <dimension ref="A1:G40"/>
  <sheetViews>
    <sheetView workbookViewId="0"/>
  </sheetViews>
  <sheetFormatPr defaultRowHeight="15" x14ac:dyDescent="0.25"/>
  <cols>
    <col min="1" max="1" width="8.7109375" bestFit="1" customWidth="1"/>
    <col min="2" max="2" width="17.28515625" customWidth="1"/>
    <col min="3" max="3" width="56.7109375" customWidth="1"/>
    <col min="4" max="7" width="9.7109375" customWidth="1"/>
  </cols>
  <sheetData>
    <row r="1" spans="1:7" x14ac:dyDescent="0.25">
      <c r="A1" s="38" t="s">
        <v>23</v>
      </c>
    </row>
    <row r="2" spans="1:7" x14ac:dyDescent="0.25">
      <c r="A2" s="38" t="s">
        <v>24</v>
      </c>
    </row>
    <row r="3" spans="1:7" x14ac:dyDescent="0.25">
      <c r="A3" s="39" t="s">
        <v>1</v>
      </c>
    </row>
    <row r="4" spans="1:7" x14ac:dyDescent="0.25">
      <c r="A4" s="40" t="s">
        <v>35</v>
      </c>
    </row>
    <row r="5" spans="1:7" x14ac:dyDescent="0.25">
      <c r="A5" s="40"/>
    </row>
    <row r="6" spans="1:7" ht="15.75" thickBot="1" x14ac:dyDescent="0.3"/>
    <row r="7" spans="1:7" x14ac:dyDescent="0.25">
      <c r="A7" s="29" t="s">
        <v>21</v>
      </c>
      <c r="B7" s="88" t="s">
        <v>3</v>
      </c>
      <c r="C7" s="36" t="s">
        <v>4</v>
      </c>
      <c r="D7" s="91" t="s">
        <v>25</v>
      </c>
      <c r="E7" s="86"/>
      <c r="F7" s="86"/>
      <c r="G7" s="87"/>
    </row>
    <row r="8" spans="1:7" ht="15.75" thickBot="1" x14ac:dyDescent="0.3">
      <c r="A8" s="28"/>
      <c r="B8" s="89"/>
      <c r="C8" s="37"/>
      <c r="D8" s="30" t="s">
        <v>28</v>
      </c>
      <c r="E8" s="26" t="s">
        <v>29</v>
      </c>
      <c r="F8" s="26" t="s">
        <v>30</v>
      </c>
      <c r="G8" s="27" t="s">
        <v>31</v>
      </c>
    </row>
    <row r="9" spans="1:7" x14ac:dyDescent="0.25">
      <c r="A9" s="10" t="s">
        <v>6</v>
      </c>
      <c r="B9" s="11"/>
      <c r="C9" s="12"/>
      <c r="D9" s="16">
        <v>219.388888888889</v>
      </c>
      <c r="E9" s="16">
        <v>222.42105263157899</v>
      </c>
      <c r="F9" s="16">
        <v>220.857142857143</v>
      </c>
      <c r="G9" s="17">
        <v>232.90909090909099</v>
      </c>
    </row>
    <row r="10" spans="1:7" x14ac:dyDescent="0.25">
      <c r="A10" s="1" t="s">
        <v>6</v>
      </c>
      <c r="B10" s="2">
        <v>61549</v>
      </c>
      <c r="C10" s="3" t="s">
        <v>7</v>
      </c>
      <c r="D10" s="18">
        <v>309</v>
      </c>
      <c r="E10" s="18">
        <v>289.75</v>
      </c>
      <c r="F10" s="18">
        <v>333</v>
      </c>
      <c r="G10" s="19">
        <v>313</v>
      </c>
    </row>
    <row r="11" spans="1:7" x14ac:dyDescent="0.25">
      <c r="A11" s="1" t="s">
        <v>6</v>
      </c>
      <c r="B11" s="2">
        <v>61581</v>
      </c>
      <c r="C11" s="3" t="s">
        <v>8</v>
      </c>
      <c r="D11" s="18">
        <v>586.02407932011295</v>
      </c>
      <c r="E11" s="18">
        <v>598.32195845697299</v>
      </c>
      <c r="F11" s="18">
        <v>666.13543307086604</v>
      </c>
      <c r="G11" s="19">
        <v>832.20992366412202</v>
      </c>
    </row>
    <row r="12" spans="1:7" x14ac:dyDescent="0.25">
      <c r="A12" s="1" t="s">
        <v>6</v>
      </c>
      <c r="B12" s="2">
        <v>61705</v>
      </c>
      <c r="C12" s="3" t="s">
        <v>9</v>
      </c>
      <c r="D12" s="18">
        <v>605.26748971193399</v>
      </c>
      <c r="E12" s="18">
        <v>624.31932773109202</v>
      </c>
      <c r="F12" s="18">
        <v>679.42194092827003</v>
      </c>
      <c r="G12" s="19">
        <v>711.03418803418799</v>
      </c>
    </row>
    <row r="13" spans="1:7" x14ac:dyDescent="0.25">
      <c r="A13" s="1" t="s">
        <v>6</v>
      </c>
      <c r="B13" s="2">
        <v>111311</v>
      </c>
      <c r="C13" s="3" t="s">
        <v>10</v>
      </c>
      <c r="D13" s="18">
        <v>3370.6071428571399</v>
      </c>
      <c r="E13" s="18">
        <v>3380.5357142857101</v>
      </c>
      <c r="F13" s="18">
        <v>3766.5</v>
      </c>
      <c r="G13" s="19">
        <v>4515.5769230769201</v>
      </c>
    </row>
    <row r="14" spans="1:7" x14ac:dyDescent="0.25">
      <c r="A14" s="1" t="s">
        <v>6</v>
      </c>
      <c r="B14" s="2">
        <v>117689</v>
      </c>
      <c r="C14" s="3" t="s">
        <v>11</v>
      </c>
      <c r="D14" s="18">
        <v>160.333333333333</v>
      </c>
      <c r="E14" s="18">
        <v>162.4</v>
      </c>
      <c r="F14" s="18">
        <v>177</v>
      </c>
      <c r="G14" s="19">
        <v>140.19999999999999</v>
      </c>
    </row>
    <row r="15" spans="1:7" x14ac:dyDescent="0.25">
      <c r="A15" s="1" t="s">
        <v>6</v>
      </c>
      <c r="B15" s="2">
        <v>117697</v>
      </c>
      <c r="C15" s="3" t="s">
        <v>12</v>
      </c>
      <c r="D15" s="18">
        <v>170.166666666667</v>
      </c>
      <c r="E15" s="18">
        <v>143.57142857142901</v>
      </c>
      <c r="F15" s="18">
        <v>129.625</v>
      </c>
      <c r="G15" s="19">
        <v>141.5</v>
      </c>
    </row>
    <row r="16" spans="1:7" x14ac:dyDescent="0.25">
      <c r="A16" s="1" t="s">
        <v>6</v>
      </c>
      <c r="B16" s="2">
        <v>117978</v>
      </c>
      <c r="C16" s="3" t="s">
        <v>13</v>
      </c>
      <c r="D16" s="18">
        <v>205.90909090909099</v>
      </c>
      <c r="E16" s="18">
        <v>187.111111111111</v>
      </c>
      <c r="F16" s="18">
        <v>156.0625</v>
      </c>
      <c r="G16" s="19">
        <v>178.29411764705901</v>
      </c>
    </row>
    <row r="17" spans="1:7" ht="15.75" thickBot="1" x14ac:dyDescent="0.3">
      <c r="A17" s="4" t="s">
        <v>6</v>
      </c>
      <c r="B17" s="5">
        <v>117986</v>
      </c>
      <c r="C17" s="6" t="s">
        <v>14</v>
      </c>
      <c r="D17" s="20">
        <v>229.9</v>
      </c>
      <c r="E17" s="20">
        <v>245</v>
      </c>
      <c r="F17" s="20">
        <v>232.416666666667</v>
      </c>
      <c r="G17" s="21">
        <v>251.357142857143</v>
      </c>
    </row>
    <row r="18" spans="1:7" x14ac:dyDescent="0.25">
      <c r="A18" s="7" t="s">
        <v>15</v>
      </c>
      <c r="B18" s="8"/>
      <c r="C18" s="9"/>
      <c r="D18" s="22">
        <v>1220.44</v>
      </c>
      <c r="E18" s="22">
        <v>1380.5</v>
      </c>
      <c r="F18" s="22">
        <v>1367.78260869565</v>
      </c>
      <c r="G18" s="23">
        <v>636</v>
      </c>
    </row>
    <row r="19" spans="1:7" x14ac:dyDescent="0.25">
      <c r="A19" s="1" t="s">
        <v>15</v>
      </c>
      <c r="B19" s="2">
        <v>61581</v>
      </c>
      <c r="C19" s="3" t="s">
        <v>8</v>
      </c>
      <c r="D19" s="18">
        <v>488.5</v>
      </c>
      <c r="E19" s="18">
        <v>451.5</v>
      </c>
      <c r="F19" s="18">
        <v>374.5</v>
      </c>
      <c r="G19" s="19">
        <v>416</v>
      </c>
    </row>
    <row r="20" spans="1:7" x14ac:dyDescent="0.25">
      <c r="A20" s="1" t="s">
        <v>15</v>
      </c>
      <c r="B20" s="2">
        <v>61705</v>
      </c>
      <c r="C20" s="3" t="s">
        <v>9</v>
      </c>
      <c r="D20" s="18">
        <v>1451.41025641026</v>
      </c>
      <c r="E20" s="18">
        <v>1587.3625</v>
      </c>
      <c r="F20" s="18">
        <v>1625.8888888888901</v>
      </c>
      <c r="G20" s="19">
        <v>1785.14705882353</v>
      </c>
    </row>
    <row r="21" spans="1:7" ht="15.75" thickBot="1" x14ac:dyDescent="0.3">
      <c r="A21" s="13" t="s">
        <v>15</v>
      </c>
      <c r="B21" s="14">
        <v>111311</v>
      </c>
      <c r="C21" s="15" t="s">
        <v>10</v>
      </c>
      <c r="D21" s="24">
        <v>1189.5</v>
      </c>
      <c r="E21" s="24">
        <v>1305.5</v>
      </c>
      <c r="F21" s="24">
        <v>1556.125</v>
      </c>
      <c r="G21" s="25">
        <v>1834</v>
      </c>
    </row>
    <row r="22" spans="1:7" x14ac:dyDescent="0.25">
      <c r="A22" s="10" t="s">
        <v>16</v>
      </c>
      <c r="B22" s="11"/>
      <c r="C22" s="12"/>
      <c r="D22" s="16">
        <v>175.166666666667</v>
      </c>
      <c r="E22" s="16">
        <v>261.142857142857</v>
      </c>
      <c r="F22" s="16">
        <v>261</v>
      </c>
      <c r="G22" s="17">
        <v>278.375</v>
      </c>
    </row>
    <row r="23" spans="1:7" x14ac:dyDescent="0.25">
      <c r="A23" s="1" t="s">
        <v>16</v>
      </c>
      <c r="B23" s="2">
        <v>61549</v>
      </c>
      <c r="C23" s="3" t="s">
        <v>7</v>
      </c>
      <c r="D23" s="18">
        <v>2842.8</v>
      </c>
      <c r="E23" s="18">
        <v>2448</v>
      </c>
      <c r="F23" s="18">
        <v>2933</v>
      </c>
      <c r="G23" s="19">
        <v>3041.4</v>
      </c>
    </row>
    <row r="24" spans="1:7" x14ac:dyDescent="0.25">
      <c r="A24" s="1" t="s">
        <v>16</v>
      </c>
      <c r="B24" s="2">
        <v>61581</v>
      </c>
      <c r="C24" s="3" t="s">
        <v>8</v>
      </c>
      <c r="D24" s="18">
        <v>1210.0398550724599</v>
      </c>
      <c r="E24" s="18">
        <v>1249.5128205128201</v>
      </c>
      <c r="F24" s="18">
        <v>1271.6461538461499</v>
      </c>
      <c r="G24" s="19">
        <v>1392.9617021276599</v>
      </c>
    </row>
    <row r="25" spans="1:7" x14ac:dyDescent="0.25">
      <c r="A25" s="1" t="s">
        <v>16</v>
      </c>
      <c r="B25" s="2">
        <v>61705</v>
      </c>
      <c r="C25" s="3" t="s">
        <v>9</v>
      </c>
      <c r="D25" s="18">
        <v>889.85185185185196</v>
      </c>
      <c r="E25" s="18">
        <v>903.80769230769204</v>
      </c>
      <c r="F25" s="18">
        <v>897.95833333333303</v>
      </c>
      <c r="G25" s="19">
        <v>937.47826086956502</v>
      </c>
    </row>
    <row r="26" spans="1:7" x14ac:dyDescent="0.25">
      <c r="A26" s="1" t="s">
        <v>16</v>
      </c>
      <c r="B26" s="2">
        <v>111311</v>
      </c>
      <c r="C26" s="3" t="s">
        <v>10</v>
      </c>
      <c r="D26" s="18">
        <v>2721.2857142857101</v>
      </c>
      <c r="E26" s="18">
        <v>2819.0357142857101</v>
      </c>
      <c r="F26" s="18">
        <v>3004.1071428571399</v>
      </c>
      <c r="G26" s="19">
        <v>3657.3846153846198</v>
      </c>
    </row>
    <row r="27" spans="1:7" x14ac:dyDescent="0.25">
      <c r="A27" s="1" t="s">
        <v>16</v>
      </c>
      <c r="B27" s="2">
        <v>117689</v>
      </c>
      <c r="C27" s="3" t="s">
        <v>11</v>
      </c>
      <c r="D27" s="18">
        <v>159.5</v>
      </c>
      <c r="E27" s="18">
        <v>159.25</v>
      </c>
      <c r="F27" s="18">
        <v>160.75</v>
      </c>
      <c r="G27" s="19">
        <v>164.25</v>
      </c>
    </row>
    <row r="28" spans="1:7" ht="15.75" thickBot="1" x14ac:dyDescent="0.3">
      <c r="A28" s="4" t="s">
        <v>16</v>
      </c>
      <c r="B28" s="5">
        <v>117986</v>
      </c>
      <c r="C28" s="6" t="s">
        <v>14</v>
      </c>
      <c r="D28" s="20">
        <v>402</v>
      </c>
      <c r="E28" s="20">
        <v>425.33333333333297</v>
      </c>
      <c r="F28" s="20">
        <v>422.66666666666703</v>
      </c>
      <c r="G28" s="21">
        <v>542.33333333333303</v>
      </c>
    </row>
    <row r="29" spans="1:7" x14ac:dyDescent="0.25">
      <c r="A29" s="43" t="s">
        <v>17</v>
      </c>
      <c r="B29" s="2">
        <v>61549</v>
      </c>
      <c r="C29" s="3" t="s">
        <v>7</v>
      </c>
      <c r="D29" s="80" t="s">
        <v>39</v>
      </c>
      <c r="E29" s="80" t="s">
        <v>39</v>
      </c>
      <c r="F29" s="70">
        <f>'Aantal leerlingen'!F28/Onderwijsniveau!F28</f>
        <v>2993.0769230769229</v>
      </c>
      <c r="G29" s="61">
        <f>'Aantal leerlingen'!G28/Onderwijsniveau!G28</f>
        <v>4557.25</v>
      </c>
    </row>
    <row r="30" spans="1:7" x14ac:dyDescent="0.25">
      <c r="A30" s="43" t="s">
        <v>17</v>
      </c>
      <c r="B30" s="2">
        <v>61581</v>
      </c>
      <c r="C30" s="3" t="s">
        <v>8</v>
      </c>
      <c r="D30" s="80" t="s">
        <v>39</v>
      </c>
      <c r="E30" s="80" t="s">
        <v>39</v>
      </c>
      <c r="F30" s="71">
        <f>'Aantal leerlingen'!F29/Onderwijsniveau!F29</f>
        <v>2310.7391304347825</v>
      </c>
      <c r="G30" s="63">
        <f>'Aantal leerlingen'!G29/Onderwijsniveau!G29</f>
        <v>2405.0263157894738</v>
      </c>
    </row>
    <row r="31" spans="1:7" x14ac:dyDescent="0.25">
      <c r="A31" s="43" t="s">
        <v>17</v>
      </c>
      <c r="B31" s="2">
        <v>61705</v>
      </c>
      <c r="C31" s="3" t="s">
        <v>9</v>
      </c>
      <c r="D31" s="80" t="s">
        <v>39</v>
      </c>
      <c r="E31" s="80" t="s">
        <v>39</v>
      </c>
      <c r="F31" s="71">
        <f>'Aantal leerlingen'!F30/Onderwijsniveau!F30</f>
        <v>2813</v>
      </c>
      <c r="G31" s="63">
        <f>'Aantal leerlingen'!G30/Onderwijsniveau!G30</f>
        <v>3596.5</v>
      </c>
    </row>
    <row r="32" spans="1:7" x14ac:dyDescent="0.25">
      <c r="A32" s="43" t="s">
        <v>17</v>
      </c>
      <c r="B32" s="2">
        <v>111311</v>
      </c>
      <c r="C32" s="3" t="s">
        <v>10</v>
      </c>
      <c r="D32" s="80" t="s">
        <v>39</v>
      </c>
      <c r="E32" s="80" t="s">
        <v>39</v>
      </c>
      <c r="F32" s="71">
        <f>'Aantal leerlingen'!F31/Onderwijsniveau!F31</f>
        <v>3643.5925925925926</v>
      </c>
      <c r="G32" s="63">
        <f>'Aantal leerlingen'!G31/Onderwijsniveau!G31</f>
        <v>4210.695652173913</v>
      </c>
    </row>
    <row r="33" spans="1:7" x14ac:dyDescent="0.25">
      <c r="A33" s="59" t="s">
        <v>17</v>
      </c>
      <c r="B33" s="14">
        <v>117689</v>
      </c>
      <c r="C33" s="3" t="s">
        <v>11</v>
      </c>
      <c r="D33" s="80" t="s">
        <v>39</v>
      </c>
      <c r="E33" s="80" t="s">
        <v>39</v>
      </c>
      <c r="F33" s="71">
        <f>'Aantal leerlingen'!F32/Onderwijsniveau!F32</f>
        <v>3392.75</v>
      </c>
      <c r="G33" s="65">
        <f>'Aantal leerlingen'!G32/Onderwijsniveau!G32</f>
        <v>5273.666666666667</v>
      </c>
    </row>
    <row r="34" spans="1:7" ht="15.75" thickBot="1" x14ac:dyDescent="0.3">
      <c r="A34" s="45" t="s">
        <v>17</v>
      </c>
      <c r="B34" s="5"/>
      <c r="C34" s="55" t="s">
        <v>33</v>
      </c>
      <c r="D34" s="81" t="s">
        <v>39</v>
      </c>
      <c r="E34" s="82" t="s">
        <v>39</v>
      </c>
      <c r="F34" s="71">
        <f>'Aantal leerlingen'!F33/Onderwijsniveau!F33</f>
        <v>1790.6666666666667</v>
      </c>
      <c r="G34" s="67"/>
    </row>
    <row r="35" spans="1:7" ht="15.75" thickBot="1" x14ac:dyDescent="0.3">
      <c r="A35" s="4" t="s">
        <v>18</v>
      </c>
      <c r="B35" s="5"/>
      <c r="C35" s="6" t="s">
        <v>19</v>
      </c>
      <c r="D35" s="83" t="s">
        <v>39</v>
      </c>
      <c r="E35" s="84" t="s">
        <v>39</v>
      </c>
      <c r="F35" s="72">
        <f>'Aantal leerlingen'!F34/13</f>
        <v>2748.7692307692309</v>
      </c>
      <c r="G35" s="78">
        <f>'Aantal leerlingen'!G34/Onderwijsniveau!G34</f>
        <v>3084.7692307692309</v>
      </c>
    </row>
    <row r="37" spans="1:7" x14ac:dyDescent="0.25">
      <c r="A37" s="90" t="s">
        <v>38</v>
      </c>
      <c r="B37" s="90"/>
      <c r="C37" s="90"/>
      <c r="D37" s="90"/>
      <c r="E37" s="90"/>
      <c r="F37" s="90"/>
      <c r="G37" s="90"/>
    </row>
    <row r="38" spans="1:7" x14ac:dyDescent="0.25">
      <c r="A38" s="90"/>
      <c r="B38" s="90"/>
      <c r="C38" s="90"/>
      <c r="D38" s="90"/>
      <c r="E38" s="90"/>
      <c r="F38" s="90"/>
      <c r="G38" s="90"/>
    </row>
    <row r="39" spans="1:7" x14ac:dyDescent="0.25">
      <c r="A39" s="90"/>
      <c r="B39" s="90"/>
      <c r="C39" s="90"/>
      <c r="D39" s="90"/>
      <c r="E39" s="90"/>
      <c r="F39" s="90"/>
      <c r="G39" s="90"/>
    </row>
    <row r="40" spans="1:7" x14ac:dyDescent="0.25">
      <c r="C40" t="s">
        <v>32</v>
      </c>
    </row>
  </sheetData>
  <mergeCells count="3">
    <mergeCell ref="B7:B8"/>
    <mergeCell ref="D7:G7"/>
    <mergeCell ref="A37:G39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75A03C-7DBC-43A7-A91A-EC97390183C6}">
  <ds:schemaRefs>
    <ds:schemaRef ds:uri="http://www.w3.org/XML/1998/namespace"/>
    <ds:schemaRef ds:uri="http://schemas.microsoft.com/office/infopath/2007/PartnerControls"/>
    <ds:schemaRef ds:uri="0e131338-60f6-4e30-bc4d-f35220754ff1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ceeae0c4-f3ff-4153-af2f-582bafa5e89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425962C-A4EF-4F9B-8880-4016DF0218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540864-944B-4816-AF5D-A3E754A596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Onderwijsniveau</vt:lpstr>
      <vt:lpstr>Aantal leerlingen</vt:lpstr>
      <vt:lpstr>Aantal personeelsleden</vt:lpstr>
      <vt:lpstr>Grootte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Damme, Kurt</dc:creator>
  <cp:keywords/>
  <dc:description/>
  <cp:lastModifiedBy>Rolle, Sinja</cp:lastModifiedBy>
  <cp:revision/>
  <cp:lastPrinted>2020-06-08T08:35:52Z</cp:lastPrinted>
  <dcterms:created xsi:type="dcterms:W3CDTF">2019-02-05T07:27:04Z</dcterms:created>
  <dcterms:modified xsi:type="dcterms:W3CDTF">2020-06-08T08:36:22Z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