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401-500/"/>
    </mc:Choice>
  </mc:AlternateContent>
  <xr:revisionPtr revIDLastSave="0" documentId="8_{F872C690-88F9-4F4F-B4AC-05DBA96BD365}" xr6:coauthVersionLast="44" xr6:coauthVersionMax="44" xr10:uidLastSave="{00000000-0000-0000-0000-000000000000}"/>
  <bookViews>
    <workbookView xWindow="-120" yWindow="-120" windowWidth="29040" windowHeight="15840" activeTab="2" xr2:uid="{D71135F9-2FD7-48F7-A506-C780830BCB80}"/>
  </bookViews>
  <sheets>
    <sheet name="1. Aantal inschr alle opl" sheetId="4" r:id="rId1"/>
    <sheet name="2. Aantal inschr ini opl" sheetId="1" r:id="rId2"/>
    <sheet name="3. Studierendement ini opl" sheetId="2" r:id="rId3"/>
  </sheets>
  <definedNames>
    <definedName name="_xlnm.Print_Area" localSheetId="0">'1. Aantal inschr alle opl'!$A$1:$P$86</definedName>
    <definedName name="_xlnm.Print_Area" localSheetId="1">'2. Aantal inschr ini opl'!$A$1:$P$86</definedName>
    <definedName name="_xlnm.Print_Area" localSheetId="2">'3. Studierendement ini opl'!$A$1:$P$56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6" i="1" l="1"/>
  <c r="P86" i="1" s="1"/>
  <c r="N86" i="1"/>
  <c r="L86" i="1"/>
  <c r="K86" i="1"/>
  <c r="I86" i="1"/>
  <c r="J86" i="1" s="1"/>
  <c r="H86" i="1"/>
  <c r="F86" i="1"/>
  <c r="E86" i="1"/>
  <c r="C86" i="1"/>
  <c r="D86" i="1" s="1"/>
  <c r="B86" i="1"/>
  <c r="O85" i="1"/>
  <c r="P85" i="1" s="1"/>
  <c r="N85" i="1"/>
  <c r="L85" i="1"/>
  <c r="M85" i="1" s="1"/>
  <c r="K85" i="1"/>
  <c r="I85" i="1"/>
  <c r="H85" i="1"/>
  <c r="J85" i="1" s="1"/>
  <c r="F85" i="1"/>
  <c r="G85" i="1" s="1"/>
  <c r="E85" i="1"/>
  <c r="C85" i="1"/>
  <c r="B85" i="1"/>
  <c r="O84" i="1"/>
  <c r="P84" i="1" s="1"/>
  <c r="N84" i="1"/>
  <c r="L84" i="1"/>
  <c r="K84" i="1"/>
  <c r="I84" i="1"/>
  <c r="J84" i="1" s="1"/>
  <c r="H84" i="1"/>
  <c r="F84" i="1"/>
  <c r="G84" i="1" s="1"/>
  <c r="E84" i="1"/>
  <c r="C84" i="1"/>
  <c r="B84" i="1"/>
  <c r="O86" i="4"/>
  <c r="P86" i="4" s="1"/>
  <c r="N86" i="4"/>
  <c r="O85" i="4"/>
  <c r="N85" i="4"/>
  <c r="P85" i="4" s="1"/>
  <c r="O84" i="4"/>
  <c r="P84" i="4" s="1"/>
  <c r="N84" i="4"/>
  <c r="M86" i="4"/>
  <c r="L86" i="4"/>
  <c r="K86" i="4"/>
  <c r="L85" i="4"/>
  <c r="M85" i="4" s="1"/>
  <c r="K85" i="4"/>
  <c r="M84" i="4"/>
  <c r="L84" i="4"/>
  <c r="K84" i="4"/>
  <c r="I86" i="4"/>
  <c r="J86" i="4" s="1"/>
  <c r="H86" i="4"/>
  <c r="I85" i="4"/>
  <c r="J85" i="4" s="1"/>
  <c r="H85" i="4"/>
  <c r="I84" i="4"/>
  <c r="J84" i="4" s="1"/>
  <c r="H84" i="4"/>
  <c r="F86" i="4"/>
  <c r="G86" i="4" s="1"/>
  <c r="E86" i="4"/>
  <c r="F85" i="4"/>
  <c r="G85" i="4" s="1"/>
  <c r="E85" i="4"/>
  <c r="F84" i="4"/>
  <c r="G84" i="4" s="1"/>
  <c r="E84" i="4"/>
  <c r="C86" i="4"/>
  <c r="D86" i="4" s="1"/>
  <c r="B86" i="4"/>
  <c r="C85" i="4"/>
  <c r="D85" i="4" s="1"/>
  <c r="B85" i="4"/>
  <c r="D84" i="4"/>
  <c r="C84" i="4"/>
  <c r="B84" i="4"/>
  <c r="D85" i="1" l="1"/>
  <c r="M84" i="1"/>
  <c r="D84" i="1"/>
  <c r="G86" i="1"/>
  <c r="M86" i="1"/>
  <c r="O65" i="4"/>
  <c r="N65" i="4"/>
  <c r="L65" i="4"/>
  <c r="K65" i="4"/>
  <c r="I65" i="4"/>
  <c r="J65" i="4" s="1"/>
  <c r="H65" i="4"/>
  <c r="F65" i="4"/>
  <c r="E65" i="4"/>
  <c r="C65" i="4"/>
  <c r="D65" i="4" s="1"/>
  <c r="B65" i="4"/>
  <c r="O64" i="4"/>
  <c r="N64" i="4"/>
  <c r="L64" i="4"/>
  <c r="K64" i="4"/>
  <c r="I64" i="4"/>
  <c r="H64" i="4"/>
  <c r="F64" i="4"/>
  <c r="G64" i="4" s="1"/>
  <c r="E64" i="4"/>
  <c r="C64" i="4"/>
  <c r="B64" i="4"/>
  <c r="O63" i="4"/>
  <c r="P63" i="4" s="1"/>
  <c r="N63" i="4"/>
  <c r="L63" i="4"/>
  <c r="K63" i="4"/>
  <c r="M63" i="4" s="1"/>
  <c r="I63" i="4"/>
  <c r="H63" i="4"/>
  <c r="F63" i="4"/>
  <c r="E63" i="4"/>
  <c r="C63" i="4"/>
  <c r="B63" i="4"/>
  <c r="O62" i="4"/>
  <c r="N62" i="4"/>
  <c r="P62" i="4" s="1"/>
  <c r="L62" i="4"/>
  <c r="K62" i="4"/>
  <c r="I62" i="4"/>
  <c r="H62" i="4"/>
  <c r="F62" i="4"/>
  <c r="E62" i="4"/>
  <c r="C62" i="4"/>
  <c r="B62" i="4"/>
  <c r="O61" i="4"/>
  <c r="N61" i="4"/>
  <c r="L61" i="4"/>
  <c r="K61" i="4"/>
  <c r="I61" i="4"/>
  <c r="J61" i="4" s="1"/>
  <c r="H61" i="4"/>
  <c r="F61" i="4"/>
  <c r="E61" i="4"/>
  <c r="C61" i="4"/>
  <c r="B61" i="4"/>
  <c r="O60" i="4"/>
  <c r="N60" i="4"/>
  <c r="L60" i="4"/>
  <c r="M60" i="4" s="1"/>
  <c r="K60" i="4"/>
  <c r="I60" i="4"/>
  <c r="H60" i="4"/>
  <c r="J60" i="4" s="1"/>
  <c r="F60" i="4"/>
  <c r="G60" i="4" s="1"/>
  <c r="E60" i="4"/>
  <c r="C60" i="4"/>
  <c r="B60" i="4"/>
  <c r="O59" i="4"/>
  <c r="N59" i="4"/>
  <c r="L59" i="4"/>
  <c r="K59" i="4"/>
  <c r="M59" i="4" s="1"/>
  <c r="I59" i="4"/>
  <c r="J59" i="4" s="1"/>
  <c r="H59" i="4"/>
  <c r="F59" i="4"/>
  <c r="E59" i="4"/>
  <c r="G59" i="4" s="1"/>
  <c r="C59" i="4"/>
  <c r="B59" i="4"/>
  <c r="O58" i="4"/>
  <c r="N58" i="4"/>
  <c r="L58" i="4"/>
  <c r="M58" i="4" s="1"/>
  <c r="K58" i="4"/>
  <c r="I58" i="4"/>
  <c r="H58" i="4"/>
  <c r="F58" i="4"/>
  <c r="G58" i="4" s="1"/>
  <c r="E58" i="4"/>
  <c r="C58" i="4"/>
  <c r="B58" i="4"/>
  <c r="D58" i="4" s="1"/>
  <c r="O57" i="4"/>
  <c r="P57" i="4" s="1"/>
  <c r="N57" i="4"/>
  <c r="L57" i="4"/>
  <c r="K57" i="4"/>
  <c r="I57" i="4"/>
  <c r="J57" i="4" s="1"/>
  <c r="H57" i="4"/>
  <c r="F57" i="4"/>
  <c r="E57" i="4"/>
  <c r="C57" i="4"/>
  <c r="B57" i="4"/>
  <c r="O56" i="4"/>
  <c r="N56" i="4"/>
  <c r="L56" i="4"/>
  <c r="K56" i="4"/>
  <c r="I56" i="4"/>
  <c r="H56" i="4"/>
  <c r="F56" i="4"/>
  <c r="E56" i="4"/>
  <c r="C56" i="4"/>
  <c r="B56" i="4"/>
  <c r="O55" i="4"/>
  <c r="N55" i="4"/>
  <c r="L55" i="4"/>
  <c r="M55" i="4" s="1"/>
  <c r="K55" i="4"/>
  <c r="I55" i="4"/>
  <c r="H55" i="4"/>
  <c r="F55" i="4"/>
  <c r="G55" i="4" s="1"/>
  <c r="E55" i="4"/>
  <c r="C55" i="4"/>
  <c r="B55" i="4"/>
  <c r="O54" i="4"/>
  <c r="N54" i="4"/>
  <c r="L54" i="4"/>
  <c r="K54" i="4"/>
  <c r="I54" i="4"/>
  <c r="J54" i="4" s="1"/>
  <c r="H54" i="4"/>
  <c r="F54" i="4"/>
  <c r="E54" i="4"/>
  <c r="C54" i="4"/>
  <c r="B54" i="4"/>
  <c r="D54" i="4" s="1"/>
  <c r="O53" i="4"/>
  <c r="N53" i="4"/>
  <c r="L53" i="4"/>
  <c r="K53" i="4"/>
  <c r="I53" i="4"/>
  <c r="H53" i="4"/>
  <c r="F53" i="4"/>
  <c r="E53" i="4"/>
  <c r="G53" i="4" s="1"/>
  <c r="C53" i="4"/>
  <c r="B53" i="4"/>
  <c r="O52" i="4"/>
  <c r="N52" i="4"/>
  <c r="L52" i="4"/>
  <c r="K52" i="4"/>
  <c r="I52" i="4"/>
  <c r="H52" i="4"/>
  <c r="F52" i="4"/>
  <c r="E52" i="4"/>
  <c r="C52" i="4"/>
  <c r="B52" i="4"/>
  <c r="O51" i="4"/>
  <c r="N51" i="4"/>
  <c r="L51" i="4"/>
  <c r="K51" i="4"/>
  <c r="I51" i="4"/>
  <c r="H51" i="4"/>
  <c r="F51" i="4"/>
  <c r="E51" i="4"/>
  <c r="C51" i="4"/>
  <c r="B51" i="4"/>
  <c r="O50" i="4"/>
  <c r="N50" i="4"/>
  <c r="P50" i="4" s="1"/>
  <c r="L50" i="4"/>
  <c r="K50" i="4"/>
  <c r="I50" i="4"/>
  <c r="J50" i="4" s="1"/>
  <c r="H50" i="4"/>
  <c r="F50" i="4"/>
  <c r="E50" i="4"/>
  <c r="C50" i="4"/>
  <c r="B50" i="4"/>
  <c r="D50" i="4" s="1"/>
  <c r="O49" i="4"/>
  <c r="N49" i="4"/>
  <c r="L49" i="4"/>
  <c r="K49" i="4"/>
  <c r="I49" i="4"/>
  <c r="H49" i="4"/>
  <c r="F49" i="4"/>
  <c r="E49" i="4"/>
  <c r="C49" i="4"/>
  <c r="B49" i="4"/>
  <c r="O48" i="4"/>
  <c r="P48" i="4" s="1"/>
  <c r="N48" i="4"/>
  <c r="L48" i="4"/>
  <c r="K48" i="4"/>
  <c r="I48" i="4"/>
  <c r="H48" i="4"/>
  <c r="F48" i="4"/>
  <c r="E48" i="4"/>
  <c r="C48" i="4"/>
  <c r="B48" i="4"/>
  <c r="O47" i="4"/>
  <c r="N47" i="4"/>
  <c r="L47" i="4"/>
  <c r="K47" i="4"/>
  <c r="M47" i="4" s="1"/>
  <c r="I47" i="4"/>
  <c r="H47" i="4"/>
  <c r="F47" i="4"/>
  <c r="E47" i="4"/>
  <c r="C47" i="4"/>
  <c r="B47" i="4"/>
  <c r="O46" i="4"/>
  <c r="N46" i="4"/>
  <c r="P46" i="4" s="1"/>
  <c r="L46" i="4"/>
  <c r="K46" i="4"/>
  <c r="I46" i="4"/>
  <c r="H46" i="4"/>
  <c r="F46" i="4"/>
  <c r="E46" i="4"/>
  <c r="C46" i="4"/>
  <c r="B46" i="4"/>
  <c r="O45" i="4"/>
  <c r="N45" i="4"/>
  <c r="L45" i="4"/>
  <c r="M45" i="4" s="1"/>
  <c r="K45" i="4"/>
  <c r="I45" i="4"/>
  <c r="H45" i="4"/>
  <c r="F45" i="4"/>
  <c r="E45" i="4"/>
  <c r="G45" i="4" s="1"/>
  <c r="C45" i="4"/>
  <c r="B45" i="4"/>
  <c r="O44" i="4"/>
  <c r="N44" i="4"/>
  <c r="L44" i="4"/>
  <c r="K44" i="4"/>
  <c r="I44" i="4"/>
  <c r="H44" i="4"/>
  <c r="F44" i="4"/>
  <c r="E44" i="4"/>
  <c r="C44" i="4"/>
  <c r="B44" i="4"/>
  <c r="O43" i="4"/>
  <c r="N43" i="4"/>
  <c r="L43" i="4"/>
  <c r="K43" i="4"/>
  <c r="I43" i="4"/>
  <c r="H43" i="4"/>
  <c r="F43" i="4"/>
  <c r="E43" i="4"/>
  <c r="C43" i="4"/>
  <c r="B43" i="4"/>
  <c r="O65" i="1"/>
  <c r="N65" i="1"/>
  <c r="O64" i="1"/>
  <c r="P64" i="1" s="1"/>
  <c r="N64" i="1"/>
  <c r="O63" i="1"/>
  <c r="P63" i="1" s="1"/>
  <c r="N63" i="1"/>
  <c r="P62" i="1"/>
  <c r="O62" i="1"/>
  <c r="N62" i="1"/>
  <c r="O61" i="1"/>
  <c r="N61" i="1"/>
  <c r="O60" i="1"/>
  <c r="N60" i="1"/>
  <c r="P60" i="1" s="1"/>
  <c r="O59" i="1"/>
  <c r="N59" i="1"/>
  <c r="O58" i="1"/>
  <c r="P58" i="1" s="1"/>
  <c r="N58" i="1"/>
  <c r="O57" i="1"/>
  <c r="P57" i="1" s="1"/>
  <c r="N57" i="1"/>
  <c r="O56" i="1"/>
  <c r="N56" i="1"/>
  <c r="O55" i="1"/>
  <c r="P55" i="1" s="1"/>
  <c r="N55" i="1"/>
  <c r="O54" i="1"/>
  <c r="P54" i="1" s="1"/>
  <c r="N54" i="1"/>
  <c r="O53" i="1"/>
  <c r="N53" i="1"/>
  <c r="O52" i="1"/>
  <c r="N52" i="1"/>
  <c r="P52" i="1" s="1"/>
  <c r="O51" i="1"/>
  <c r="N51" i="1"/>
  <c r="O50" i="1"/>
  <c r="N50" i="1"/>
  <c r="P50" i="1" s="1"/>
  <c r="O49" i="1"/>
  <c r="N49" i="1"/>
  <c r="O48" i="1"/>
  <c r="N48" i="1"/>
  <c r="O47" i="1"/>
  <c r="N47" i="1"/>
  <c r="O46" i="1"/>
  <c r="P46" i="1" s="1"/>
  <c r="N46" i="1"/>
  <c r="O45" i="1"/>
  <c r="P45" i="1" s="1"/>
  <c r="N45" i="1"/>
  <c r="O44" i="1"/>
  <c r="N44" i="1"/>
  <c r="O43" i="1"/>
  <c r="N43" i="1"/>
  <c r="L65" i="1"/>
  <c r="M65" i="1" s="1"/>
  <c r="K65" i="1"/>
  <c r="L64" i="1"/>
  <c r="M64" i="1" s="1"/>
  <c r="K64" i="1"/>
  <c r="L63" i="1"/>
  <c r="M63" i="1" s="1"/>
  <c r="K63" i="1"/>
  <c r="L62" i="1"/>
  <c r="K62" i="1"/>
  <c r="L61" i="1"/>
  <c r="M61" i="1" s="1"/>
  <c r="K61" i="1"/>
  <c r="L60" i="1"/>
  <c r="K60" i="1"/>
  <c r="M60" i="1" s="1"/>
  <c r="L59" i="1"/>
  <c r="K59" i="1"/>
  <c r="M59" i="1" s="1"/>
  <c r="L58" i="1"/>
  <c r="K58" i="1"/>
  <c r="M58" i="1" s="1"/>
  <c r="L57" i="1"/>
  <c r="K57" i="1"/>
  <c r="L56" i="1"/>
  <c r="K56" i="1"/>
  <c r="L55" i="1"/>
  <c r="K55" i="1"/>
  <c r="L54" i="1"/>
  <c r="M54" i="1" s="1"/>
  <c r="K54" i="1"/>
  <c r="L53" i="1"/>
  <c r="M53" i="1" s="1"/>
  <c r="K53" i="1"/>
  <c r="M52" i="1"/>
  <c r="L52" i="1"/>
  <c r="K52" i="1"/>
  <c r="L51" i="1"/>
  <c r="K51" i="1"/>
  <c r="M51" i="1" s="1"/>
  <c r="L50" i="1"/>
  <c r="K50" i="1"/>
  <c r="M50" i="1" s="1"/>
  <c r="L49" i="1"/>
  <c r="K49" i="1"/>
  <c r="L48" i="1"/>
  <c r="K48" i="1"/>
  <c r="L47" i="1"/>
  <c r="K47" i="1"/>
  <c r="L46" i="1"/>
  <c r="M46" i="1" s="1"/>
  <c r="K46" i="1"/>
  <c r="L45" i="1"/>
  <c r="M45" i="1" s="1"/>
  <c r="K45" i="1"/>
  <c r="L44" i="1"/>
  <c r="M44" i="1" s="1"/>
  <c r="K44" i="1"/>
  <c r="L43" i="1"/>
  <c r="K43" i="1"/>
  <c r="I65" i="1"/>
  <c r="H65" i="1"/>
  <c r="J65" i="1" s="1"/>
  <c r="I64" i="1"/>
  <c r="H64" i="1"/>
  <c r="I63" i="1"/>
  <c r="H63" i="1"/>
  <c r="I62" i="1"/>
  <c r="H62" i="1"/>
  <c r="I61" i="1"/>
  <c r="H61" i="1"/>
  <c r="I60" i="1"/>
  <c r="J60" i="1" s="1"/>
  <c r="H60" i="1"/>
  <c r="J59" i="1"/>
  <c r="I59" i="1"/>
  <c r="H59" i="1"/>
  <c r="I58" i="1"/>
  <c r="H58" i="1"/>
  <c r="I57" i="1"/>
  <c r="H57" i="1"/>
  <c r="J57" i="1" s="1"/>
  <c r="I56" i="1"/>
  <c r="H56" i="1"/>
  <c r="I55" i="1"/>
  <c r="H55" i="1"/>
  <c r="I54" i="1"/>
  <c r="H54" i="1"/>
  <c r="I53" i="1"/>
  <c r="H53" i="1"/>
  <c r="I52" i="1"/>
  <c r="J52" i="1" s="1"/>
  <c r="H52" i="1"/>
  <c r="I51" i="1"/>
  <c r="J51" i="1" s="1"/>
  <c r="H51" i="1"/>
  <c r="I50" i="1"/>
  <c r="H50" i="1"/>
  <c r="I49" i="1"/>
  <c r="H49" i="1"/>
  <c r="J49" i="1" s="1"/>
  <c r="I48" i="1"/>
  <c r="H48" i="1"/>
  <c r="I47" i="1"/>
  <c r="H47" i="1"/>
  <c r="I46" i="1"/>
  <c r="J46" i="1" s="1"/>
  <c r="H46" i="1"/>
  <c r="I45" i="1"/>
  <c r="H45" i="1"/>
  <c r="I44" i="1"/>
  <c r="J44" i="1" s="1"/>
  <c r="H44" i="1"/>
  <c r="J43" i="1"/>
  <c r="I43" i="1"/>
  <c r="H43" i="1"/>
  <c r="F65" i="1"/>
  <c r="E65" i="1"/>
  <c r="F64" i="1"/>
  <c r="G64" i="1" s="1"/>
  <c r="E64" i="1"/>
  <c r="F63" i="1"/>
  <c r="E63" i="1"/>
  <c r="F62" i="1"/>
  <c r="E62" i="1"/>
  <c r="G62" i="1" s="1"/>
  <c r="F61" i="1"/>
  <c r="G61" i="1" s="1"/>
  <c r="E61" i="1"/>
  <c r="F60" i="1"/>
  <c r="G60" i="1" s="1"/>
  <c r="E60" i="1"/>
  <c r="F59" i="1"/>
  <c r="E59" i="1"/>
  <c r="F58" i="1"/>
  <c r="G58" i="1" s="1"/>
  <c r="E58" i="1"/>
  <c r="F57" i="1"/>
  <c r="E57" i="1"/>
  <c r="F56" i="1"/>
  <c r="G56" i="1" s="1"/>
  <c r="E56" i="1"/>
  <c r="F55" i="1"/>
  <c r="E55" i="1"/>
  <c r="G54" i="1"/>
  <c r="F54" i="1"/>
  <c r="E54" i="1"/>
  <c r="F53" i="1"/>
  <c r="E53" i="1"/>
  <c r="F52" i="1"/>
  <c r="G52" i="1" s="1"/>
  <c r="E52" i="1"/>
  <c r="F51" i="1"/>
  <c r="E51" i="1"/>
  <c r="F50" i="1"/>
  <c r="G50" i="1" s="1"/>
  <c r="E50" i="1"/>
  <c r="F49" i="1"/>
  <c r="E49" i="1"/>
  <c r="F48" i="1"/>
  <c r="E48" i="1"/>
  <c r="F47" i="1"/>
  <c r="G47" i="1" s="1"/>
  <c r="E47" i="1"/>
  <c r="F46" i="1"/>
  <c r="G46" i="1" s="1"/>
  <c r="E46" i="1"/>
  <c r="F45" i="1"/>
  <c r="E45" i="1"/>
  <c r="G44" i="1"/>
  <c r="F44" i="1"/>
  <c r="E44" i="1"/>
  <c r="F43" i="1"/>
  <c r="E43" i="1"/>
  <c r="C65" i="1"/>
  <c r="D65" i="1" s="1"/>
  <c r="B65" i="1"/>
  <c r="B44" i="1"/>
  <c r="C44" i="1"/>
  <c r="D44" i="1" s="1"/>
  <c r="B45" i="1"/>
  <c r="C45" i="1"/>
  <c r="B46" i="1"/>
  <c r="C46" i="1"/>
  <c r="D46" i="1" s="1"/>
  <c r="B47" i="1"/>
  <c r="C47" i="1"/>
  <c r="B48" i="1"/>
  <c r="C48" i="1"/>
  <c r="B49" i="1"/>
  <c r="C49" i="1"/>
  <c r="D49" i="1"/>
  <c r="B50" i="1"/>
  <c r="C50" i="1"/>
  <c r="D50" i="1" s="1"/>
  <c r="B51" i="1"/>
  <c r="C51" i="1"/>
  <c r="D51" i="1" s="1"/>
  <c r="B52" i="1"/>
  <c r="C52" i="1"/>
  <c r="D52" i="1" s="1"/>
  <c r="B53" i="1"/>
  <c r="C53" i="1"/>
  <c r="B54" i="1"/>
  <c r="C54" i="1"/>
  <c r="D54" i="1"/>
  <c r="B55" i="1"/>
  <c r="D55" i="1" s="1"/>
  <c r="C55" i="1"/>
  <c r="B56" i="1"/>
  <c r="C56" i="1"/>
  <c r="D56" i="1" s="1"/>
  <c r="B57" i="1"/>
  <c r="C57" i="1"/>
  <c r="D57" i="1"/>
  <c r="B58" i="1"/>
  <c r="C58" i="1"/>
  <c r="B59" i="1"/>
  <c r="C59" i="1"/>
  <c r="D59" i="1"/>
  <c r="B60" i="1"/>
  <c r="C60" i="1"/>
  <c r="D60" i="1" s="1"/>
  <c r="B61" i="1"/>
  <c r="C61" i="1"/>
  <c r="B62" i="1"/>
  <c r="C62" i="1"/>
  <c r="D62" i="1"/>
  <c r="B63" i="1"/>
  <c r="D63" i="1" s="1"/>
  <c r="C63" i="1"/>
  <c r="B64" i="1"/>
  <c r="C64" i="1"/>
  <c r="D64" i="1" s="1"/>
  <c r="D43" i="1"/>
  <c r="C43" i="1"/>
  <c r="B43" i="1"/>
  <c r="G65" i="1" l="1"/>
  <c r="J63" i="1"/>
  <c r="M47" i="1"/>
  <c r="P61" i="1"/>
  <c r="D47" i="1"/>
  <c r="G45" i="1"/>
  <c r="G55" i="1"/>
  <c r="G59" i="1"/>
  <c r="M62" i="1"/>
  <c r="P43" i="1"/>
  <c r="P65" i="1"/>
  <c r="J45" i="1"/>
  <c r="J56" i="1"/>
  <c r="D53" i="1"/>
  <c r="G49" i="1"/>
  <c r="J50" i="1"/>
  <c r="J53" i="1"/>
  <c r="J64" i="1"/>
  <c r="M48" i="1"/>
  <c r="M55" i="1"/>
  <c r="P44" i="1"/>
  <c r="P47" i="1"/>
  <c r="P51" i="1"/>
  <c r="G43" i="1"/>
  <c r="G53" i="1"/>
  <c r="G63" i="1"/>
  <c r="J47" i="1"/>
  <c r="J54" i="1"/>
  <c r="J58" i="1"/>
  <c r="J61" i="1"/>
  <c r="M49" i="1"/>
  <c r="M56" i="1"/>
  <c r="P48" i="1"/>
  <c r="P59" i="1"/>
  <c r="D45" i="1"/>
  <c r="G57" i="1"/>
  <c r="P56" i="1"/>
  <c r="D61" i="1"/>
  <c r="G48" i="1"/>
  <c r="D58" i="1"/>
  <c r="D48" i="1"/>
  <c r="G51" i="1"/>
  <c r="J48" i="1"/>
  <c r="J55" i="1"/>
  <c r="J62" i="1"/>
  <c r="M43" i="1"/>
  <c r="M57" i="1"/>
  <c r="P49" i="1"/>
  <c r="P53" i="1"/>
  <c r="G57" i="4"/>
  <c r="P58" i="4"/>
  <c r="D62" i="4"/>
  <c r="G65" i="4"/>
  <c r="D46" i="4"/>
  <c r="G49" i="4"/>
  <c r="J52" i="4"/>
  <c r="M44" i="4"/>
  <c r="J45" i="4"/>
  <c r="P47" i="4"/>
  <c r="M48" i="4"/>
  <c r="D51" i="4"/>
  <c r="P51" i="4"/>
  <c r="M52" i="4"/>
  <c r="J53" i="4"/>
  <c r="J44" i="4"/>
  <c r="G43" i="4"/>
  <c r="J46" i="4"/>
  <c r="G51" i="4"/>
  <c r="J58" i="4"/>
  <c r="M61" i="4"/>
  <c r="G63" i="4"/>
  <c r="P64" i="4"/>
  <c r="D45" i="4"/>
  <c r="P45" i="4"/>
  <c r="M46" i="4"/>
  <c r="J47" i="4"/>
  <c r="J51" i="4"/>
  <c r="G52" i="4"/>
  <c r="M54" i="4"/>
  <c r="J55" i="4"/>
  <c r="J43" i="4"/>
  <c r="G44" i="4"/>
  <c r="G47" i="4"/>
  <c r="D48" i="4"/>
  <c r="J49" i="4"/>
  <c r="G50" i="4"/>
  <c r="P54" i="4"/>
  <c r="G56" i="4"/>
  <c r="D57" i="4"/>
  <c r="D60" i="4"/>
  <c r="P60" i="4"/>
  <c r="G62" i="4"/>
  <c r="D63" i="4"/>
  <c r="M43" i="4"/>
  <c r="M49" i="4"/>
  <c r="J56" i="4"/>
  <c r="J62" i="4"/>
  <c r="M64" i="4"/>
  <c r="D64" i="4"/>
  <c r="G48" i="4"/>
  <c r="D49" i="4"/>
  <c r="D52" i="4"/>
  <c r="G54" i="4"/>
  <c r="D55" i="4"/>
  <c r="D61" i="4"/>
  <c r="P61" i="4"/>
  <c r="D43" i="4"/>
  <c r="P43" i="4"/>
  <c r="J48" i="4"/>
  <c r="P49" i="4"/>
  <c r="M50" i="4"/>
  <c r="P52" i="4"/>
  <c r="M53" i="4"/>
  <c r="P55" i="4"/>
  <c r="M56" i="4"/>
  <c r="G61" i="4"/>
  <c r="M62" i="4"/>
  <c r="J63" i="4"/>
  <c r="M65" i="4"/>
  <c r="D44" i="4"/>
  <c r="P44" i="4"/>
  <c r="G46" i="4"/>
  <c r="D47" i="4"/>
  <c r="M51" i="4"/>
  <c r="D53" i="4"/>
  <c r="P53" i="4"/>
  <c r="D56" i="4"/>
  <c r="P56" i="4"/>
  <c r="M57" i="4"/>
  <c r="D59" i="4"/>
  <c r="P59" i="4"/>
  <c r="J64" i="4"/>
  <c r="P65" i="4"/>
</calcChain>
</file>

<file path=xl/sharedStrings.xml><?xml version="1.0" encoding="utf-8"?>
<sst xmlns="http://schemas.openxmlformats.org/spreadsheetml/2006/main" count="397" uniqueCount="55">
  <si>
    <t>Agentschap voor Hoger Onderwijs, Volwassenenonderwijs</t>
  </si>
  <si>
    <t>Kwalificaties &amp; Studietoelagen</t>
  </si>
  <si>
    <t>Afdeling Hoger Onderwijs</t>
  </si>
  <si>
    <t>Cel Data</t>
  </si>
  <si>
    <t xml:space="preserve">Bron: Databank Hoger Onderwijs </t>
  </si>
  <si>
    <r>
      <t>Status inschrijving:</t>
    </r>
    <r>
      <rPr>
        <sz val="11"/>
        <color theme="1"/>
        <rFont val="Calibri"/>
        <family val="2"/>
        <scheme val="minor"/>
      </rPr>
      <t xml:space="preserve"> Actief</t>
    </r>
  </si>
  <si>
    <r>
      <t>Soort contract:</t>
    </r>
    <r>
      <rPr>
        <sz val="11"/>
        <color theme="1"/>
        <rFont val="Calibri"/>
        <family val="2"/>
        <scheme val="minor"/>
      </rPr>
      <t xml:space="preserve"> Diplomacontract</t>
    </r>
  </si>
  <si>
    <r>
      <t xml:space="preserve">Laatste laadoperatie </t>
    </r>
    <r>
      <rPr>
        <sz val="11"/>
        <color theme="1"/>
        <rFont val="Calibri"/>
        <family val="2"/>
        <scheme val="minor"/>
      </rPr>
      <t>(officieel gevalideerde gegevens</t>
    </r>
  </si>
  <si>
    <r>
      <t>Academiejaar:</t>
    </r>
    <r>
      <rPr>
        <sz val="11"/>
        <color theme="1"/>
        <rFont val="Calibri"/>
        <family val="2"/>
        <scheme val="minor"/>
      </rPr>
      <t xml:space="preserve"> 2014-2015 t.e.m. 2018-2019</t>
    </r>
  </si>
  <si>
    <r>
      <t>Status inschrijving:</t>
    </r>
    <r>
      <rPr>
        <sz val="11"/>
        <color theme="1"/>
        <rFont val="Calibri"/>
        <family val="2"/>
        <scheme val="minor"/>
      </rPr>
      <t xml:space="preserve"> Actief en uitgeschreven</t>
    </r>
  </si>
  <si>
    <r>
      <t>Soort opleiding:</t>
    </r>
    <r>
      <rPr>
        <sz val="11"/>
        <color theme="1"/>
        <rFont val="Calibri"/>
        <family val="2"/>
        <scheme val="minor"/>
      </rPr>
      <t xml:space="preserve"> Initiële bachelor- en masteropleidingen</t>
    </r>
  </si>
  <si>
    <t>Aantal inschrijvingen</t>
  </si>
  <si>
    <t>2014-2015</t>
  </si>
  <si>
    <t>2015-2016</t>
  </si>
  <si>
    <t>2016-2017</t>
  </si>
  <si>
    <t>2017-2018</t>
  </si>
  <si>
    <t>2018-2019</t>
  </si>
  <si>
    <t>Totaal</t>
  </si>
  <si>
    <t>Artesis Plantijn Hogeschool Antwerpen</t>
  </si>
  <si>
    <t>Arteveldehogeschool</t>
  </si>
  <si>
    <t>Erasmushogeschool Brussel</t>
  </si>
  <si>
    <t>Hogere Zeevaartschool</t>
  </si>
  <si>
    <t>Hogeschool Gent</t>
  </si>
  <si>
    <t>Hogeschool PXL</t>
  </si>
  <si>
    <t>Hogeschool West-Vlaanderen</t>
  </si>
  <si>
    <t>Karel de Grote-Hogeschool, Katholieke Hogeschool Antwerpen</t>
  </si>
  <si>
    <t>Katholieke Hogeschool Vives Noord</t>
  </si>
  <si>
    <t>Katholieke Hogeschool Vives Zuid</t>
  </si>
  <si>
    <t>Katholieke Universiteit Leuven</t>
  </si>
  <si>
    <t>LUCA School of Arts</t>
  </si>
  <si>
    <t>Odisee</t>
  </si>
  <si>
    <t>Thomas More Kempen</t>
  </si>
  <si>
    <t>Thomas More Mechelen-Antwerpen</t>
  </si>
  <si>
    <t>transnationale Universiteit Limburg</t>
  </si>
  <si>
    <t>UC Leuven</t>
  </si>
  <si>
    <t>UC Limburg</t>
  </si>
  <si>
    <t>Universiteit Antwerpen</t>
  </si>
  <si>
    <t>Universiteit Gent</t>
  </si>
  <si>
    <t>Universiteit Hasselt</t>
  </si>
  <si>
    <t>Vrije Universiteit Brussel</t>
  </si>
  <si>
    <t>Functie beperking volgens VAPH</t>
  </si>
  <si>
    <t>Geen functie beperking volgens VAPH</t>
  </si>
  <si>
    <r>
      <t>Soort opleiding:</t>
    </r>
    <r>
      <rPr>
        <sz val="11"/>
        <color theme="1"/>
        <rFont val="Calibri"/>
        <family val="2"/>
        <scheme val="minor"/>
      </rPr>
      <t xml:space="preserve"> Alle opleidingen</t>
    </r>
  </si>
  <si>
    <t xml:space="preserve">Tabel 1a. Aantal inschrijvingen per instelling 2014-2015 t.e.m. 2018-2019 en per indicator "functiebeperking volgens VAPH" </t>
  </si>
  <si>
    <t>Studierendement</t>
  </si>
  <si>
    <t>*Het studierendement kan omwille van privacyredenen enkel getoond worden indien er minstens 5 studenten zijn.</t>
  </si>
  <si>
    <t>&lt;5*</t>
  </si>
  <si>
    <t>Percentage inschrijvingen</t>
  </si>
  <si>
    <t>Hogeschool</t>
  </si>
  <si>
    <t>Universiteit</t>
  </si>
  <si>
    <t xml:space="preserve">Tabel 2b. Aantal inschrijvingen in basisopleidingen per soort instelling 2014-2015 t.e.m. 2018-2019 en per indicator "functiebeperking volgens VAPH" </t>
  </si>
  <si>
    <t xml:space="preserve">Tabel 1b. Aantal inschrijvingen per soort instelling 2014-2015 t.e.m. 2018-2019 en per indicator "functiebeperking volgens VAPH" </t>
  </si>
  <si>
    <t xml:space="preserve">Tabel 2a. Aantal inschrijvingen in basisopleidingen per instelling 2014-2015 t.e.m. 2018-2019 en per indicator "functiebeperking volgens VAPH" </t>
  </si>
  <si>
    <t xml:space="preserve">Tabel 3a. Studierendement in basisopleidingen per instelling 2014-2015 t.e.m. 2018-2019 en per indicator "functiebeperking volgens VAPH" </t>
  </si>
  <si>
    <t xml:space="preserve">Tabel 3b. Studierendement in basisopleidingen per soort instelling 2014-2015 t.e.m. 2018-2019 en per indicator "functiebeperking volgens VAPH"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</si>
</sst>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31455E"/>
      <name val="Arial"/>
      <family val="2"/>
    </font>
    <font>
      <b/>
      <sz val="10"/>
      <color rgb="FFFFFFFF"/>
      <name val="Arial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/>
    <xf numFmtId="0" fontId="5" fillId="3" borderId="4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3" fontId="5" fillId="0" borderId="6" xfId="0" applyNumberFormat="1" applyFont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0" fontId="7" fillId="6" borderId="5" xfId="0" applyFont="1" applyFill="1" applyBorder="1" applyAlignment="1">
      <alignment horizontal="left" vertical="top"/>
    </xf>
    <xf numFmtId="3" fontId="4" fillId="7" borderId="8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right" vertical="top"/>
    </xf>
    <xf numFmtId="9" fontId="4" fillId="5" borderId="7" xfId="1" applyNumberFormat="1" applyFont="1" applyFill="1" applyBorder="1" applyAlignment="1">
      <alignment horizontal="right" vertical="top"/>
    </xf>
    <xf numFmtId="164" fontId="4" fillId="7" borderId="8" xfId="1" applyNumberFormat="1" applyFont="1" applyFill="1" applyBorder="1" applyAlignment="1">
      <alignment horizontal="right" vertical="top"/>
    </xf>
    <xf numFmtId="10" fontId="5" fillId="0" borderId="6" xfId="1" applyNumberFormat="1" applyFont="1" applyBorder="1" applyAlignment="1">
      <alignment horizontal="right" vertical="top"/>
    </xf>
    <xf numFmtId="10" fontId="4" fillId="5" borderId="7" xfId="1" applyNumberFormat="1" applyFont="1" applyFill="1" applyBorder="1" applyAlignment="1">
      <alignment horizontal="right" vertical="top"/>
    </xf>
    <xf numFmtId="10" fontId="4" fillId="7" borderId="8" xfId="1" applyNumberFormat="1" applyFont="1" applyFill="1" applyBorder="1" applyAlignment="1">
      <alignment horizontal="right" vertical="top"/>
    </xf>
    <xf numFmtId="10" fontId="5" fillId="8" borderId="6" xfId="1" applyNumberFormat="1" applyFont="1" applyFill="1" applyBorder="1" applyAlignment="1">
      <alignment horizontal="right" vertical="top"/>
    </xf>
    <xf numFmtId="0" fontId="0" fillId="0" borderId="0" xfId="0"/>
    <xf numFmtId="0" fontId="5" fillId="3" borderId="4" xfId="2" applyFont="1" applyFill="1" applyBorder="1" applyAlignment="1">
      <alignment horizontal="left" vertical="top"/>
    </xf>
    <xf numFmtId="0" fontId="5" fillId="3" borderId="1" xfId="2" applyFont="1" applyFill="1" applyBorder="1" applyAlignment="1">
      <alignment horizontal="left" vertical="top"/>
    </xf>
    <xf numFmtId="3" fontId="5" fillId="0" borderId="6" xfId="2" applyNumberFormat="1" applyFont="1" applyBorder="1" applyAlignment="1">
      <alignment horizontal="right" vertical="top"/>
    </xf>
    <xf numFmtId="3" fontId="4" fillId="5" borderId="7" xfId="2" applyNumberFormat="1" applyFont="1" applyFill="1" applyBorder="1" applyAlignment="1">
      <alignment horizontal="right" vertical="top"/>
    </xf>
    <xf numFmtId="0" fontId="7" fillId="6" borderId="5" xfId="2" applyFont="1" applyFill="1" applyBorder="1" applyAlignment="1">
      <alignment horizontal="left" vertical="top"/>
    </xf>
    <xf numFmtId="3" fontId="4" fillId="7" borderId="8" xfId="2" applyNumberFormat="1" applyFont="1" applyFill="1" applyBorder="1" applyAlignment="1">
      <alignment horizontal="right" vertical="top"/>
    </xf>
    <xf numFmtId="9" fontId="4" fillId="7" borderId="8" xfId="1" applyNumberFormat="1" applyFont="1" applyFill="1" applyBorder="1" applyAlignment="1">
      <alignment horizontal="right" vertical="top"/>
    </xf>
    <xf numFmtId="10" fontId="0" fillId="0" borderId="0" xfId="0" applyNumberFormat="1"/>
    <xf numFmtId="0" fontId="5" fillId="3" borderId="1" xfId="2" applyFont="1" applyFill="1" applyBorder="1" applyAlignment="1">
      <alignment horizontal="center" vertical="top"/>
    </xf>
    <xf numFmtId="0" fontId="8" fillId="3" borderId="2" xfId="2" applyFill="1" applyBorder="1"/>
    <xf numFmtId="0" fontId="8" fillId="3" borderId="3" xfId="2" applyFill="1" applyBorder="1"/>
    <xf numFmtId="0" fontId="4" fillId="0" borderId="0" xfId="2" applyFont="1" applyAlignment="1">
      <alignment horizontal="center" vertical="center"/>
    </xf>
    <xf numFmtId="0" fontId="8" fillId="0" borderId="0" xfId="2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top"/>
    </xf>
    <xf numFmtId="0" fontId="0" fillId="3" borderId="2" xfId="0" applyFill="1" applyBorder="1"/>
    <xf numFmtId="0" fontId="0" fillId="3" borderId="3" xfId="0" applyFill="1" applyBorder="1"/>
    <xf numFmtId="0" fontId="4" fillId="0" borderId="0" xfId="0" applyFont="1" applyAlignment="1">
      <alignment horizontal="center" vertical="top"/>
    </xf>
    <xf numFmtId="0" fontId="0" fillId="0" borderId="0" xfId="0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3">
    <cellStyle name="Procent" xfId="1" builtinId="5"/>
    <cellStyle name="Standaard" xfId="0" builtinId="0"/>
    <cellStyle name="Standaard 2" xfId="2" xr:uid="{ACB3A67D-DEB2-4F33-89FA-6D4B34663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D6DC-3AA2-40B6-92B4-8B2957D33CD9}">
  <sheetPr>
    <pageSetUpPr fitToPage="1"/>
  </sheetPr>
  <dimension ref="A1:P86"/>
  <sheetViews>
    <sheetView workbookViewId="0">
      <selection sqref="A1:P86"/>
    </sheetView>
  </sheetViews>
  <sheetFormatPr defaultRowHeight="15" x14ac:dyDescent="0.25"/>
  <cols>
    <col min="1" max="1" width="51.28515625" customWidth="1"/>
    <col min="2" max="3" width="11.7109375" customWidth="1"/>
    <col min="4" max="4" width="7.5703125" bestFit="1" customWidth="1"/>
    <col min="5" max="6" width="11.7109375" customWidth="1"/>
    <col min="7" max="7" width="7.5703125" bestFit="1" customWidth="1"/>
    <col min="8" max="9" width="11.7109375" customWidth="1"/>
    <col min="10" max="10" width="7.5703125" bestFit="1" customWidth="1"/>
    <col min="11" max="12" width="11.7109375" customWidth="1"/>
    <col min="13" max="13" width="7.5703125" bestFit="1" customWidth="1"/>
    <col min="14" max="15" width="11.7109375" customWidth="1"/>
    <col min="16" max="16" width="7.570312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x14ac:dyDescent="0.25">
      <c r="A5" t="s">
        <v>4</v>
      </c>
    </row>
    <row r="7" spans="1:16" x14ac:dyDescent="0.25">
      <c r="A7" s="1" t="s">
        <v>43</v>
      </c>
    </row>
    <row r="9" spans="1:16" x14ac:dyDescent="0.25">
      <c r="A9" s="2" t="s">
        <v>7</v>
      </c>
    </row>
    <row r="10" spans="1:16" x14ac:dyDescent="0.25">
      <c r="A10" s="2" t="s">
        <v>8</v>
      </c>
    </row>
    <row r="11" spans="1:16" x14ac:dyDescent="0.25">
      <c r="A11" s="2" t="s">
        <v>5</v>
      </c>
    </row>
    <row r="12" spans="1:16" x14ac:dyDescent="0.25">
      <c r="A12" s="2" t="s">
        <v>6</v>
      </c>
    </row>
    <row r="13" spans="1:16" x14ac:dyDescent="0.25">
      <c r="A13" s="2" t="s">
        <v>42</v>
      </c>
    </row>
    <row r="14" spans="1:16" ht="15.75" thickBot="1" x14ac:dyDescent="0.3"/>
    <row r="15" spans="1:16" ht="15.75" thickBot="1" x14ac:dyDescent="0.3">
      <c r="A15" s="35" t="s">
        <v>11</v>
      </c>
      <c r="B15" s="32" t="s">
        <v>12</v>
      </c>
      <c r="C15" s="33"/>
      <c r="D15" s="34"/>
      <c r="E15" s="32" t="s">
        <v>13</v>
      </c>
      <c r="F15" s="33"/>
      <c r="G15" s="34"/>
      <c r="H15" s="32" t="s">
        <v>14</v>
      </c>
      <c r="I15" s="33"/>
      <c r="J15" s="34"/>
      <c r="K15" s="32" t="s">
        <v>15</v>
      </c>
      <c r="L15" s="33"/>
      <c r="M15" s="34"/>
      <c r="N15" s="32" t="s">
        <v>16</v>
      </c>
      <c r="O15" s="33"/>
      <c r="P15" s="34"/>
    </row>
    <row r="16" spans="1:16" ht="55.9" customHeight="1" thickBot="1" x14ac:dyDescent="0.3">
      <c r="A16" s="36"/>
      <c r="B16" s="9" t="s">
        <v>40</v>
      </c>
      <c r="C16" s="9" t="s">
        <v>41</v>
      </c>
      <c r="D16" s="10" t="s">
        <v>17</v>
      </c>
      <c r="E16" s="9" t="s">
        <v>40</v>
      </c>
      <c r="F16" s="9" t="s">
        <v>41</v>
      </c>
      <c r="G16" s="10" t="s">
        <v>17</v>
      </c>
      <c r="H16" s="9" t="s">
        <v>40</v>
      </c>
      <c r="I16" s="9" t="s">
        <v>41</v>
      </c>
      <c r="J16" s="10" t="s">
        <v>17</v>
      </c>
      <c r="K16" s="9" t="s">
        <v>40</v>
      </c>
      <c r="L16" s="9" t="s">
        <v>41</v>
      </c>
      <c r="M16" s="10" t="s">
        <v>17</v>
      </c>
      <c r="N16" s="9" t="s">
        <v>40</v>
      </c>
      <c r="O16" s="9" t="s">
        <v>41</v>
      </c>
      <c r="P16" s="10" t="s">
        <v>17</v>
      </c>
    </row>
    <row r="17" spans="1:16" ht="15.75" thickBot="1" x14ac:dyDescent="0.3">
      <c r="A17" s="4" t="s">
        <v>18</v>
      </c>
      <c r="B17" s="5">
        <v>85</v>
      </c>
      <c r="C17" s="5">
        <v>8984</v>
      </c>
      <c r="D17" s="6">
        <v>9069</v>
      </c>
      <c r="E17" s="5">
        <v>131</v>
      </c>
      <c r="F17" s="5">
        <v>9827</v>
      </c>
      <c r="G17" s="6">
        <v>9958</v>
      </c>
      <c r="H17" s="5">
        <v>145</v>
      </c>
      <c r="I17" s="5">
        <v>10948</v>
      </c>
      <c r="J17" s="6">
        <v>11093</v>
      </c>
      <c r="K17" s="5">
        <v>132</v>
      </c>
      <c r="L17" s="5">
        <v>11217</v>
      </c>
      <c r="M17" s="6">
        <v>11349</v>
      </c>
      <c r="N17" s="5">
        <v>148</v>
      </c>
      <c r="O17" s="5">
        <v>11175</v>
      </c>
      <c r="P17" s="6">
        <v>11323</v>
      </c>
    </row>
    <row r="18" spans="1:16" ht="15.75" thickBot="1" x14ac:dyDescent="0.3">
      <c r="A18" s="3" t="s">
        <v>19</v>
      </c>
      <c r="B18" s="5">
        <v>58</v>
      </c>
      <c r="C18" s="5">
        <v>12793</v>
      </c>
      <c r="D18" s="6">
        <v>12851</v>
      </c>
      <c r="E18" s="5">
        <v>72</v>
      </c>
      <c r="F18" s="5">
        <v>12851</v>
      </c>
      <c r="G18" s="6">
        <v>12923</v>
      </c>
      <c r="H18" s="5">
        <v>96</v>
      </c>
      <c r="I18" s="5">
        <v>13339</v>
      </c>
      <c r="J18" s="6">
        <v>13435</v>
      </c>
      <c r="K18" s="5">
        <v>107</v>
      </c>
      <c r="L18" s="5">
        <v>13440</v>
      </c>
      <c r="M18" s="6">
        <v>13547</v>
      </c>
      <c r="N18" s="5">
        <v>110</v>
      </c>
      <c r="O18" s="5">
        <v>13056</v>
      </c>
      <c r="P18" s="6">
        <v>13166</v>
      </c>
    </row>
    <row r="19" spans="1:16" ht="15.75" thickBot="1" x14ac:dyDescent="0.3">
      <c r="A19" s="3" t="s">
        <v>20</v>
      </c>
      <c r="B19" s="5">
        <v>44</v>
      </c>
      <c r="C19" s="5">
        <v>5230</v>
      </c>
      <c r="D19" s="6">
        <v>5274</v>
      </c>
      <c r="E19" s="5">
        <v>52</v>
      </c>
      <c r="F19" s="5">
        <v>5504</v>
      </c>
      <c r="G19" s="6">
        <v>5556</v>
      </c>
      <c r="H19" s="5">
        <v>59</v>
      </c>
      <c r="I19" s="5">
        <v>5665</v>
      </c>
      <c r="J19" s="6">
        <v>5724</v>
      </c>
      <c r="K19" s="5">
        <v>57</v>
      </c>
      <c r="L19" s="5">
        <v>5593</v>
      </c>
      <c r="M19" s="6">
        <v>5650</v>
      </c>
      <c r="N19" s="5">
        <v>60</v>
      </c>
      <c r="O19" s="5">
        <v>5402</v>
      </c>
      <c r="P19" s="6">
        <v>5462</v>
      </c>
    </row>
    <row r="20" spans="1:16" ht="15.75" thickBot="1" x14ac:dyDescent="0.3">
      <c r="A20" s="3" t="s">
        <v>21</v>
      </c>
      <c r="B20" s="5">
        <v>4</v>
      </c>
      <c r="C20" s="5">
        <v>654</v>
      </c>
      <c r="D20" s="6">
        <v>658</v>
      </c>
      <c r="E20" s="5">
        <v>3</v>
      </c>
      <c r="F20" s="5">
        <v>638</v>
      </c>
      <c r="G20" s="6">
        <v>641</v>
      </c>
      <c r="H20" s="5">
        <v>2</v>
      </c>
      <c r="I20" s="5">
        <v>592</v>
      </c>
      <c r="J20" s="6">
        <v>594</v>
      </c>
      <c r="K20" s="5">
        <v>2</v>
      </c>
      <c r="L20" s="5">
        <v>556</v>
      </c>
      <c r="M20" s="6">
        <v>558</v>
      </c>
      <c r="N20" s="5">
        <v>3</v>
      </c>
      <c r="O20" s="5">
        <v>535</v>
      </c>
      <c r="P20" s="6">
        <v>538</v>
      </c>
    </row>
    <row r="21" spans="1:16" ht="15.75" thickBot="1" x14ac:dyDescent="0.3">
      <c r="A21" s="3" t="s">
        <v>22</v>
      </c>
      <c r="B21" s="5">
        <v>144</v>
      </c>
      <c r="C21" s="5">
        <v>13719</v>
      </c>
      <c r="D21" s="6">
        <v>13863</v>
      </c>
      <c r="E21" s="5">
        <v>147</v>
      </c>
      <c r="F21" s="5">
        <v>13980</v>
      </c>
      <c r="G21" s="6">
        <v>14127</v>
      </c>
      <c r="H21" s="5">
        <v>149</v>
      </c>
      <c r="I21" s="5">
        <v>14201</v>
      </c>
      <c r="J21" s="6">
        <v>14350</v>
      </c>
      <c r="K21" s="5">
        <v>171</v>
      </c>
      <c r="L21" s="5">
        <v>14499</v>
      </c>
      <c r="M21" s="6">
        <v>14670</v>
      </c>
      <c r="N21" s="5">
        <v>188</v>
      </c>
      <c r="O21" s="5">
        <v>14457</v>
      </c>
      <c r="P21" s="6">
        <v>14645</v>
      </c>
    </row>
    <row r="22" spans="1:16" ht="15.75" thickBot="1" x14ac:dyDescent="0.3">
      <c r="A22" s="3" t="s">
        <v>23</v>
      </c>
      <c r="B22" s="5">
        <v>80</v>
      </c>
      <c r="C22" s="5">
        <v>7153</v>
      </c>
      <c r="D22" s="6">
        <v>7233</v>
      </c>
      <c r="E22" s="5">
        <v>89</v>
      </c>
      <c r="F22" s="5">
        <v>7651</v>
      </c>
      <c r="G22" s="6">
        <v>7740</v>
      </c>
      <c r="H22" s="5">
        <v>100</v>
      </c>
      <c r="I22" s="5">
        <v>7855</v>
      </c>
      <c r="J22" s="6">
        <v>7955</v>
      </c>
      <c r="K22" s="5">
        <v>117</v>
      </c>
      <c r="L22" s="5">
        <v>7488</v>
      </c>
      <c r="M22" s="6">
        <v>7605</v>
      </c>
      <c r="N22" s="5">
        <v>119</v>
      </c>
      <c r="O22" s="5">
        <v>7226</v>
      </c>
      <c r="P22" s="6">
        <v>7345</v>
      </c>
    </row>
    <row r="23" spans="1:16" ht="15.75" thickBot="1" x14ac:dyDescent="0.3">
      <c r="A23" s="3" t="s">
        <v>24</v>
      </c>
      <c r="B23" s="5">
        <v>99</v>
      </c>
      <c r="C23" s="5">
        <v>5353</v>
      </c>
      <c r="D23" s="6">
        <v>5452</v>
      </c>
      <c r="E23" s="5">
        <v>114</v>
      </c>
      <c r="F23" s="5">
        <v>5517</v>
      </c>
      <c r="G23" s="6">
        <v>5631</v>
      </c>
      <c r="H23" s="5">
        <v>114</v>
      </c>
      <c r="I23" s="5">
        <v>5662</v>
      </c>
      <c r="J23" s="6">
        <v>5776</v>
      </c>
      <c r="K23" s="5">
        <v>130</v>
      </c>
      <c r="L23" s="5">
        <v>5888</v>
      </c>
      <c r="M23" s="6">
        <v>6018</v>
      </c>
      <c r="N23" s="5">
        <v>131</v>
      </c>
      <c r="O23" s="5">
        <v>5989</v>
      </c>
      <c r="P23" s="6">
        <v>6120</v>
      </c>
    </row>
    <row r="24" spans="1:16" ht="15.75" thickBot="1" x14ac:dyDescent="0.3">
      <c r="A24" s="3" t="s">
        <v>25</v>
      </c>
      <c r="B24" s="5">
        <v>110</v>
      </c>
      <c r="C24" s="5">
        <v>12174</v>
      </c>
      <c r="D24" s="6">
        <v>12284</v>
      </c>
      <c r="E24" s="5">
        <v>123</v>
      </c>
      <c r="F24" s="5">
        <v>11994</v>
      </c>
      <c r="G24" s="6">
        <v>12117</v>
      </c>
      <c r="H24" s="5">
        <v>161</v>
      </c>
      <c r="I24" s="5">
        <v>12519</v>
      </c>
      <c r="J24" s="6">
        <v>12680</v>
      </c>
      <c r="K24" s="5">
        <v>160</v>
      </c>
      <c r="L24" s="5">
        <v>12997</v>
      </c>
      <c r="M24" s="6">
        <v>13157</v>
      </c>
      <c r="N24" s="5">
        <v>167</v>
      </c>
      <c r="O24" s="5">
        <v>12819</v>
      </c>
      <c r="P24" s="6">
        <v>12986</v>
      </c>
    </row>
    <row r="25" spans="1:16" ht="15.75" thickBot="1" x14ac:dyDescent="0.3">
      <c r="A25" s="3" t="s">
        <v>26</v>
      </c>
      <c r="B25" s="5">
        <v>29</v>
      </c>
      <c r="C25" s="5">
        <v>3517</v>
      </c>
      <c r="D25" s="6">
        <v>3546</v>
      </c>
      <c r="E25" s="5">
        <v>34</v>
      </c>
      <c r="F25" s="5">
        <v>3731</v>
      </c>
      <c r="G25" s="6">
        <v>3765</v>
      </c>
      <c r="H25" s="5">
        <v>35</v>
      </c>
      <c r="I25" s="5">
        <v>3653</v>
      </c>
      <c r="J25" s="6">
        <v>3688</v>
      </c>
      <c r="K25" s="5">
        <v>41</v>
      </c>
      <c r="L25" s="5">
        <v>3644</v>
      </c>
      <c r="M25" s="6">
        <v>3685</v>
      </c>
      <c r="N25" s="5">
        <v>35</v>
      </c>
      <c r="O25" s="5">
        <v>3377</v>
      </c>
      <c r="P25" s="6">
        <v>3412</v>
      </c>
    </row>
    <row r="26" spans="1:16" ht="15.75" thickBot="1" x14ac:dyDescent="0.3">
      <c r="A26" s="3" t="s">
        <v>27</v>
      </c>
      <c r="B26" s="5">
        <v>78</v>
      </c>
      <c r="C26" s="5">
        <v>8502</v>
      </c>
      <c r="D26" s="6">
        <v>8580</v>
      </c>
      <c r="E26" s="5">
        <v>89</v>
      </c>
      <c r="F26" s="5">
        <v>8565</v>
      </c>
      <c r="G26" s="6">
        <v>8654</v>
      </c>
      <c r="H26" s="5">
        <v>105</v>
      </c>
      <c r="I26" s="5">
        <v>8739</v>
      </c>
      <c r="J26" s="6">
        <v>8844</v>
      </c>
      <c r="K26" s="5">
        <v>115</v>
      </c>
      <c r="L26" s="5">
        <v>9319</v>
      </c>
      <c r="M26" s="6">
        <v>9434</v>
      </c>
      <c r="N26" s="5">
        <v>106</v>
      </c>
      <c r="O26" s="5">
        <v>9401</v>
      </c>
      <c r="P26" s="6">
        <v>9507</v>
      </c>
    </row>
    <row r="27" spans="1:16" ht="15.75" thickBot="1" x14ac:dyDescent="0.3">
      <c r="A27" s="3" t="s">
        <v>28</v>
      </c>
      <c r="B27" s="5">
        <v>298</v>
      </c>
      <c r="C27" s="5">
        <v>57041</v>
      </c>
      <c r="D27" s="6">
        <v>57339</v>
      </c>
      <c r="E27" s="5">
        <v>331</v>
      </c>
      <c r="F27" s="5">
        <v>56109</v>
      </c>
      <c r="G27" s="6">
        <v>56440</v>
      </c>
      <c r="H27" s="5">
        <v>353</v>
      </c>
      <c r="I27" s="5">
        <v>55799</v>
      </c>
      <c r="J27" s="6">
        <v>56152</v>
      </c>
      <c r="K27" s="5">
        <v>399</v>
      </c>
      <c r="L27" s="5">
        <v>56270</v>
      </c>
      <c r="M27" s="6">
        <v>56669</v>
      </c>
      <c r="N27" s="5">
        <v>412</v>
      </c>
      <c r="O27" s="5">
        <v>57138</v>
      </c>
      <c r="P27" s="6">
        <v>57550</v>
      </c>
    </row>
    <row r="28" spans="1:16" ht="15.75" thickBot="1" x14ac:dyDescent="0.3">
      <c r="A28" s="3" t="s">
        <v>29</v>
      </c>
      <c r="B28" s="5">
        <v>38</v>
      </c>
      <c r="C28" s="5">
        <v>3098</v>
      </c>
      <c r="D28" s="6">
        <v>3136</v>
      </c>
      <c r="E28" s="5">
        <v>37</v>
      </c>
      <c r="F28" s="5">
        <v>3206</v>
      </c>
      <c r="G28" s="6">
        <v>3243</v>
      </c>
      <c r="H28" s="5">
        <v>44</v>
      </c>
      <c r="I28" s="5">
        <v>3259</v>
      </c>
      <c r="J28" s="6">
        <v>3303</v>
      </c>
      <c r="K28" s="5">
        <v>48</v>
      </c>
      <c r="L28" s="5">
        <v>3291</v>
      </c>
      <c r="M28" s="6">
        <v>3339</v>
      </c>
      <c r="N28" s="5">
        <v>55</v>
      </c>
      <c r="O28" s="5">
        <v>3272</v>
      </c>
      <c r="P28" s="6">
        <v>3327</v>
      </c>
    </row>
    <row r="29" spans="1:16" ht="15.75" thickBot="1" x14ac:dyDescent="0.3">
      <c r="A29" s="3" t="s">
        <v>30</v>
      </c>
      <c r="B29" s="5">
        <v>88</v>
      </c>
      <c r="C29" s="5">
        <v>10207</v>
      </c>
      <c r="D29" s="6">
        <v>10295</v>
      </c>
      <c r="E29" s="5">
        <v>91</v>
      </c>
      <c r="F29" s="5">
        <v>9900</v>
      </c>
      <c r="G29" s="6">
        <v>9991</v>
      </c>
      <c r="H29" s="5">
        <v>92</v>
      </c>
      <c r="I29" s="5">
        <v>9747</v>
      </c>
      <c r="J29" s="6">
        <v>9839</v>
      </c>
      <c r="K29" s="5">
        <v>93</v>
      </c>
      <c r="L29" s="5">
        <v>9582</v>
      </c>
      <c r="M29" s="6">
        <v>9675</v>
      </c>
      <c r="N29" s="5">
        <v>91</v>
      </c>
      <c r="O29" s="5">
        <v>9508</v>
      </c>
      <c r="P29" s="6">
        <v>9599</v>
      </c>
    </row>
    <row r="30" spans="1:16" ht="15.75" thickBot="1" x14ac:dyDescent="0.3">
      <c r="A30" s="3" t="s">
        <v>31</v>
      </c>
      <c r="B30" s="5">
        <v>77</v>
      </c>
      <c r="C30" s="5">
        <v>7043</v>
      </c>
      <c r="D30" s="6">
        <v>7120</v>
      </c>
      <c r="E30" s="5">
        <v>97</v>
      </c>
      <c r="F30" s="5">
        <v>7476</v>
      </c>
      <c r="G30" s="6">
        <v>7573</v>
      </c>
      <c r="H30" s="5">
        <v>111</v>
      </c>
      <c r="I30" s="5">
        <v>7735</v>
      </c>
      <c r="J30" s="6">
        <v>7846</v>
      </c>
      <c r="K30" s="5">
        <v>119</v>
      </c>
      <c r="L30" s="5">
        <v>7511</v>
      </c>
      <c r="M30" s="6">
        <v>7630</v>
      </c>
      <c r="N30" s="5">
        <v>120</v>
      </c>
      <c r="O30" s="5">
        <v>7461</v>
      </c>
      <c r="P30" s="6">
        <v>7581</v>
      </c>
    </row>
    <row r="31" spans="1:16" ht="15.75" thickBot="1" x14ac:dyDescent="0.3">
      <c r="A31" s="3" t="s">
        <v>32</v>
      </c>
      <c r="B31" s="5">
        <v>64</v>
      </c>
      <c r="C31" s="5">
        <v>7132</v>
      </c>
      <c r="D31" s="6">
        <v>7196</v>
      </c>
      <c r="E31" s="5">
        <v>75</v>
      </c>
      <c r="F31" s="5">
        <v>7582</v>
      </c>
      <c r="G31" s="6">
        <v>7657</v>
      </c>
      <c r="H31" s="5">
        <v>85</v>
      </c>
      <c r="I31" s="5">
        <v>7788</v>
      </c>
      <c r="J31" s="6">
        <v>7873</v>
      </c>
      <c r="K31" s="5">
        <v>98</v>
      </c>
      <c r="L31" s="5">
        <v>8349</v>
      </c>
      <c r="M31" s="6">
        <v>8447</v>
      </c>
      <c r="N31" s="5">
        <v>109</v>
      </c>
      <c r="O31" s="5">
        <v>8633</v>
      </c>
      <c r="P31" s="6">
        <v>8742</v>
      </c>
    </row>
    <row r="32" spans="1:16" ht="15.75" thickBot="1" x14ac:dyDescent="0.3">
      <c r="A32" s="3" t="s">
        <v>33</v>
      </c>
      <c r="B32" s="5">
        <v>12</v>
      </c>
      <c r="C32" s="5">
        <v>1887</v>
      </c>
      <c r="D32" s="6">
        <v>1899</v>
      </c>
      <c r="E32" s="5">
        <v>9</v>
      </c>
      <c r="F32" s="5">
        <v>1883</v>
      </c>
      <c r="G32" s="6">
        <v>1892</v>
      </c>
      <c r="H32" s="5">
        <v>14</v>
      </c>
      <c r="I32" s="5">
        <v>1803</v>
      </c>
      <c r="J32" s="6">
        <v>1817</v>
      </c>
      <c r="K32" s="5">
        <v>16</v>
      </c>
      <c r="L32" s="5">
        <v>1746</v>
      </c>
      <c r="M32" s="6">
        <v>1762</v>
      </c>
      <c r="N32" s="5">
        <v>17</v>
      </c>
      <c r="O32" s="5">
        <v>1674</v>
      </c>
      <c r="P32" s="6">
        <v>1691</v>
      </c>
    </row>
    <row r="33" spans="1:16" ht="15.75" thickBot="1" x14ac:dyDescent="0.3">
      <c r="A33" s="3" t="s">
        <v>34</v>
      </c>
      <c r="B33" s="5">
        <v>86</v>
      </c>
      <c r="C33" s="5">
        <v>9166</v>
      </c>
      <c r="D33" s="6">
        <v>9252</v>
      </c>
      <c r="E33" s="5">
        <v>82</v>
      </c>
      <c r="F33" s="5">
        <v>8850</v>
      </c>
      <c r="G33" s="6">
        <v>8932</v>
      </c>
      <c r="H33" s="5">
        <v>107</v>
      </c>
      <c r="I33" s="5">
        <v>8786</v>
      </c>
      <c r="J33" s="6">
        <v>8893</v>
      </c>
      <c r="K33" s="5">
        <v>111</v>
      </c>
      <c r="L33" s="5">
        <v>8698</v>
      </c>
      <c r="M33" s="6">
        <v>8809</v>
      </c>
      <c r="N33" s="5">
        <v>111</v>
      </c>
      <c r="O33" s="5">
        <v>8476</v>
      </c>
      <c r="P33" s="6">
        <v>8587</v>
      </c>
    </row>
    <row r="34" spans="1:16" ht="15.75" thickBot="1" x14ac:dyDescent="0.3">
      <c r="A34" s="3" t="s">
        <v>35</v>
      </c>
      <c r="B34" s="5">
        <v>55</v>
      </c>
      <c r="C34" s="5">
        <v>5705</v>
      </c>
      <c r="D34" s="6">
        <v>5760</v>
      </c>
      <c r="E34" s="5">
        <v>60</v>
      </c>
      <c r="F34" s="5">
        <v>5415</v>
      </c>
      <c r="G34" s="6">
        <v>5475</v>
      </c>
      <c r="H34" s="5">
        <v>58</v>
      </c>
      <c r="I34" s="5">
        <v>5044</v>
      </c>
      <c r="J34" s="6">
        <v>5102</v>
      </c>
      <c r="K34" s="5">
        <v>58</v>
      </c>
      <c r="L34" s="5">
        <v>4968</v>
      </c>
      <c r="M34" s="6">
        <v>5026</v>
      </c>
      <c r="N34" s="5">
        <v>63</v>
      </c>
      <c r="O34" s="5">
        <v>4754</v>
      </c>
      <c r="P34" s="6">
        <v>4817</v>
      </c>
    </row>
    <row r="35" spans="1:16" ht="15.75" thickBot="1" x14ac:dyDescent="0.3">
      <c r="A35" s="3" t="s">
        <v>36</v>
      </c>
      <c r="B35" s="5">
        <v>135</v>
      </c>
      <c r="C35" s="5">
        <v>20779</v>
      </c>
      <c r="D35" s="6">
        <v>20914</v>
      </c>
      <c r="E35" s="5">
        <v>154</v>
      </c>
      <c r="F35" s="5">
        <v>20392</v>
      </c>
      <c r="G35" s="6">
        <v>20546</v>
      </c>
      <c r="H35" s="5">
        <v>156</v>
      </c>
      <c r="I35" s="5">
        <v>20288</v>
      </c>
      <c r="J35" s="6">
        <v>20444</v>
      </c>
      <c r="K35" s="5">
        <v>176</v>
      </c>
      <c r="L35" s="5">
        <v>20554</v>
      </c>
      <c r="M35" s="6">
        <v>20730</v>
      </c>
      <c r="N35" s="5">
        <v>179</v>
      </c>
      <c r="O35" s="5">
        <v>20816</v>
      </c>
      <c r="P35" s="6">
        <v>20995</v>
      </c>
    </row>
    <row r="36" spans="1:16" ht="15.75" thickBot="1" x14ac:dyDescent="0.3">
      <c r="A36" s="3" t="s">
        <v>37</v>
      </c>
      <c r="B36" s="5">
        <v>236</v>
      </c>
      <c r="C36" s="5">
        <v>48618</v>
      </c>
      <c r="D36" s="6">
        <v>48854</v>
      </c>
      <c r="E36" s="5">
        <v>267</v>
      </c>
      <c r="F36" s="5">
        <v>48386</v>
      </c>
      <c r="G36" s="6">
        <v>48653</v>
      </c>
      <c r="H36" s="5">
        <v>285</v>
      </c>
      <c r="I36" s="5">
        <v>48734</v>
      </c>
      <c r="J36" s="6">
        <v>49019</v>
      </c>
      <c r="K36" s="5">
        <v>328</v>
      </c>
      <c r="L36" s="5">
        <v>49572</v>
      </c>
      <c r="M36" s="6">
        <v>49900</v>
      </c>
      <c r="N36" s="5">
        <v>357</v>
      </c>
      <c r="O36" s="5">
        <v>51530</v>
      </c>
      <c r="P36" s="6">
        <v>51887</v>
      </c>
    </row>
    <row r="37" spans="1:16" ht="15.75" thickBot="1" x14ac:dyDescent="0.3">
      <c r="A37" s="3" t="s">
        <v>38</v>
      </c>
      <c r="B37" s="5">
        <v>28</v>
      </c>
      <c r="C37" s="5">
        <v>4253</v>
      </c>
      <c r="D37" s="6">
        <v>4281</v>
      </c>
      <c r="E37" s="5">
        <v>30</v>
      </c>
      <c r="F37" s="5">
        <v>4589</v>
      </c>
      <c r="G37" s="6">
        <v>4619</v>
      </c>
      <c r="H37" s="5">
        <v>37</v>
      </c>
      <c r="I37" s="5">
        <v>4683</v>
      </c>
      <c r="J37" s="6">
        <v>4720</v>
      </c>
      <c r="K37" s="5">
        <v>43</v>
      </c>
      <c r="L37" s="5">
        <v>5449</v>
      </c>
      <c r="M37" s="6">
        <v>5492</v>
      </c>
      <c r="N37" s="5">
        <v>50</v>
      </c>
      <c r="O37" s="5">
        <v>5749</v>
      </c>
      <c r="P37" s="6">
        <v>5799</v>
      </c>
    </row>
    <row r="38" spans="1:16" ht="15.75" thickBot="1" x14ac:dyDescent="0.3">
      <c r="A38" s="3" t="s">
        <v>39</v>
      </c>
      <c r="B38" s="5">
        <v>62</v>
      </c>
      <c r="C38" s="5">
        <v>14659</v>
      </c>
      <c r="D38" s="6">
        <v>14721</v>
      </c>
      <c r="E38" s="5">
        <v>72</v>
      </c>
      <c r="F38" s="5">
        <v>16393</v>
      </c>
      <c r="G38" s="6">
        <v>16465</v>
      </c>
      <c r="H38" s="5">
        <v>77</v>
      </c>
      <c r="I38" s="5">
        <v>16754</v>
      </c>
      <c r="J38" s="6">
        <v>16831</v>
      </c>
      <c r="K38" s="5">
        <v>96</v>
      </c>
      <c r="L38" s="5">
        <v>17395</v>
      </c>
      <c r="M38" s="6">
        <v>17491</v>
      </c>
      <c r="N38" s="5">
        <v>110</v>
      </c>
      <c r="O38" s="5">
        <v>18411</v>
      </c>
      <c r="P38" s="6">
        <v>18521</v>
      </c>
    </row>
    <row r="39" spans="1:16" ht="15.75" thickBot="1" x14ac:dyDescent="0.3">
      <c r="A39" s="7" t="s">
        <v>17</v>
      </c>
      <c r="B39" s="8">
        <v>1910</v>
      </c>
      <c r="C39" s="8">
        <v>267667</v>
      </c>
      <c r="D39" s="8">
        <v>269577</v>
      </c>
      <c r="E39" s="8">
        <v>2159</v>
      </c>
      <c r="F39" s="8">
        <v>270439</v>
      </c>
      <c r="G39" s="8">
        <v>272598</v>
      </c>
      <c r="H39" s="8">
        <v>2385</v>
      </c>
      <c r="I39" s="8">
        <v>273593</v>
      </c>
      <c r="J39" s="8">
        <v>275978</v>
      </c>
      <c r="K39" s="8">
        <v>2617</v>
      </c>
      <c r="L39" s="8">
        <v>278026</v>
      </c>
      <c r="M39" s="8">
        <v>280643</v>
      </c>
      <c r="N39" s="8">
        <v>2741</v>
      </c>
      <c r="O39" s="8">
        <v>280859</v>
      </c>
      <c r="P39" s="8">
        <v>283600</v>
      </c>
    </row>
    <row r="40" spans="1:16" ht="15.75" thickBot="1" x14ac:dyDescent="0.3"/>
    <row r="41" spans="1:16" ht="15.75" thickBot="1" x14ac:dyDescent="0.3">
      <c r="A41" s="35" t="s">
        <v>47</v>
      </c>
      <c r="B41" s="32" t="s">
        <v>12</v>
      </c>
      <c r="C41" s="33"/>
      <c r="D41" s="34"/>
      <c r="E41" s="32" t="s">
        <v>13</v>
      </c>
      <c r="F41" s="33"/>
      <c r="G41" s="34"/>
      <c r="H41" s="32" t="s">
        <v>14</v>
      </c>
      <c r="I41" s="33"/>
      <c r="J41" s="34"/>
      <c r="K41" s="32" t="s">
        <v>15</v>
      </c>
      <c r="L41" s="33"/>
      <c r="M41" s="34"/>
      <c r="N41" s="32" t="s">
        <v>16</v>
      </c>
      <c r="O41" s="33"/>
      <c r="P41" s="34"/>
    </row>
    <row r="42" spans="1:16" ht="51.75" thickBot="1" x14ac:dyDescent="0.3">
      <c r="A42" s="36"/>
      <c r="B42" s="9" t="s">
        <v>40</v>
      </c>
      <c r="C42" s="9" t="s">
        <v>41</v>
      </c>
      <c r="D42" s="10" t="s">
        <v>17</v>
      </c>
      <c r="E42" s="9" t="s">
        <v>40</v>
      </c>
      <c r="F42" s="9" t="s">
        <v>41</v>
      </c>
      <c r="G42" s="10" t="s">
        <v>17</v>
      </c>
      <c r="H42" s="9" t="s">
        <v>40</v>
      </c>
      <c r="I42" s="9" t="s">
        <v>41</v>
      </c>
      <c r="J42" s="10" t="s">
        <v>17</v>
      </c>
      <c r="K42" s="9" t="s">
        <v>40</v>
      </c>
      <c r="L42" s="9" t="s">
        <v>41</v>
      </c>
      <c r="M42" s="10" t="s">
        <v>17</v>
      </c>
      <c r="N42" s="9" t="s">
        <v>40</v>
      </c>
      <c r="O42" s="9" t="s">
        <v>41</v>
      </c>
      <c r="P42" s="10" t="s">
        <v>17</v>
      </c>
    </row>
    <row r="43" spans="1:16" ht="15.75" thickBot="1" x14ac:dyDescent="0.3">
      <c r="A43" s="4" t="s">
        <v>18</v>
      </c>
      <c r="B43" s="11">
        <f>B17/D17</f>
        <v>9.3725879369279969E-3</v>
      </c>
      <c r="C43" s="11">
        <f>C17/D17</f>
        <v>0.99062741206307203</v>
      </c>
      <c r="D43" s="12">
        <f>C43+B43</f>
        <v>1</v>
      </c>
      <c r="E43" s="11">
        <f>E17/G17</f>
        <v>1.3155252058646314E-2</v>
      </c>
      <c r="F43" s="11">
        <f>F17/G17</f>
        <v>0.98684474794135368</v>
      </c>
      <c r="G43" s="12">
        <f>F43+E43</f>
        <v>1</v>
      </c>
      <c r="H43" s="11">
        <f>H17/J17</f>
        <v>1.307130622915352E-2</v>
      </c>
      <c r="I43" s="11">
        <f>I17/J17</f>
        <v>0.98692869377084647</v>
      </c>
      <c r="J43" s="12">
        <f>I43+H43</f>
        <v>1</v>
      </c>
      <c r="K43" s="11">
        <f>K17/M17</f>
        <v>1.1630980703145652E-2</v>
      </c>
      <c r="L43" s="11">
        <f>L17/M17</f>
        <v>0.98836901929685439</v>
      </c>
      <c r="M43" s="12">
        <f>L43+K43</f>
        <v>1</v>
      </c>
      <c r="N43" s="11">
        <f>N17/P17</f>
        <v>1.3070740969707674E-2</v>
      </c>
      <c r="O43" s="11">
        <f>O17/P17</f>
        <v>0.98692925903029227</v>
      </c>
      <c r="P43" s="12">
        <f>O43+N43</f>
        <v>1</v>
      </c>
    </row>
    <row r="44" spans="1:16" ht="15.75" thickBot="1" x14ac:dyDescent="0.3">
      <c r="A44" s="3" t="s">
        <v>19</v>
      </c>
      <c r="B44" s="11">
        <f t="shared" ref="B44:B64" si="0">B18/D18</f>
        <v>4.5132674500038905E-3</v>
      </c>
      <c r="C44" s="11">
        <f t="shared" ref="C44:C64" si="1">C18/D18</f>
        <v>0.99548673254999609</v>
      </c>
      <c r="D44" s="12">
        <f t="shared" ref="D44:D65" si="2">C44+B44</f>
        <v>1</v>
      </c>
      <c r="E44" s="11">
        <f t="shared" ref="E44:E64" si="3">E18/G18</f>
        <v>5.5714617348912787E-3</v>
      </c>
      <c r="F44" s="11">
        <f t="shared" ref="F44:F64" si="4">F18/G18</f>
        <v>0.99442853826510869</v>
      </c>
      <c r="G44" s="12">
        <f t="shared" ref="G44:G65" si="5">F44+E44</f>
        <v>1</v>
      </c>
      <c r="H44" s="11">
        <f t="shared" ref="H44:H64" si="6">H18/J18</f>
        <v>7.1455154447339041E-3</v>
      </c>
      <c r="I44" s="11">
        <f t="shared" ref="I44:I64" si="7">I18/J18</f>
        <v>0.99285448455526615</v>
      </c>
      <c r="J44" s="12">
        <f t="shared" ref="J44:J65" si="8">I44+H44</f>
        <v>1</v>
      </c>
      <c r="K44" s="11">
        <f t="shared" ref="K44:K64" si="9">K18/M18</f>
        <v>7.8984276961688929E-3</v>
      </c>
      <c r="L44" s="11">
        <f t="shared" ref="L44:L64" si="10">L18/M18</f>
        <v>0.99210157230383111</v>
      </c>
      <c r="M44" s="12">
        <f t="shared" ref="M44:M65" si="11">L44+K44</f>
        <v>1</v>
      </c>
      <c r="N44" s="11">
        <f t="shared" ref="N44:N64" si="12">N18/P18</f>
        <v>8.3548534102992553E-3</v>
      </c>
      <c r="O44" s="11">
        <f t="shared" ref="O44:O64" si="13">O18/P18</f>
        <v>0.99164514658970071</v>
      </c>
      <c r="P44" s="12">
        <f t="shared" ref="P44:P65" si="14">O44+N44</f>
        <v>1</v>
      </c>
    </row>
    <row r="45" spans="1:16" ht="15.75" thickBot="1" x14ac:dyDescent="0.3">
      <c r="A45" s="3" t="s">
        <v>20</v>
      </c>
      <c r="B45" s="11">
        <f t="shared" si="0"/>
        <v>8.3428138035646568E-3</v>
      </c>
      <c r="C45" s="11">
        <f t="shared" si="1"/>
        <v>0.99165718619643539</v>
      </c>
      <c r="D45" s="12">
        <f t="shared" si="2"/>
        <v>1</v>
      </c>
      <c r="E45" s="11">
        <f t="shared" si="3"/>
        <v>9.3592512598992088E-3</v>
      </c>
      <c r="F45" s="11">
        <f t="shared" si="4"/>
        <v>0.99064074874010077</v>
      </c>
      <c r="G45" s="12">
        <f t="shared" si="5"/>
        <v>1</v>
      </c>
      <c r="H45" s="11">
        <f t="shared" si="6"/>
        <v>1.0307477288609364E-2</v>
      </c>
      <c r="I45" s="11">
        <f t="shared" si="7"/>
        <v>0.98969252271139063</v>
      </c>
      <c r="J45" s="12">
        <f t="shared" si="8"/>
        <v>1</v>
      </c>
      <c r="K45" s="11">
        <f t="shared" si="9"/>
        <v>1.0088495575221238E-2</v>
      </c>
      <c r="L45" s="11">
        <f t="shared" si="10"/>
        <v>0.98991150442477871</v>
      </c>
      <c r="M45" s="12">
        <f t="shared" si="11"/>
        <v>1</v>
      </c>
      <c r="N45" s="11">
        <f t="shared" si="12"/>
        <v>1.0984987184181618E-2</v>
      </c>
      <c r="O45" s="11">
        <f t="shared" si="13"/>
        <v>0.98901501281581838</v>
      </c>
      <c r="P45" s="12">
        <f t="shared" si="14"/>
        <v>1</v>
      </c>
    </row>
    <row r="46" spans="1:16" ht="15.75" thickBot="1" x14ac:dyDescent="0.3">
      <c r="A46" s="3" t="s">
        <v>21</v>
      </c>
      <c r="B46" s="11">
        <f t="shared" si="0"/>
        <v>6.0790273556231003E-3</v>
      </c>
      <c r="C46" s="11">
        <f t="shared" si="1"/>
        <v>0.99392097264437695</v>
      </c>
      <c r="D46" s="12">
        <f t="shared" si="2"/>
        <v>1</v>
      </c>
      <c r="E46" s="11">
        <f t="shared" si="3"/>
        <v>4.6801872074882997E-3</v>
      </c>
      <c r="F46" s="11">
        <f t="shared" si="4"/>
        <v>0.99531981279251169</v>
      </c>
      <c r="G46" s="12">
        <f t="shared" si="5"/>
        <v>1</v>
      </c>
      <c r="H46" s="11">
        <f t="shared" si="6"/>
        <v>3.3670033670033669E-3</v>
      </c>
      <c r="I46" s="11">
        <f t="shared" si="7"/>
        <v>0.99663299663299665</v>
      </c>
      <c r="J46" s="12">
        <f t="shared" si="8"/>
        <v>1</v>
      </c>
      <c r="K46" s="11">
        <f t="shared" si="9"/>
        <v>3.5842293906810036E-3</v>
      </c>
      <c r="L46" s="11">
        <f t="shared" si="10"/>
        <v>0.99641577060931896</v>
      </c>
      <c r="M46" s="12">
        <f t="shared" si="11"/>
        <v>1</v>
      </c>
      <c r="N46" s="11">
        <f t="shared" si="12"/>
        <v>5.5762081784386614E-3</v>
      </c>
      <c r="O46" s="11">
        <f t="shared" si="13"/>
        <v>0.99442379182156138</v>
      </c>
      <c r="P46" s="12">
        <f t="shared" si="14"/>
        <v>1</v>
      </c>
    </row>
    <row r="47" spans="1:16" ht="15.75" thickBot="1" x14ac:dyDescent="0.3">
      <c r="A47" s="3" t="s">
        <v>22</v>
      </c>
      <c r="B47" s="11">
        <f t="shared" si="0"/>
        <v>1.0387362042847868E-2</v>
      </c>
      <c r="C47" s="11">
        <f t="shared" si="1"/>
        <v>0.98961263795715215</v>
      </c>
      <c r="D47" s="12">
        <f t="shared" si="2"/>
        <v>1</v>
      </c>
      <c r="E47" s="11">
        <f t="shared" si="3"/>
        <v>1.0405606285835634E-2</v>
      </c>
      <c r="F47" s="11">
        <f t="shared" si="4"/>
        <v>0.98959439371416436</v>
      </c>
      <c r="G47" s="12">
        <f t="shared" si="5"/>
        <v>1</v>
      </c>
      <c r="H47" s="11">
        <f t="shared" si="6"/>
        <v>1.0383275261324041E-2</v>
      </c>
      <c r="I47" s="11">
        <f t="shared" si="7"/>
        <v>0.98961672473867601</v>
      </c>
      <c r="J47" s="12">
        <f t="shared" si="8"/>
        <v>1</v>
      </c>
      <c r="K47" s="11">
        <f t="shared" si="9"/>
        <v>1.1656441717791411E-2</v>
      </c>
      <c r="L47" s="11">
        <f t="shared" si="10"/>
        <v>0.98834355828220855</v>
      </c>
      <c r="M47" s="12">
        <f t="shared" si="11"/>
        <v>1</v>
      </c>
      <c r="N47" s="11">
        <f t="shared" si="12"/>
        <v>1.2837145783543872E-2</v>
      </c>
      <c r="O47" s="11">
        <f t="shared" si="13"/>
        <v>0.98716285421645611</v>
      </c>
      <c r="P47" s="12">
        <f t="shared" si="14"/>
        <v>1</v>
      </c>
    </row>
    <row r="48" spans="1:16" ht="15.75" thickBot="1" x14ac:dyDescent="0.3">
      <c r="A48" s="3" t="s">
        <v>23</v>
      </c>
      <c r="B48" s="11">
        <f t="shared" si="0"/>
        <v>1.1060417530761786E-2</v>
      </c>
      <c r="C48" s="11">
        <f t="shared" si="1"/>
        <v>0.98893958246923819</v>
      </c>
      <c r="D48" s="12">
        <f t="shared" si="2"/>
        <v>1</v>
      </c>
      <c r="E48" s="11">
        <f t="shared" si="3"/>
        <v>1.1498708010335918E-2</v>
      </c>
      <c r="F48" s="11">
        <f t="shared" si="4"/>
        <v>0.98850129198966408</v>
      </c>
      <c r="G48" s="12">
        <f t="shared" si="5"/>
        <v>1</v>
      </c>
      <c r="H48" s="11">
        <f t="shared" si="6"/>
        <v>1.257071024512885E-2</v>
      </c>
      <c r="I48" s="11">
        <f t="shared" si="7"/>
        <v>0.9874292897548711</v>
      </c>
      <c r="J48" s="12">
        <f t="shared" si="8"/>
        <v>1</v>
      </c>
      <c r="K48" s="11">
        <f t="shared" si="9"/>
        <v>1.5384615384615385E-2</v>
      </c>
      <c r="L48" s="11">
        <f t="shared" si="10"/>
        <v>0.98461538461538467</v>
      </c>
      <c r="M48" s="12">
        <f t="shared" si="11"/>
        <v>1</v>
      </c>
      <c r="N48" s="11">
        <f t="shared" si="12"/>
        <v>1.620149761742682E-2</v>
      </c>
      <c r="O48" s="11">
        <f t="shared" si="13"/>
        <v>0.98379850238257316</v>
      </c>
      <c r="P48" s="12">
        <f t="shared" si="14"/>
        <v>1</v>
      </c>
    </row>
    <row r="49" spans="1:16" ht="15.75" thickBot="1" x14ac:dyDescent="0.3">
      <c r="A49" s="3" t="s">
        <v>24</v>
      </c>
      <c r="B49" s="11">
        <f t="shared" si="0"/>
        <v>1.8158473954512106E-2</v>
      </c>
      <c r="C49" s="11">
        <f t="shared" si="1"/>
        <v>0.98184152604548791</v>
      </c>
      <c r="D49" s="12">
        <f t="shared" si="2"/>
        <v>1</v>
      </c>
      <c r="E49" s="11">
        <f t="shared" si="3"/>
        <v>2.0245071923281833E-2</v>
      </c>
      <c r="F49" s="11">
        <f t="shared" si="4"/>
        <v>0.97975492807671816</v>
      </c>
      <c r="G49" s="12">
        <f t="shared" si="5"/>
        <v>1</v>
      </c>
      <c r="H49" s="11">
        <f t="shared" si="6"/>
        <v>1.9736842105263157E-2</v>
      </c>
      <c r="I49" s="11">
        <f t="shared" si="7"/>
        <v>0.98026315789473684</v>
      </c>
      <c r="J49" s="12">
        <f t="shared" si="8"/>
        <v>1</v>
      </c>
      <c r="K49" s="11">
        <f t="shared" si="9"/>
        <v>2.1601861083416416E-2</v>
      </c>
      <c r="L49" s="11">
        <f t="shared" si="10"/>
        <v>0.97839813891658356</v>
      </c>
      <c r="M49" s="12">
        <f t="shared" si="11"/>
        <v>1</v>
      </c>
      <c r="N49" s="11">
        <f t="shared" si="12"/>
        <v>2.1405228758169935E-2</v>
      </c>
      <c r="O49" s="11">
        <f t="shared" si="13"/>
        <v>0.97859477124183003</v>
      </c>
      <c r="P49" s="12">
        <f t="shared" si="14"/>
        <v>1</v>
      </c>
    </row>
    <row r="50" spans="1:16" ht="15.75" thickBot="1" x14ac:dyDescent="0.3">
      <c r="A50" s="3" t="s">
        <v>25</v>
      </c>
      <c r="B50" s="11">
        <f t="shared" si="0"/>
        <v>8.9547378704005216E-3</v>
      </c>
      <c r="C50" s="11">
        <f t="shared" si="1"/>
        <v>0.99104526212959942</v>
      </c>
      <c r="D50" s="12">
        <f t="shared" si="2"/>
        <v>1</v>
      </c>
      <c r="E50" s="11">
        <f t="shared" si="3"/>
        <v>1.0151027482050013E-2</v>
      </c>
      <c r="F50" s="11">
        <f t="shared" si="4"/>
        <v>0.98984897251795001</v>
      </c>
      <c r="G50" s="12">
        <f t="shared" si="5"/>
        <v>1</v>
      </c>
      <c r="H50" s="11">
        <f t="shared" si="6"/>
        <v>1.2697160883280757E-2</v>
      </c>
      <c r="I50" s="11">
        <f t="shared" si="7"/>
        <v>0.98730283911671923</v>
      </c>
      <c r="J50" s="12">
        <f t="shared" si="8"/>
        <v>1</v>
      </c>
      <c r="K50" s="11">
        <f t="shared" si="9"/>
        <v>1.2160826936231663E-2</v>
      </c>
      <c r="L50" s="11">
        <f t="shared" si="10"/>
        <v>0.98783917306376834</v>
      </c>
      <c r="M50" s="12">
        <f t="shared" si="11"/>
        <v>1</v>
      </c>
      <c r="N50" s="11">
        <f t="shared" si="12"/>
        <v>1.2860003080240259E-2</v>
      </c>
      <c r="O50" s="11">
        <f t="shared" si="13"/>
        <v>0.98713999691975973</v>
      </c>
      <c r="P50" s="12">
        <f t="shared" si="14"/>
        <v>1</v>
      </c>
    </row>
    <row r="51" spans="1:16" ht="15.75" thickBot="1" x14ac:dyDescent="0.3">
      <c r="A51" s="3" t="s">
        <v>26</v>
      </c>
      <c r="B51" s="11">
        <f t="shared" si="0"/>
        <v>8.178228990411731E-3</v>
      </c>
      <c r="C51" s="11">
        <f t="shared" si="1"/>
        <v>0.99182177100958824</v>
      </c>
      <c r="D51" s="12">
        <f t="shared" si="2"/>
        <v>1</v>
      </c>
      <c r="E51" s="11">
        <f t="shared" si="3"/>
        <v>9.030544488711819E-3</v>
      </c>
      <c r="F51" s="11">
        <f t="shared" si="4"/>
        <v>0.99096945551128823</v>
      </c>
      <c r="G51" s="12">
        <f t="shared" si="5"/>
        <v>1</v>
      </c>
      <c r="H51" s="11">
        <f t="shared" si="6"/>
        <v>9.4902386117136656E-3</v>
      </c>
      <c r="I51" s="11">
        <f t="shared" si="7"/>
        <v>0.99050976138828628</v>
      </c>
      <c r="J51" s="12">
        <f t="shared" si="8"/>
        <v>1</v>
      </c>
      <c r="K51" s="11">
        <f t="shared" si="9"/>
        <v>1.1126187245590231E-2</v>
      </c>
      <c r="L51" s="11">
        <f t="shared" si="10"/>
        <v>0.98887381275440978</v>
      </c>
      <c r="M51" s="12">
        <f t="shared" si="11"/>
        <v>1</v>
      </c>
      <c r="N51" s="11">
        <f t="shared" si="12"/>
        <v>1.0257913247362251E-2</v>
      </c>
      <c r="O51" s="11">
        <f t="shared" si="13"/>
        <v>0.98974208675263775</v>
      </c>
      <c r="P51" s="12">
        <f t="shared" si="14"/>
        <v>1</v>
      </c>
    </row>
    <row r="52" spans="1:16" ht="15.75" thickBot="1" x14ac:dyDescent="0.3">
      <c r="A52" s="3" t="s">
        <v>27</v>
      </c>
      <c r="B52" s="11">
        <f t="shared" si="0"/>
        <v>9.0909090909090905E-3</v>
      </c>
      <c r="C52" s="11">
        <f t="shared" si="1"/>
        <v>0.99090909090909096</v>
      </c>
      <c r="D52" s="12">
        <f t="shared" si="2"/>
        <v>1</v>
      </c>
      <c r="E52" s="11">
        <f t="shared" si="3"/>
        <v>1.0284261613126879E-2</v>
      </c>
      <c r="F52" s="11">
        <f t="shared" si="4"/>
        <v>0.9897157383868731</v>
      </c>
      <c r="G52" s="12">
        <f t="shared" si="5"/>
        <v>1</v>
      </c>
      <c r="H52" s="11">
        <f t="shared" si="6"/>
        <v>1.1872455902306648E-2</v>
      </c>
      <c r="I52" s="11">
        <f t="shared" si="7"/>
        <v>0.98812754409769332</v>
      </c>
      <c r="J52" s="12">
        <f t="shared" si="8"/>
        <v>1</v>
      </c>
      <c r="K52" s="11">
        <f t="shared" si="9"/>
        <v>1.2189951240195038E-2</v>
      </c>
      <c r="L52" s="11">
        <f t="shared" si="10"/>
        <v>0.98781004875980494</v>
      </c>
      <c r="M52" s="12">
        <f t="shared" si="11"/>
        <v>1</v>
      </c>
      <c r="N52" s="11">
        <f t="shared" si="12"/>
        <v>1.1149679183759335E-2</v>
      </c>
      <c r="O52" s="11">
        <f t="shared" si="13"/>
        <v>0.98885032081624069</v>
      </c>
      <c r="P52" s="12">
        <f t="shared" si="14"/>
        <v>1</v>
      </c>
    </row>
    <row r="53" spans="1:16" ht="15.75" thickBot="1" x14ac:dyDescent="0.3">
      <c r="A53" s="3" t="s">
        <v>28</v>
      </c>
      <c r="B53" s="11">
        <f t="shared" si="0"/>
        <v>5.1971607457402466E-3</v>
      </c>
      <c r="C53" s="11">
        <f t="shared" si="1"/>
        <v>0.99480283925425972</v>
      </c>
      <c r="D53" s="12">
        <f t="shared" si="2"/>
        <v>1</v>
      </c>
      <c r="E53" s="11">
        <f t="shared" si="3"/>
        <v>5.8646350106307584E-3</v>
      </c>
      <c r="F53" s="11">
        <f t="shared" si="4"/>
        <v>0.99413536498936927</v>
      </c>
      <c r="G53" s="12">
        <f t="shared" si="5"/>
        <v>1</v>
      </c>
      <c r="H53" s="11">
        <f t="shared" si="6"/>
        <v>6.2865080495797124E-3</v>
      </c>
      <c r="I53" s="11">
        <f t="shared" si="7"/>
        <v>0.99371349195042025</v>
      </c>
      <c r="J53" s="12">
        <f t="shared" si="8"/>
        <v>1</v>
      </c>
      <c r="K53" s="11">
        <f t="shared" si="9"/>
        <v>7.0408865517302228E-3</v>
      </c>
      <c r="L53" s="11">
        <f t="shared" si="10"/>
        <v>0.99295911344826981</v>
      </c>
      <c r="M53" s="12">
        <f t="shared" si="11"/>
        <v>1</v>
      </c>
      <c r="N53" s="11">
        <f t="shared" si="12"/>
        <v>7.1589921807124236E-3</v>
      </c>
      <c r="O53" s="11">
        <f t="shared" si="13"/>
        <v>0.99284100781928752</v>
      </c>
      <c r="P53" s="12">
        <f t="shared" si="14"/>
        <v>1</v>
      </c>
    </row>
    <row r="54" spans="1:16" ht="15.75" thickBot="1" x14ac:dyDescent="0.3">
      <c r="A54" s="3" t="s">
        <v>29</v>
      </c>
      <c r="B54" s="11">
        <f t="shared" si="0"/>
        <v>1.211734693877551E-2</v>
      </c>
      <c r="C54" s="11">
        <f t="shared" si="1"/>
        <v>0.98788265306122447</v>
      </c>
      <c r="D54" s="12">
        <f t="shared" si="2"/>
        <v>1</v>
      </c>
      <c r="E54" s="11">
        <f t="shared" si="3"/>
        <v>1.1409189022510022E-2</v>
      </c>
      <c r="F54" s="11">
        <f t="shared" si="4"/>
        <v>0.98859081097749002</v>
      </c>
      <c r="G54" s="12">
        <f t="shared" si="5"/>
        <v>1</v>
      </c>
      <c r="H54" s="11">
        <f t="shared" si="6"/>
        <v>1.3321223130487435E-2</v>
      </c>
      <c r="I54" s="11">
        <f t="shared" si="7"/>
        <v>0.98667877686951255</v>
      </c>
      <c r="J54" s="12">
        <f t="shared" si="8"/>
        <v>1</v>
      </c>
      <c r="K54" s="11">
        <f t="shared" si="9"/>
        <v>1.4375561545372867E-2</v>
      </c>
      <c r="L54" s="11">
        <f t="shared" si="10"/>
        <v>0.98562443845462711</v>
      </c>
      <c r="M54" s="12">
        <f t="shared" si="11"/>
        <v>1</v>
      </c>
      <c r="N54" s="11">
        <f t="shared" si="12"/>
        <v>1.6531409678388939E-2</v>
      </c>
      <c r="O54" s="11">
        <f t="shared" si="13"/>
        <v>0.98346859032161105</v>
      </c>
      <c r="P54" s="12">
        <f t="shared" si="14"/>
        <v>1</v>
      </c>
    </row>
    <row r="55" spans="1:16" ht="15.75" thickBot="1" x14ac:dyDescent="0.3">
      <c r="A55" s="3" t="s">
        <v>30</v>
      </c>
      <c r="B55" s="11">
        <f t="shared" si="0"/>
        <v>8.5478387566779983E-3</v>
      </c>
      <c r="C55" s="11">
        <f t="shared" si="1"/>
        <v>0.99145216124332203</v>
      </c>
      <c r="D55" s="12">
        <f t="shared" si="2"/>
        <v>1</v>
      </c>
      <c r="E55" s="11">
        <f t="shared" si="3"/>
        <v>9.1081973776398761E-3</v>
      </c>
      <c r="F55" s="11">
        <f t="shared" si="4"/>
        <v>0.9908918026223601</v>
      </c>
      <c r="G55" s="12">
        <f t="shared" si="5"/>
        <v>1</v>
      </c>
      <c r="H55" s="11">
        <f t="shared" si="6"/>
        <v>9.3505437544465896E-3</v>
      </c>
      <c r="I55" s="11">
        <f t="shared" si="7"/>
        <v>0.99064945624555345</v>
      </c>
      <c r="J55" s="12">
        <f t="shared" si="8"/>
        <v>1</v>
      </c>
      <c r="K55" s="11">
        <f t="shared" si="9"/>
        <v>9.612403100775194E-3</v>
      </c>
      <c r="L55" s="11">
        <f t="shared" si="10"/>
        <v>0.99038759689922484</v>
      </c>
      <c r="M55" s="12">
        <f t="shared" si="11"/>
        <v>1</v>
      </c>
      <c r="N55" s="11">
        <f t="shared" si="12"/>
        <v>9.4801541827273673E-3</v>
      </c>
      <c r="O55" s="11">
        <f t="shared" si="13"/>
        <v>0.99051984581727259</v>
      </c>
      <c r="P55" s="12">
        <f t="shared" si="14"/>
        <v>1</v>
      </c>
    </row>
    <row r="56" spans="1:16" ht="15.75" thickBot="1" x14ac:dyDescent="0.3">
      <c r="A56" s="3" t="s">
        <v>31</v>
      </c>
      <c r="B56" s="11">
        <f t="shared" si="0"/>
        <v>1.0814606741573033E-2</v>
      </c>
      <c r="C56" s="11">
        <f t="shared" si="1"/>
        <v>0.98918539325842691</v>
      </c>
      <c r="D56" s="12">
        <f t="shared" si="2"/>
        <v>1</v>
      </c>
      <c r="E56" s="11">
        <f t="shared" si="3"/>
        <v>1.2808662353096528E-2</v>
      </c>
      <c r="F56" s="11">
        <f t="shared" si="4"/>
        <v>0.98719133764690348</v>
      </c>
      <c r="G56" s="12">
        <f t="shared" si="5"/>
        <v>1</v>
      </c>
      <c r="H56" s="11">
        <f t="shared" si="6"/>
        <v>1.4147336222278869E-2</v>
      </c>
      <c r="I56" s="11">
        <f t="shared" si="7"/>
        <v>0.98585266377772118</v>
      </c>
      <c r="J56" s="12">
        <f t="shared" si="8"/>
        <v>1</v>
      </c>
      <c r="K56" s="11">
        <f t="shared" si="9"/>
        <v>1.5596330275229359E-2</v>
      </c>
      <c r="L56" s="11">
        <f t="shared" si="10"/>
        <v>0.98440366972477067</v>
      </c>
      <c r="M56" s="12">
        <f t="shared" si="11"/>
        <v>1</v>
      </c>
      <c r="N56" s="11">
        <f t="shared" si="12"/>
        <v>1.5829046299960427E-2</v>
      </c>
      <c r="O56" s="11">
        <f t="shared" si="13"/>
        <v>0.9841709537000396</v>
      </c>
      <c r="P56" s="12">
        <f t="shared" si="14"/>
        <v>1</v>
      </c>
    </row>
    <row r="57" spans="1:16" ht="15.75" thickBot="1" x14ac:dyDescent="0.3">
      <c r="A57" s="3" t="s">
        <v>32</v>
      </c>
      <c r="B57" s="11">
        <f t="shared" si="0"/>
        <v>8.8938299055030569E-3</v>
      </c>
      <c r="C57" s="11">
        <f t="shared" si="1"/>
        <v>0.99110617009449697</v>
      </c>
      <c r="D57" s="12">
        <f t="shared" si="2"/>
        <v>1</v>
      </c>
      <c r="E57" s="11">
        <f t="shared" si="3"/>
        <v>9.7949588611727836E-3</v>
      </c>
      <c r="F57" s="11">
        <f t="shared" si="4"/>
        <v>0.99020504113882724</v>
      </c>
      <c r="G57" s="12">
        <f t="shared" si="5"/>
        <v>1</v>
      </c>
      <c r="H57" s="11">
        <f t="shared" si="6"/>
        <v>1.0796392734662772E-2</v>
      </c>
      <c r="I57" s="11">
        <f t="shared" si="7"/>
        <v>0.98920360726533718</v>
      </c>
      <c r="J57" s="12">
        <f t="shared" si="8"/>
        <v>1</v>
      </c>
      <c r="K57" s="11">
        <f t="shared" si="9"/>
        <v>1.1601752101337752E-2</v>
      </c>
      <c r="L57" s="11">
        <f t="shared" si="10"/>
        <v>0.98839824789866226</v>
      </c>
      <c r="M57" s="12">
        <f t="shared" si="11"/>
        <v>1</v>
      </c>
      <c r="N57" s="11">
        <f t="shared" si="12"/>
        <v>1.2468542667581789E-2</v>
      </c>
      <c r="O57" s="11">
        <f t="shared" si="13"/>
        <v>0.98753145733241821</v>
      </c>
      <c r="P57" s="12">
        <f t="shared" si="14"/>
        <v>1</v>
      </c>
    </row>
    <row r="58" spans="1:16" ht="15.75" thickBot="1" x14ac:dyDescent="0.3">
      <c r="A58" s="3" t="s">
        <v>33</v>
      </c>
      <c r="B58" s="11">
        <f t="shared" si="0"/>
        <v>6.3191153238546603E-3</v>
      </c>
      <c r="C58" s="11">
        <f t="shared" si="1"/>
        <v>0.99368088467614535</v>
      </c>
      <c r="D58" s="12">
        <f t="shared" si="2"/>
        <v>1</v>
      </c>
      <c r="E58" s="11">
        <f t="shared" si="3"/>
        <v>4.7568710359408035E-3</v>
      </c>
      <c r="F58" s="11">
        <f t="shared" si="4"/>
        <v>0.9952431289640592</v>
      </c>
      <c r="G58" s="12">
        <f t="shared" si="5"/>
        <v>1</v>
      </c>
      <c r="H58" s="11">
        <f t="shared" si="6"/>
        <v>7.7050082553659881E-3</v>
      </c>
      <c r="I58" s="11">
        <f t="shared" si="7"/>
        <v>0.99229499174463398</v>
      </c>
      <c r="J58" s="12">
        <f t="shared" si="8"/>
        <v>1</v>
      </c>
      <c r="K58" s="11">
        <f t="shared" si="9"/>
        <v>9.0805902383654935E-3</v>
      </c>
      <c r="L58" s="11">
        <f t="shared" si="10"/>
        <v>0.99091940976163451</v>
      </c>
      <c r="M58" s="12">
        <f t="shared" si="11"/>
        <v>1</v>
      </c>
      <c r="N58" s="11">
        <f t="shared" si="12"/>
        <v>1.0053222945002957E-2</v>
      </c>
      <c r="O58" s="11">
        <f t="shared" si="13"/>
        <v>0.98994677705499701</v>
      </c>
      <c r="P58" s="12">
        <f t="shared" si="14"/>
        <v>1</v>
      </c>
    </row>
    <row r="59" spans="1:16" ht="15.75" thickBot="1" x14ac:dyDescent="0.3">
      <c r="A59" s="3" t="s">
        <v>34</v>
      </c>
      <c r="B59" s="11">
        <f t="shared" si="0"/>
        <v>9.2952875054042369E-3</v>
      </c>
      <c r="C59" s="11">
        <f t="shared" si="1"/>
        <v>0.9907047124945958</v>
      </c>
      <c r="D59" s="12">
        <f t="shared" si="2"/>
        <v>1</v>
      </c>
      <c r="E59" s="11">
        <f t="shared" si="3"/>
        <v>9.1804746977160769E-3</v>
      </c>
      <c r="F59" s="11">
        <f t="shared" si="4"/>
        <v>0.9908195253022839</v>
      </c>
      <c r="G59" s="12">
        <f t="shared" si="5"/>
        <v>1</v>
      </c>
      <c r="H59" s="11">
        <f t="shared" si="6"/>
        <v>1.2031935229956145E-2</v>
      </c>
      <c r="I59" s="11">
        <f t="shared" si="7"/>
        <v>0.98796806477004384</v>
      </c>
      <c r="J59" s="12">
        <f t="shared" si="8"/>
        <v>1</v>
      </c>
      <c r="K59" s="11">
        <f t="shared" si="9"/>
        <v>1.2600749233738223E-2</v>
      </c>
      <c r="L59" s="11">
        <f t="shared" si="10"/>
        <v>0.98739925076626178</v>
      </c>
      <c r="M59" s="12">
        <f t="shared" si="11"/>
        <v>1</v>
      </c>
      <c r="N59" s="11">
        <f t="shared" si="12"/>
        <v>1.2926516827762897E-2</v>
      </c>
      <c r="O59" s="11">
        <f t="shared" si="13"/>
        <v>0.98707348317223709</v>
      </c>
      <c r="P59" s="12">
        <f t="shared" si="14"/>
        <v>1</v>
      </c>
    </row>
    <row r="60" spans="1:16" ht="15.75" thickBot="1" x14ac:dyDescent="0.3">
      <c r="A60" s="3" t="s">
        <v>35</v>
      </c>
      <c r="B60" s="11">
        <f t="shared" si="0"/>
        <v>9.5486111111111119E-3</v>
      </c>
      <c r="C60" s="11">
        <f t="shared" si="1"/>
        <v>0.99045138888888884</v>
      </c>
      <c r="D60" s="12">
        <f t="shared" si="2"/>
        <v>1</v>
      </c>
      <c r="E60" s="11">
        <f t="shared" si="3"/>
        <v>1.0958904109589041E-2</v>
      </c>
      <c r="F60" s="11">
        <f t="shared" si="4"/>
        <v>0.989041095890411</v>
      </c>
      <c r="G60" s="12">
        <f t="shared" si="5"/>
        <v>1</v>
      </c>
      <c r="H60" s="11">
        <f t="shared" si="6"/>
        <v>1.1368090944727557E-2</v>
      </c>
      <c r="I60" s="11">
        <f t="shared" si="7"/>
        <v>0.98863190905527243</v>
      </c>
      <c r="J60" s="12">
        <f t="shared" si="8"/>
        <v>1</v>
      </c>
      <c r="K60" s="11">
        <f t="shared" si="9"/>
        <v>1.1539992041384799E-2</v>
      </c>
      <c r="L60" s="11">
        <f t="shared" si="10"/>
        <v>0.98846000795861522</v>
      </c>
      <c r="M60" s="12">
        <f t="shared" si="11"/>
        <v>1</v>
      </c>
      <c r="N60" s="11">
        <f t="shared" si="12"/>
        <v>1.307867967614698E-2</v>
      </c>
      <c r="O60" s="11">
        <f t="shared" si="13"/>
        <v>0.98692132032385305</v>
      </c>
      <c r="P60" s="12">
        <f t="shared" si="14"/>
        <v>1</v>
      </c>
    </row>
    <row r="61" spans="1:16" ht="15.75" thickBot="1" x14ac:dyDescent="0.3">
      <c r="A61" s="3" t="s">
        <v>36</v>
      </c>
      <c r="B61" s="11">
        <f t="shared" si="0"/>
        <v>6.4550062159319114E-3</v>
      </c>
      <c r="C61" s="11">
        <f t="shared" si="1"/>
        <v>0.99354499378406813</v>
      </c>
      <c r="D61" s="12">
        <f t="shared" si="2"/>
        <v>1</v>
      </c>
      <c r="E61" s="11">
        <f t="shared" si="3"/>
        <v>7.4953762289496741E-3</v>
      </c>
      <c r="F61" s="11">
        <f t="shared" si="4"/>
        <v>0.99250462377105031</v>
      </c>
      <c r="G61" s="12">
        <f t="shared" si="5"/>
        <v>1</v>
      </c>
      <c r="H61" s="11">
        <f t="shared" si="6"/>
        <v>7.6306006652318526E-3</v>
      </c>
      <c r="I61" s="11">
        <f t="shared" si="7"/>
        <v>0.9923693993347682</v>
      </c>
      <c r="J61" s="12">
        <f t="shared" si="8"/>
        <v>1</v>
      </c>
      <c r="K61" s="11">
        <f t="shared" si="9"/>
        <v>8.4901109503135556E-3</v>
      </c>
      <c r="L61" s="11">
        <f t="shared" si="10"/>
        <v>0.9915098890496864</v>
      </c>
      <c r="M61" s="12">
        <f t="shared" si="11"/>
        <v>1</v>
      </c>
      <c r="N61" s="11">
        <f t="shared" si="12"/>
        <v>8.5258394855918084E-3</v>
      </c>
      <c r="O61" s="11">
        <f t="shared" si="13"/>
        <v>0.99147416051440818</v>
      </c>
      <c r="P61" s="12">
        <f t="shared" si="14"/>
        <v>1</v>
      </c>
    </row>
    <row r="62" spans="1:16" ht="15.75" thickBot="1" x14ac:dyDescent="0.3">
      <c r="A62" s="3" t="s">
        <v>37</v>
      </c>
      <c r="B62" s="11">
        <f t="shared" si="0"/>
        <v>4.830720104802063E-3</v>
      </c>
      <c r="C62" s="11">
        <f t="shared" si="1"/>
        <v>0.99516927989519799</v>
      </c>
      <c r="D62" s="12">
        <f t="shared" si="2"/>
        <v>1</v>
      </c>
      <c r="E62" s="11">
        <f t="shared" si="3"/>
        <v>5.4878424763118413E-3</v>
      </c>
      <c r="F62" s="11">
        <f t="shared" si="4"/>
        <v>0.99451215752368816</v>
      </c>
      <c r="G62" s="12">
        <f t="shared" si="5"/>
        <v>1</v>
      </c>
      <c r="H62" s="11">
        <f t="shared" si="6"/>
        <v>5.8140720944939717E-3</v>
      </c>
      <c r="I62" s="11">
        <f t="shared" si="7"/>
        <v>0.99418592790550597</v>
      </c>
      <c r="J62" s="12">
        <f t="shared" si="8"/>
        <v>1</v>
      </c>
      <c r="K62" s="11">
        <f t="shared" si="9"/>
        <v>6.5731462925851707E-3</v>
      </c>
      <c r="L62" s="11">
        <f t="shared" si="10"/>
        <v>0.99342685370741479</v>
      </c>
      <c r="M62" s="12">
        <f t="shared" si="11"/>
        <v>1</v>
      </c>
      <c r="N62" s="11">
        <f t="shared" si="12"/>
        <v>6.8803361150191764E-3</v>
      </c>
      <c r="O62" s="11">
        <f t="shared" si="13"/>
        <v>0.99311966388498085</v>
      </c>
      <c r="P62" s="12">
        <f t="shared" si="14"/>
        <v>1</v>
      </c>
    </row>
    <row r="63" spans="1:16" ht="15.75" thickBot="1" x14ac:dyDescent="0.3">
      <c r="A63" s="3" t="s">
        <v>38</v>
      </c>
      <c r="B63" s="11">
        <f t="shared" si="0"/>
        <v>6.5405279140387761E-3</v>
      </c>
      <c r="C63" s="11">
        <f t="shared" si="1"/>
        <v>0.99345947208596119</v>
      </c>
      <c r="D63" s="12">
        <f t="shared" si="2"/>
        <v>1</v>
      </c>
      <c r="E63" s="11">
        <f t="shared" si="3"/>
        <v>6.4949123186836977E-3</v>
      </c>
      <c r="F63" s="11">
        <f t="shared" si="4"/>
        <v>0.99350508768131629</v>
      </c>
      <c r="G63" s="12">
        <f t="shared" si="5"/>
        <v>1</v>
      </c>
      <c r="H63" s="11">
        <f t="shared" si="6"/>
        <v>7.8389830508474572E-3</v>
      </c>
      <c r="I63" s="11">
        <f t="shared" si="7"/>
        <v>0.9921610169491526</v>
      </c>
      <c r="J63" s="12">
        <f t="shared" si="8"/>
        <v>1</v>
      </c>
      <c r="K63" s="11">
        <f t="shared" si="9"/>
        <v>7.8295702840495262E-3</v>
      </c>
      <c r="L63" s="11">
        <f t="shared" si="10"/>
        <v>0.99217042971595049</v>
      </c>
      <c r="M63" s="12">
        <f t="shared" si="11"/>
        <v>1</v>
      </c>
      <c r="N63" s="11">
        <f t="shared" si="12"/>
        <v>8.6221762372822898E-3</v>
      </c>
      <c r="O63" s="11">
        <f t="shared" si="13"/>
        <v>0.99137782376271766</v>
      </c>
      <c r="P63" s="12">
        <f t="shared" si="14"/>
        <v>1</v>
      </c>
    </row>
    <row r="64" spans="1:16" ht="15.75" thickBot="1" x14ac:dyDescent="0.3">
      <c r="A64" s="3" t="s">
        <v>39</v>
      </c>
      <c r="B64" s="11">
        <f t="shared" si="0"/>
        <v>4.2116704028258949E-3</v>
      </c>
      <c r="C64" s="11">
        <f t="shared" si="1"/>
        <v>0.99578832959717412</v>
      </c>
      <c r="D64" s="12">
        <f t="shared" si="2"/>
        <v>1</v>
      </c>
      <c r="E64" s="11">
        <f t="shared" si="3"/>
        <v>4.3729122380807778E-3</v>
      </c>
      <c r="F64" s="11">
        <f t="shared" si="4"/>
        <v>0.99562708776191922</v>
      </c>
      <c r="G64" s="12">
        <f t="shared" si="5"/>
        <v>1</v>
      </c>
      <c r="H64" s="11">
        <f t="shared" si="6"/>
        <v>4.5748915691283939E-3</v>
      </c>
      <c r="I64" s="11">
        <f t="shared" si="7"/>
        <v>0.99542510843087162</v>
      </c>
      <c r="J64" s="12">
        <f t="shared" si="8"/>
        <v>1</v>
      </c>
      <c r="K64" s="11">
        <f t="shared" si="9"/>
        <v>5.4885369618661028E-3</v>
      </c>
      <c r="L64" s="11">
        <f t="shared" si="10"/>
        <v>0.99451146303813387</v>
      </c>
      <c r="M64" s="12">
        <f t="shared" si="11"/>
        <v>1</v>
      </c>
      <c r="N64" s="11">
        <f t="shared" si="12"/>
        <v>5.9392041466443495E-3</v>
      </c>
      <c r="O64" s="11">
        <f t="shared" si="13"/>
        <v>0.99406079585335561</v>
      </c>
      <c r="P64" s="12">
        <f t="shared" si="14"/>
        <v>1</v>
      </c>
    </row>
    <row r="65" spans="1:16" ht="15.75" thickBot="1" x14ac:dyDescent="0.3">
      <c r="A65" s="7" t="s">
        <v>17</v>
      </c>
      <c r="B65" s="13">
        <f>B39/D39</f>
        <v>7.0851741802898617E-3</v>
      </c>
      <c r="C65" s="13">
        <f>C39/D39</f>
        <v>0.99291482581971013</v>
      </c>
      <c r="D65" s="13">
        <f t="shared" si="2"/>
        <v>1</v>
      </c>
      <c r="E65" s="13">
        <f>E39/G39</f>
        <v>7.9200874547869018E-3</v>
      </c>
      <c r="F65" s="13">
        <f>F39/G39</f>
        <v>0.99207991254521311</v>
      </c>
      <c r="G65" s="13">
        <f t="shared" si="5"/>
        <v>1</v>
      </c>
      <c r="H65" s="13">
        <f>H39/J39</f>
        <v>8.6419932023567101E-3</v>
      </c>
      <c r="I65" s="13">
        <f>I39/J39</f>
        <v>0.9913580067976433</v>
      </c>
      <c r="J65" s="13">
        <f t="shared" si="8"/>
        <v>1</v>
      </c>
      <c r="K65" s="13">
        <f>K39/M39</f>
        <v>9.3250143420644735E-3</v>
      </c>
      <c r="L65" s="13">
        <f>L39/M39</f>
        <v>0.99067498565793555</v>
      </c>
      <c r="M65" s="13">
        <f t="shared" si="11"/>
        <v>1</v>
      </c>
      <c r="N65" s="13">
        <f>N39/P39</f>
        <v>9.6650211565585328E-3</v>
      </c>
      <c r="O65" s="13">
        <f>O39/P39</f>
        <v>0.99033497884344146</v>
      </c>
      <c r="P65" s="13">
        <f t="shared" si="14"/>
        <v>1</v>
      </c>
    </row>
    <row r="68" spans="1:16" x14ac:dyDescent="0.25">
      <c r="A68" s="1" t="s">
        <v>51</v>
      </c>
    </row>
    <row r="69" spans="1:16" x14ac:dyDescent="0.25">
      <c r="A69" s="18"/>
    </row>
    <row r="70" spans="1:16" x14ac:dyDescent="0.25">
      <c r="A70" s="2" t="s">
        <v>7</v>
      </c>
    </row>
    <row r="71" spans="1:16" x14ac:dyDescent="0.25">
      <c r="A71" s="2" t="s">
        <v>8</v>
      </c>
    </row>
    <row r="72" spans="1:16" x14ac:dyDescent="0.25">
      <c r="A72" s="2" t="s">
        <v>5</v>
      </c>
    </row>
    <row r="73" spans="1:16" x14ac:dyDescent="0.25">
      <c r="A73" s="2" t="s">
        <v>6</v>
      </c>
    </row>
    <row r="74" spans="1:16" x14ac:dyDescent="0.25">
      <c r="A74" s="2" t="s">
        <v>42</v>
      </c>
    </row>
    <row r="75" spans="1:16" ht="15.75" thickBot="1" x14ac:dyDescent="0.3"/>
    <row r="76" spans="1:16" ht="15.75" thickBot="1" x14ac:dyDescent="0.3">
      <c r="A76" s="30" t="s">
        <v>11</v>
      </c>
      <c r="B76" s="27" t="s">
        <v>12</v>
      </c>
      <c r="C76" s="28"/>
      <c r="D76" s="29"/>
      <c r="E76" s="27" t="s">
        <v>13</v>
      </c>
      <c r="F76" s="28"/>
      <c r="G76" s="29"/>
      <c r="H76" s="27" t="s">
        <v>14</v>
      </c>
      <c r="I76" s="28"/>
      <c r="J76" s="29"/>
      <c r="K76" s="27" t="s">
        <v>15</v>
      </c>
      <c r="L76" s="28"/>
      <c r="M76" s="29"/>
      <c r="N76" s="27" t="s">
        <v>16</v>
      </c>
      <c r="O76" s="28"/>
      <c r="P76" s="29"/>
    </row>
    <row r="77" spans="1:16" ht="51.75" thickBot="1" x14ac:dyDescent="0.3">
      <c r="A77" s="31"/>
      <c r="B77" s="9" t="s">
        <v>40</v>
      </c>
      <c r="C77" s="9" t="s">
        <v>41</v>
      </c>
      <c r="D77" s="10" t="s">
        <v>17</v>
      </c>
      <c r="E77" s="9" t="s">
        <v>40</v>
      </c>
      <c r="F77" s="9" t="s">
        <v>41</v>
      </c>
      <c r="G77" s="10" t="s">
        <v>17</v>
      </c>
      <c r="H77" s="9" t="s">
        <v>40</v>
      </c>
      <c r="I77" s="9" t="s">
        <v>41</v>
      </c>
      <c r="J77" s="10" t="s">
        <v>17</v>
      </c>
      <c r="K77" s="9" t="s">
        <v>40</v>
      </c>
      <c r="L77" s="9" t="s">
        <v>41</v>
      </c>
      <c r="M77" s="10" t="s">
        <v>17</v>
      </c>
      <c r="N77" s="9" t="s">
        <v>40</v>
      </c>
      <c r="O77" s="9" t="s">
        <v>41</v>
      </c>
      <c r="P77" s="10" t="s">
        <v>17</v>
      </c>
    </row>
    <row r="78" spans="1:16" ht="15.75" thickBot="1" x14ac:dyDescent="0.3">
      <c r="A78" s="20" t="s">
        <v>48</v>
      </c>
      <c r="B78" s="21">
        <v>1139</v>
      </c>
      <c r="C78" s="21">
        <v>120430</v>
      </c>
      <c r="D78" s="22">
        <v>121569</v>
      </c>
      <c r="E78" s="21">
        <v>1296</v>
      </c>
      <c r="F78" s="21">
        <v>122687</v>
      </c>
      <c r="G78" s="22">
        <v>123983</v>
      </c>
      <c r="H78" s="21">
        <v>1463</v>
      </c>
      <c r="I78" s="21">
        <v>125532</v>
      </c>
      <c r="J78" s="22">
        <v>126995</v>
      </c>
      <c r="K78" s="21">
        <v>1559</v>
      </c>
      <c r="L78" s="21">
        <v>127040</v>
      </c>
      <c r="M78" s="22">
        <v>128599</v>
      </c>
      <c r="N78" s="21">
        <v>1616</v>
      </c>
      <c r="O78" s="21">
        <v>125541</v>
      </c>
      <c r="P78" s="22">
        <v>127157</v>
      </c>
    </row>
    <row r="79" spans="1:16" ht="15.75" thickBot="1" x14ac:dyDescent="0.3">
      <c r="A79" s="19" t="s">
        <v>49</v>
      </c>
      <c r="B79" s="21">
        <v>771</v>
      </c>
      <c r="C79" s="21">
        <v>147237</v>
      </c>
      <c r="D79" s="22">
        <v>148008</v>
      </c>
      <c r="E79" s="21">
        <v>863</v>
      </c>
      <c r="F79" s="21">
        <v>147752</v>
      </c>
      <c r="G79" s="22">
        <v>148615</v>
      </c>
      <c r="H79" s="21">
        <v>922</v>
      </c>
      <c r="I79" s="21">
        <v>148061</v>
      </c>
      <c r="J79" s="22">
        <v>148983</v>
      </c>
      <c r="K79" s="21">
        <v>1058</v>
      </c>
      <c r="L79" s="21">
        <v>150986</v>
      </c>
      <c r="M79" s="22">
        <v>152044</v>
      </c>
      <c r="N79" s="21">
        <v>1125</v>
      </c>
      <c r="O79" s="21">
        <v>155318</v>
      </c>
      <c r="P79" s="22">
        <v>156443</v>
      </c>
    </row>
    <row r="80" spans="1:16" ht="15.75" thickBot="1" x14ac:dyDescent="0.3">
      <c r="A80" s="23" t="s">
        <v>17</v>
      </c>
      <c r="B80" s="24">
        <v>1910</v>
      </c>
      <c r="C80" s="24">
        <v>267667</v>
      </c>
      <c r="D80" s="24">
        <v>269577</v>
      </c>
      <c r="E80" s="24">
        <v>2159</v>
      </c>
      <c r="F80" s="24">
        <v>270439</v>
      </c>
      <c r="G80" s="24">
        <v>272598</v>
      </c>
      <c r="H80" s="24">
        <v>2385</v>
      </c>
      <c r="I80" s="24">
        <v>273593</v>
      </c>
      <c r="J80" s="24">
        <v>275978</v>
      </c>
      <c r="K80" s="24">
        <v>2617</v>
      </c>
      <c r="L80" s="24">
        <v>278026</v>
      </c>
      <c r="M80" s="24">
        <v>280643</v>
      </c>
      <c r="N80" s="24">
        <v>2741</v>
      </c>
      <c r="O80" s="24">
        <v>280859</v>
      </c>
      <c r="P80" s="24">
        <v>283600</v>
      </c>
    </row>
    <row r="81" spans="1:16" ht="15.75" thickBot="1" x14ac:dyDescent="0.3"/>
    <row r="82" spans="1:16" ht="15.75" thickBot="1" x14ac:dyDescent="0.3">
      <c r="A82" s="30" t="s">
        <v>47</v>
      </c>
      <c r="B82" s="27" t="s">
        <v>12</v>
      </c>
      <c r="C82" s="28"/>
      <c r="D82" s="29"/>
      <c r="E82" s="27" t="s">
        <v>13</v>
      </c>
      <c r="F82" s="28"/>
      <c r="G82" s="29"/>
      <c r="H82" s="27" t="s">
        <v>14</v>
      </c>
      <c r="I82" s="28"/>
      <c r="J82" s="29"/>
      <c r="K82" s="27" t="s">
        <v>15</v>
      </c>
      <c r="L82" s="28"/>
      <c r="M82" s="29"/>
      <c r="N82" s="27" t="s">
        <v>16</v>
      </c>
      <c r="O82" s="28"/>
      <c r="P82" s="29"/>
    </row>
    <row r="83" spans="1:16" ht="51.75" thickBot="1" x14ac:dyDescent="0.3">
      <c r="A83" s="31"/>
      <c r="B83" s="9" t="s">
        <v>40</v>
      </c>
      <c r="C83" s="9" t="s">
        <v>41</v>
      </c>
      <c r="D83" s="10" t="s">
        <v>17</v>
      </c>
      <c r="E83" s="9" t="s">
        <v>40</v>
      </c>
      <c r="F83" s="9" t="s">
        <v>41</v>
      </c>
      <c r="G83" s="10" t="s">
        <v>17</v>
      </c>
      <c r="H83" s="9" t="s">
        <v>40</v>
      </c>
      <c r="I83" s="9" t="s">
        <v>41</v>
      </c>
      <c r="J83" s="10" t="s">
        <v>17</v>
      </c>
      <c r="K83" s="9" t="s">
        <v>40</v>
      </c>
      <c r="L83" s="9" t="s">
        <v>41</v>
      </c>
      <c r="M83" s="10" t="s">
        <v>17</v>
      </c>
      <c r="N83" s="9" t="s">
        <v>40</v>
      </c>
      <c r="O83" s="9" t="s">
        <v>41</v>
      </c>
      <c r="P83" s="10" t="s">
        <v>17</v>
      </c>
    </row>
    <row r="84" spans="1:16" ht="15.75" thickBot="1" x14ac:dyDescent="0.3">
      <c r="A84" s="20" t="s">
        <v>48</v>
      </c>
      <c r="B84" s="11">
        <f>B78/D78</f>
        <v>9.3691648364303392E-3</v>
      </c>
      <c r="C84" s="11">
        <f>C78/D78</f>
        <v>0.99063083516356965</v>
      </c>
      <c r="D84" s="12">
        <f>C84+B84</f>
        <v>1</v>
      </c>
      <c r="E84" s="11">
        <f>E78/G78</f>
        <v>1.0453045982110451E-2</v>
      </c>
      <c r="F84" s="11">
        <f>F78/G78</f>
        <v>0.9895469540178895</v>
      </c>
      <c r="G84" s="12">
        <f>F84+E84</f>
        <v>1</v>
      </c>
      <c r="H84" s="11">
        <f>H78/J78</f>
        <v>1.1520138588133392E-2</v>
      </c>
      <c r="I84" s="11">
        <f>I78/J78</f>
        <v>0.98847986141186661</v>
      </c>
      <c r="J84" s="12">
        <f>I84+H84</f>
        <v>1</v>
      </c>
      <c r="K84" s="11">
        <f>K78/M78</f>
        <v>1.21229558550222E-2</v>
      </c>
      <c r="L84" s="11">
        <f>L78/M78</f>
        <v>0.98787704414497779</v>
      </c>
      <c r="M84" s="12">
        <f>L84+K84</f>
        <v>1</v>
      </c>
      <c r="N84" s="11">
        <f>N78/P78</f>
        <v>1.2708698695313667E-2</v>
      </c>
      <c r="O84" s="11">
        <f>O78/P78</f>
        <v>0.98729130130468634</v>
      </c>
      <c r="P84" s="12">
        <f>O84+N84</f>
        <v>1</v>
      </c>
    </row>
    <row r="85" spans="1:16" ht="15.75" thickBot="1" x14ac:dyDescent="0.3">
      <c r="A85" s="19" t="s">
        <v>49</v>
      </c>
      <c r="B85" s="11">
        <f>B79/D79</f>
        <v>5.2091778822766334E-3</v>
      </c>
      <c r="C85" s="11">
        <f>C79/D79</f>
        <v>0.99479082211772341</v>
      </c>
      <c r="D85" s="12">
        <f>C85+B85</f>
        <v>1</v>
      </c>
      <c r="E85" s="11">
        <f>E79/G79</f>
        <v>5.806950846146082E-3</v>
      </c>
      <c r="F85" s="11">
        <f>F79/G79</f>
        <v>0.99419304915385387</v>
      </c>
      <c r="G85" s="12">
        <f>F85+E85</f>
        <v>1</v>
      </c>
      <c r="H85" s="11">
        <f>H79/J79</f>
        <v>6.1886255478813016E-3</v>
      </c>
      <c r="I85" s="11">
        <f>I79/J79</f>
        <v>0.99381137445211865</v>
      </c>
      <c r="J85" s="12">
        <f>I85+H85</f>
        <v>1</v>
      </c>
      <c r="K85" s="11">
        <f>K79/M79</f>
        <v>6.9585120096814076E-3</v>
      </c>
      <c r="L85" s="11">
        <f>L79/M79</f>
        <v>0.99304148799031855</v>
      </c>
      <c r="M85" s="12">
        <f>L85+K85</f>
        <v>1</v>
      </c>
      <c r="N85" s="11">
        <f>N79/P79</f>
        <v>7.1911175316249371E-3</v>
      </c>
      <c r="O85" s="11">
        <f>O79/P79</f>
        <v>0.99280888246837506</v>
      </c>
      <c r="P85" s="12">
        <f>O85+N85</f>
        <v>1</v>
      </c>
    </row>
    <row r="86" spans="1:16" ht="15.75" thickBot="1" x14ac:dyDescent="0.3">
      <c r="A86" s="23" t="s">
        <v>17</v>
      </c>
      <c r="B86" s="13">
        <f>B80/D80</f>
        <v>7.0851741802898617E-3</v>
      </c>
      <c r="C86" s="13">
        <f>C80/D80</f>
        <v>0.99291482581971013</v>
      </c>
      <c r="D86" s="25">
        <f>C86+B86</f>
        <v>1</v>
      </c>
      <c r="E86" s="13">
        <f>E80/G80</f>
        <v>7.9200874547869018E-3</v>
      </c>
      <c r="F86" s="13">
        <f>F80/G80</f>
        <v>0.99207991254521311</v>
      </c>
      <c r="G86" s="25">
        <f>F86+E86</f>
        <v>1</v>
      </c>
      <c r="H86" s="13">
        <f>H80/J80</f>
        <v>8.6419932023567101E-3</v>
      </c>
      <c r="I86" s="13">
        <f>I80/J80</f>
        <v>0.9913580067976433</v>
      </c>
      <c r="J86" s="25">
        <f>I86+H86</f>
        <v>1</v>
      </c>
      <c r="K86" s="13">
        <f>K80/M80</f>
        <v>9.3250143420644735E-3</v>
      </c>
      <c r="L86" s="13">
        <f>L80/M80</f>
        <v>0.99067498565793555</v>
      </c>
      <c r="M86" s="25">
        <f>L86+K86</f>
        <v>1</v>
      </c>
      <c r="N86" s="13">
        <f>N80/P80</f>
        <v>9.6650211565585328E-3</v>
      </c>
      <c r="O86" s="13">
        <f>O80/P80</f>
        <v>0.99033497884344146</v>
      </c>
      <c r="P86" s="25">
        <f>O86+N86</f>
        <v>1</v>
      </c>
    </row>
  </sheetData>
  <mergeCells count="24">
    <mergeCell ref="N41:P41"/>
    <mergeCell ref="A15:A16"/>
    <mergeCell ref="B15:D15"/>
    <mergeCell ref="E15:G15"/>
    <mergeCell ref="H15:J15"/>
    <mergeCell ref="K15:M15"/>
    <mergeCell ref="N15:P15"/>
    <mergeCell ref="A41:A42"/>
    <mergeCell ref="B41:D41"/>
    <mergeCell ref="E41:G41"/>
    <mergeCell ref="H41:J41"/>
    <mergeCell ref="K41:M41"/>
    <mergeCell ref="N76:P76"/>
    <mergeCell ref="A82:A83"/>
    <mergeCell ref="B82:D82"/>
    <mergeCell ref="E82:G82"/>
    <mergeCell ref="H82:J82"/>
    <mergeCell ref="K82:M82"/>
    <mergeCell ref="N82:P82"/>
    <mergeCell ref="A76:A77"/>
    <mergeCell ref="B76:D76"/>
    <mergeCell ref="E76:G76"/>
    <mergeCell ref="H76:J76"/>
    <mergeCell ref="K76:M76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85C45-F9B3-4E1E-AF49-879B6B25071B}">
  <sheetPr>
    <pageSetUpPr fitToPage="1"/>
  </sheetPr>
  <dimension ref="A1:P86"/>
  <sheetViews>
    <sheetView workbookViewId="0">
      <selection sqref="A1:P86"/>
    </sheetView>
  </sheetViews>
  <sheetFormatPr defaultRowHeight="15" x14ac:dyDescent="0.25"/>
  <cols>
    <col min="1" max="1" width="51.28515625" customWidth="1"/>
    <col min="2" max="3" width="11.7109375" customWidth="1"/>
    <col min="4" max="4" width="7.5703125" bestFit="1" customWidth="1"/>
    <col min="5" max="6" width="11.7109375" customWidth="1"/>
    <col min="7" max="7" width="7.5703125" bestFit="1" customWidth="1"/>
    <col min="8" max="9" width="11.7109375" customWidth="1"/>
    <col min="10" max="10" width="7.5703125" bestFit="1" customWidth="1"/>
    <col min="11" max="12" width="11.7109375" customWidth="1"/>
    <col min="13" max="13" width="7.5703125" bestFit="1" customWidth="1"/>
    <col min="14" max="15" width="11.7109375" customWidth="1"/>
    <col min="16" max="16" width="7.570312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x14ac:dyDescent="0.25">
      <c r="A5" t="s">
        <v>4</v>
      </c>
    </row>
    <row r="7" spans="1:16" x14ac:dyDescent="0.25">
      <c r="A7" s="1" t="s">
        <v>52</v>
      </c>
    </row>
    <row r="9" spans="1:16" x14ac:dyDescent="0.25">
      <c r="A9" s="2" t="s">
        <v>7</v>
      </c>
    </row>
    <row r="10" spans="1:16" x14ac:dyDescent="0.25">
      <c r="A10" s="2" t="s">
        <v>8</v>
      </c>
    </row>
    <row r="11" spans="1:16" x14ac:dyDescent="0.25">
      <c r="A11" s="2" t="s">
        <v>5</v>
      </c>
    </row>
    <row r="12" spans="1:16" x14ac:dyDescent="0.25">
      <c r="A12" s="2" t="s">
        <v>6</v>
      </c>
    </row>
    <row r="13" spans="1:16" x14ac:dyDescent="0.25">
      <c r="A13" s="2" t="s">
        <v>10</v>
      </c>
    </row>
    <row r="14" spans="1:16" ht="15.75" thickBot="1" x14ac:dyDescent="0.3"/>
    <row r="15" spans="1:16" ht="15.75" thickBot="1" x14ac:dyDescent="0.3">
      <c r="A15" s="35" t="s">
        <v>11</v>
      </c>
      <c r="B15" s="32" t="s">
        <v>12</v>
      </c>
      <c r="C15" s="33"/>
      <c r="D15" s="34"/>
      <c r="E15" s="32" t="s">
        <v>13</v>
      </c>
      <c r="F15" s="33"/>
      <c r="G15" s="34"/>
      <c r="H15" s="32" t="s">
        <v>14</v>
      </c>
      <c r="I15" s="33"/>
      <c r="J15" s="34"/>
      <c r="K15" s="32" t="s">
        <v>15</v>
      </c>
      <c r="L15" s="33"/>
      <c r="M15" s="34"/>
      <c r="N15" s="32" t="s">
        <v>16</v>
      </c>
      <c r="O15" s="33"/>
      <c r="P15" s="34"/>
    </row>
    <row r="16" spans="1:16" ht="55.9" customHeight="1" thickBot="1" x14ac:dyDescent="0.3">
      <c r="A16" s="36"/>
      <c r="B16" s="9" t="s">
        <v>40</v>
      </c>
      <c r="C16" s="9" t="s">
        <v>41</v>
      </c>
      <c r="D16" s="10" t="s">
        <v>17</v>
      </c>
      <c r="E16" s="9" t="s">
        <v>40</v>
      </c>
      <c r="F16" s="9" t="s">
        <v>41</v>
      </c>
      <c r="G16" s="10" t="s">
        <v>17</v>
      </c>
      <c r="H16" s="9" t="s">
        <v>40</v>
      </c>
      <c r="I16" s="9" t="s">
        <v>41</v>
      </c>
      <c r="J16" s="10" t="s">
        <v>17</v>
      </c>
      <c r="K16" s="9" t="s">
        <v>40</v>
      </c>
      <c r="L16" s="9" t="s">
        <v>41</v>
      </c>
      <c r="M16" s="10" t="s">
        <v>17</v>
      </c>
      <c r="N16" s="9" t="s">
        <v>40</v>
      </c>
      <c r="O16" s="9" t="s">
        <v>41</v>
      </c>
      <c r="P16" s="10" t="s">
        <v>17</v>
      </c>
    </row>
    <row r="17" spans="1:16" ht="15.75" thickBot="1" x14ac:dyDescent="0.3">
      <c r="A17" s="4" t="s">
        <v>18</v>
      </c>
      <c r="B17" s="5">
        <v>85</v>
      </c>
      <c r="C17" s="5">
        <v>8541</v>
      </c>
      <c r="D17" s="6">
        <v>8626</v>
      </c>
      <c r="E17" s="5">
        <v>130</v>
      </c>
      <c r="F17" s="5">
        <v>9360</v>
      </c>
      <c r="G17" s="6">
        <v>9490</v>
      </c>
      <c r="H17" s="5">
        <v>144</v>
      </c>
      <c r="I17" s="5">
        <v>10524</v>
      </c>
      <c r="J17" s="6">
        <v>10668</v>
      </c>
      <c r="K17" s="5">
        <v>130</v>
      </c>
      <c r="L17" s="5">
        <v>10784</v>
      </c>
      <c r="M17" s="6">
        <v>10914</v>
      </c>
      <c r="N17" s="5">
        <v>147</v>
      </c>
      <c r="O17" s="5">
        <v>10781</v>
      </c>
      <c r="P17" s="6">
        <v>10928</v>
      </c>
    </row>
    <row r="18" spans="1:16" ht="15.75" thickBot="1" x14ac:dyDescent="0.3">
      <c r="A18" s="3" t="s">
        <v>19</v>
      </c>
      <c r="B18" s="5">
        <v>57</v>
      </c>
      <c r="C18" s="5">
        <v>12077</v>
      </c>
      <c r="D18" s="6">
        <v>12134</v>
      </c>
      <c r="E18" s="5">
        <v>70</v>
      </c>
      <c r="F18" s="5">
        <v>12170</v>
      </c>
      <c r="G18" s="6">
        <v>12240</v>
      </c>
      <c r="H18" s="5">
        <v>92</v>
      </c>
      <c r="I18" s="5">
        <v>12403</v>
      </c>
      <c r="J18" s="6">
        <v>12495</v>
      </c>
      <c r="K18" s="5">
        <v>99</v>
      </c>
      <c r="L18" s="5">
        <v>12391</v>
      </c>
      <c r="M18" s="6">
        <v>12490</v>
      </c>
      <c r="N18" s="5">
        <v>106</v>
      </c>
      <c r="O18" s="5">
        <v>12098</v>
      </c>
      <c r="P18" s="6">
        <v>12204</v>
      </c>
    </row>
    <row r="19" spans="1:16" ht="15.75" thickBot="1" x14ac:dyDescent="0.3">
      <c r="A19" s="3" t="s">
        <v>20</v>
      </c>
      <c r="B19" s="5">
        <v>44</v>
      </c>
      <c r="C19" s="5">
        <v>4932</v>
      </c>
      <c r="D19" s="6">
        <v>4976</v>
      </c>
      <c r="E19" s="5">
        <v>52</v>
      </c>
      <c r="F19" s="5">
        <v>5239</v>
      </c>
      <c r="G19" s="6">
        <v>5291</v>
      </c>
      <c r="H19" s="5">
        <v>58</v>
      </c>
      <c r="I19" s="5">
        <v>5425</v>
      </c>
      <c r="J19" s="6">
        <v>5483</v>
      </c>
      <c r="K19" s="5">
        <v>56</v>
      </c>
      <c r="L19" s="5">
        <v>5368</v>
      </c>
      <c r="M19" s="6">
        <v>5424</v>
      </c>
      <c r="N19" s="5">
        <v>60</v>
      </c>
      <c r="O19" s="5">
        <v>5209</v>
      </c>
      <c r="P19" s="6">
        <v>5269</v>
      </c>
    </row>
    <row r="20" spans="1:16" ht="15.75" thickBot="1" x14ac:dyDescent="0.3">
      <c r="A20" s="3" t="s">
        <v>21</v>
      </c>
      <c r="B20" s="5">
        <v>4</v>
      </c>
      <c r="C20" s="5">
        <v>654</v>
      </c>
      <c r="D20" s="6">
        <v>658</v>
      </c>
      <c r="E20" s="5">
        <v>3</v>
      </c>
      <c r="F20" s="5">
        <v>638</v>
      </c>
      <c r="G20" s="6">
        <v>641</v>
      </c>
      <c r="H20" s="5">
        <v>2</v>
      </c>
      <c r="I20" s="5">
        <v>592</v>
      </c>
      <c r="J20" s="6">
        <v>594</v>
      </c>
      <c r="K20" s="5">
        <v>2</v>
      </c>
      <c r="L20" s="5">
        <v>556</v>
      </c>
      <c r="M20" s="6">
        <v>558</v>
      </c>
      <c r="N20" s="5">
        <v>3</v>
      </c>
      <c r="O20" s="5">
        <v>535</v>
      </c>
      <c r="P20" s="6">
        <v>538</v>
      </c>
    </row>
    <row r="21" spans="1:16" ht="15.75" thickBot="1" x14ac:dyDescent="0.3">
      <c r="A21" s="3" t="s">
        <v>22</v>
      </c>
      <c r="B21" s="5">
        <v>139</v>
      </c>
      <c r="C21" s="5">
        <v>13090</v>
      </c>
      <c r="D21" s="6">
        <v>13229</v>
      </c>
      <c r="E21" s="5">
        <v>142</v>
      </c>
      <c r="F21" s="5">
        <v>13365</v>
      </c>
      <c r="G21" s="6">
        <v>13507</v>
      </c>
      <c r="H21" s="5">
        <v>146</v>
      </c>
      <c r="I21" s="5">
        <v>13473</v>
      </c>
      <c r="J21" s="6">
        <v>13619</v>
      </c>
      <c r="K21" s="5">
        <v>169</v>
      </c>
      <c r="L21" s="5">
        <v>13630</v>
      </c>
      <c r="M21" s="6">
        <v>13799</v>
      </c>
      <c r="N21" s="5">
        <v>184</v>
      </c>
      <c r="O21" s="5">
        <v>13649</v>
      </c>
      <c r="P21" s="6">
        <v>13833</v>
      </c>
    </row>
    <row r="22" spans="1:16" ht="15.75" thickBot="1" x14ac:dyDescent="0.3">
      <c r="A22" s="3" t="s">
        <v>23</v>
      </c>
      <c r="B22" s="5">
        <v>79</v>
      </c>
      <c r="C22" s="5">
        <v>6797</v>
      </c>
      <c r="D22" s="6">
        <v>6876</v>
      </c>
      <c r="E22" s="5">
        <v>88</v>
      </c>
      <c r="F22" s="5">
        <v>7268</v>
      </c>
      <c r="G22" s="6">
        <v>7356</v>
      </c>
      <c r="H22" s="5">
        <v>99</v>
      </c>
      <c r="I22" s="5">
        <v>7457</v>
      </c>
      <c r="J22" s="6">
        <v>7556</v>
      </c>
      <c r="K22" s="5">
        <v>116</v>
      </c>
      <c r="L22" s="5">
        <v>7065</v>
      </c>
      <c r="M22" s="6">
        <v>7181</v>
      </c>
      <c r="N22" s="5">
        <v>119</v>
      </c>
      <c r="O22" s="5">
        <v>6817</v>
      </c>
      <c r="P22" s="6">
        <v>6936</v>
      </c>
    </row>
    <row r="23" spans="1:16" ht="15.75" thickBot="1" x14ac:dyDescent="0.3">
      <c r="A23" s="3" t="s">
        <v>24</v>
      </c>
      <c r="B23" s="5">
        <v>98</v>
      </c>
      <c r="C23" s="5">
        <v>5281</v>
      </c>
      <c r="D23" s="6">
        <v>5379</v>
      </c>
      <c r="E23" s="5">
        <v>112</v>
      </c>
      <c r="F23" s="5">
        <v>5402</v>
      </c>
      <c r="G23" s="6">
        <v>5514</v>
      </c>
      <c r="H23" s="5">
        <v>114</v>
      </c>
      <c r="I23" s="5">
        <v>5514</v>
      </c>
      <c r="J23" s="6">
        <v>5628</v>
      </c>
      <c r="K23" s="5">
        <v>128</v>
      </c>
      <c r="L23" s="5">
        <v>5648</v>
      </c>
      <c r="M23" s="6">
        <v>5776</v>
      </c>
      <c r="N23" s="5">
        <v>128</v>
      </c>
      <c r="O23" s="5">
        <v>5706</v>
      </c>
      <c r="P23" s="6">
        <v>5834</v>
      </c>
    </row>
    <row r="24" spans="1:16" ht="15.75" thickBot="1" x14ac:dyDescent="0.3">
      <c r="A24" s="3" t="s">
        <v>25</v>
      </c>
      <c r="B24" s="5">
        <v>109</v>
      </c>
      <c r="C24" s="5">
        <v>11620</v>
      </c>
      <c r="D24" s="6">
        <v>11729</v>
      </c>
      <c r="E24" s="5">
        <v>122</v>
      </c>
      <c r="F24" s="5">
        <v>11415</v>
      </c>
      <c r="G24" s="6">
        <v>11537</v>
      </c>
      <c r="H24" s="5">
        <v>158</v>
      </c>
      <c r="I24" s="5">
        <v>11861</v>
      </c>
      <c r="J24" s="6">
        <v>12019</v>
      </c>
      <c r="K24" s="5">
        <v>158</v>
      </c>
      <c r="L24" s="5">
        <v>12331</v>
      </c>
      <c r="M24" s="6">
        <v>12489</v>
      </c>
      <c r="N24" s="5">
        <v>164</v>
      </c>
      <c r="O24" s="5">
        <v>12152</v>
      </c>
      <c r="P24" s="6">
        <v>12316</v>
      </c>
    </row>
    <row r="25" spans="1:16" ht="15.75" thickBot="1" x14ac:dyDescent="0.3">
      <c r="A25" s="3" t="s">
        <v>26</v>
      </c>
      <c r="B25" s="5">
        <v>28</v>
      </c>
      <c r="C25" s="5">
        <v>3251</v>
      </c>
      <c r="D25" s="6">
        <v>3279</v>
      </c>
      <c r="E25" s="5">
        <v>32</v>
      </c>
      <c r="F25" s="5">
        <v>3386</v>
      </c>
      <c r="G25" s="6">
        <v>3418</v>
      </c>
      <c r="H25" s="5">
        <v>34</v>
      </c>
      <c r="I25" s="5">
        <v>3316</v>
      </c>
      <c r="J25" s="6">
        <v>3350</v>
      </c>
      <c r="K25" s="5">
        <v>41</v>
      </c>
      <c r="L25" s="5">
        <v>3246</v>
      </c>
      <c r="M25" s="6">
        <v>3287</v>
      </c>
      <c r="N25" s="5">
        <v>35</v>
      </c>
      <c r="O25" s="5">
        <v>3010</v>
      </c>
      <c r="P25" s="6">
        <v>3045</v>
      </c>
    </row>
    <row r="26" spans="1:16" ht="15.75" thickBot="1" x14ac:dyDescent="0.3">
      <c r="A26" s="3" t="s">
        <v>27</v>
      </c>
      <c r="B26" s="5">
        <v>78</v>
      </c>
      <c r="C26" s="5">
        <v>8017</v>
      </c>
      <c r="D26" s="6">
        <v>8095</v>
      </c>
      <c r="E26" s="5">
        <v>88</v>
      </c>
      <c r="F26" s="5">
        <v>8145</v>
      </c>
      <c r="G26" s="6">
        <v>8233</v>
      </c>
      <c r="H26" s="5">
        <v>104</v>
      </c>
      <c r="I26" s="5">
        <v>8328</v>
      </c>
      <c r="J26" s="6">
        <v>8432</v>
      </c>
      <c r="K26" s="5">
        <v>112</v>
      </c>
      <c r="L26" s="5">
        <v>8416</v>
      </c>
      <c r="M26" s="6">
        <v>8528</v>
      </c>
      <c r="N26" s="5">
        <v>104</v>
      </c>
      <c r="O26" s="5">
        <v>8351</v>
      </c>
      <c r="P26" s="6">
        <v>8455</v>
      </c>
    </row>
    <row r="27" spans="1:16" ht="15.75" thickBot="1" x14ac:dyDescent="0.3">
      <c r="A27" s="3" t="s">
        <v>28</v>
      </c>
      <c r="B27" s="5">
        <v>261</v>
      </c>
      <c r="C27" s="5">
        <v>43146</v>
      </c>
      <c r="D27" s="6">
        <v>43407</v>
      </c>
      <c r="E27" s="5">
        <v>285</v>
      </c>
      <c r="F27" s="5">
        <v>42616</v>
      </c>
      <c r="G27" s="6">
        <v>42901</v>
      </c>
      <c r="H27" s="5">
        <v>310</v>
      </c>
      <c r="I27" s="5">
        <v>42268</v>
      </c>
      <c r="J27" s="6">
        <v>42578</v>
      </c>
      <c r="K27" s="5">
        <v>352</v>
      </c>
      <c r="L27" s="5">
        <v>42382</v>
      </c>
      <c r="M27" s="6">
        <v>42734</v>
      </c>
      <c r="N27" s="5">
        <v>361</v>
      </c>
      <c r="O27" s="5">
        <v>42684</v>
      </c>
      <c r="P27" s="6">
        <v>43045</v>
      </c>
    </row>
    <row r="28" spans="1:16" ht="15.75" thickBot="1" x14ac:dyDescent="0.3">
      <c r="A28" s="3" t="s">
        <v>29</v>
      </c>
      <c r="B28" s="5">
        <v>38</v>
      </c>
      <c r="C28" s="5">
        <v>2872</v>
      </c>
      <c r="D28" s="6">
        <v>2910</v>
      </c>
      <c r="E28" s="5">
        <v>36</v>
      </c>
      <c r="F28" s="5">
        <v>2979</v>
      </c>
      <c r="G28" s="6">
        <v>3015</v>
      </c>
      <c r="H28" s="5">
        <v>43</v>
      </c>
      <c r="I28" s="5">
        <v>3002</v>
      </c>
      <c r="J28" s="6">
        <v>3045</v>
      </c>
      <c r="K28" s="5">
        <v>45</v>
      </c>
      <c r="L28" s="5">
        <v>3053</v>
      </c>
      <c r="M28" s="6">
        <v>3098</v>
      </c>
      <c r="N28" s="5">
        <v>49</v>
      </c>
      <c r="O28" s="5">
        <v>3059</v>
      </c>
      <c r="P28" s="6">
        <v>3108</v>
      </c>
    </row>
    <row r="29" spans="1:16" ht="15.75" thickBot="1" x14ac:dyDescent="0.3">
      <c r="A29" s="3" t="s">
        <v>30</v>
      </c>
      <c r="B29" s="5">
        <v>88</v>
      </c>
      <c r="C29" s="5">
        <v>10113</v>
      </c>
      <c r="D29" s="6">
        <v>10201</v>
      </c>
      <c r="E29" s="5">
        <v>91</v>
      </c>
      <c r="F29" s="5">
        <v>9792</v>
      </c>
      <c r="G29" s="6">
        <v>9883</v>
      </c>
      <c r="H29" s="5">
        <v>92</v>
      </c>
      <c r="I29" s="5">
        <v>9642</v>
      </c>
      <c r="J29" s="6">
        <v>9734</v>
      </c>
      <c r="K29" s="5">
        <v>93</v>
      </c>
      <c r="L29" s="5">
        <v>9471</v>
      </c>
      <c r="M29" s="6">
        <v>9564</v>
      </c>
      <c r="N29" s="5">
        <v>91</v>
      </c>
      <c r="O29" s="5">
        <v>9420</v>
      </c>
      <c r="P29" s="6">
        <v>9511</v>
      </c>
    </row>
    <row r="30" spans="1:16" ht="15.75" thickBot="1" x14ac:dyDescent="0.3">
      <c r="A30" s="3" t="s">
        <v>31</v>
      </c>
      <c r="B30" s="5">
        <v>74</v>
      </c>
      <c r="C30" s="5">
        <v>6551</v>
      </c>
      <c r="D30" s="6">
        <v>6625</v>
      </c>
      <c r="E30" s="5">
        <v>97</v>
      </c>
      <c r="F30" s="5">
        <v>6947</v>
      </c>
      <c r="G30" s="6">
        <v>7044</v>
      </c>
      <c r="H30" s="5">
        <v>111</v>
      </c>
      <c r="I30" s="5">
        <v>7202</v>
      </c>
      <c r="J30" s="6">
        <v>7313</v>
      </c>
      <c r="K30" s="5">
        <v>119</v>
      </c>
      <c r="L30" s="5">
        <v>7009</v>
      </c>
      <c r="M30" s="6">
        <v>7128</v>
      </c>
      <c r="N30" s="5">
        <v>118</v>
      </c>
      <c r="O30" s="5">
        <v>6973</v>
      </c>
      <c r="P30" s="6">
        <v>7091</v>
      </c>
    </row>
    <row r="31" spans="1:16" ht="15.75" thickBot="1" x14ac:dyDescent="0.3">
      <c r="A31" s="3" t="s">
        <v>32</v>
      </c>
      <c r="B31" s="5">
        <v>58</v>
      </c>
      <c r="C31" s="5">
        <v>6661</v>
      </c>
      <c r="D31" s="6">
        <v>6719</v>
      </c>
      <c r="E31" s="5">
        <v>72</v>
      </c>
      <c r="F31" s="5">
        <v>7117</v>
      </c>
      <c r="G31" s="6">
        <v>7189</v>
      </c>
      <c r="H31" s="5">
        <v>82</v>
      </c>
      <c r="I31" s="5">
        <v>7308</v>
      </c>
      <c r="J31" s="6">
        <v>7390</v>
      </c>
      <c r="K31" s="5">
        <v>97</v>
      </c>
      <c r="L31" s="5">
        <v>7794</v>
      </c>
      <c r="M31" s="6">
        <v>7891</v>
      </c>
      <c r="N31" s="5">
        <v>107</v>
      </c>
      <c r="O31" s="5">
        <v>8062</v>
      </c>
      <c r="P31" s="6">
        <v>8169</v>
      </c>
    </row>
    <row r="32" spans="1:16" ht="15.75" thickBot="1" x14ac:dyDescent="0.3">
      <c r="A32" s="3" t="s">
        <v>33</v>
      </c>
      <c r="B32" s="5">
        <v>11</v>
      </c>
      <c r="C32" s="5">
        <v>1658</v>
      </c>
      <c r="D32" s="6">
        <v>1669</v>
      </c>
      <c r="E32" s="5">
        <v>8</v>
      </c>
      <c r="F32" s="5">
        <v>1659</v>
      </c>
      <c r="G32" s="6">
        <v>1667</v>
      </c>
      <c r="H32" s="5">
        <v>12</v>
      </c>
      <c r="I32" s="5">
        <v>1568</v>
      </c>
      <c r="J32" s="6">
        <v>1580</v>
      </c>
      <c r="K32" s="5">
        <v>15</v>
      </c>
      <c r="L32" s="5">
        <v>1529</v>
      </c>
      <c r="M32" s="6">
        <v>1544</v>
      </c>
      <c r="N32" s="5">
        <v>16</v>
      </c>
      <c r="O32" s="5">
        <v>1456</v>
      </c>
      <c r="P32" s="6">
        <v>1472</v>
      </c>
    </row>
    <row r="33" spans="1:16" ht="15.75" thickBot="1" x14ac:dyDescent="0.3">
      <c r="A33" s="3" t="s">
        <v>34</v>
      </c>
      <c r="B33" s="5">
        <v>83</v>
      </c>
      <c r="C33" s="5">
        <v>8353</v>
      </c>
      <c r="D33" s="6">
        <v>8436</v>
      </c>
      <c r="E33" s="5">
        <v>78</v>
      </c>
      <c r="F33" s="5">
        <v>8107</v>
      </c>
      <c r="G33" s="6">
        <v>8185</v>
      </c>
      <c r="H33" s="5">
        <v>102</v>
      </c>
      <c r="I33" s="5">
        <v>8034</v>
      </c>
      <c r="J33" s="6">
        <v>8136</v>
      </c>
      <c r="K33" s="5">
        <v>105</v>
      </c>
      <c r="L33" s="5">
        <v>7867</v>
      </c>
      <c r="M33" s="6">
        <v>7972</v>
      </c>
      <c r="N33" s="5">
        <v>104</v>
      </c>
      <c r="O33" s="5">
        <v>7642</v>
      </c>
      <c r="P33" s="6">
        <v>7746</v>
      </c>
    </row>
    <row r="34" spans="1:16" ht="15.75" thickBot="1" x14ac:dyDescent="0.3">
      <c r="A34" s="3" t="s">
        <v>35</v>
      </c>
      <c r="B34" s="5">
        <v>51</v>
      </c>
      <c r="C34" s="5">
        <v>5056</v>
      </c>
      <c r="D34" s="6">
        <v>5107</v>
      </c>
      <c r="E34" s="5">
        <v>56</v>
      </c>
      <c r="F34" s="5">
        <v>4769</v>
      </c>
      <c r="G34" s="6">
        <v>4825</v>
      </c>
      <c r="H34" s="5">
        <v>56</v>
      </c>
      <c r="I34" s="5">
        <v>4380</v>
      </c>
      <c r="J34" s="6">
        <v>4436</v>
      </c>
      <c r="K34" s="5">
        <v>57</v>
      </c>
      <c r="L34" s="5">
        <v>4249</v>
      </c>
      <c r="M34" s="6">
        <v>4306</v>
      </c>
      <c r="N34" s="5">
        <v>63</v>
      </c>
      <c r="O34" s="5">
        <v>4164</v>
      </c>
      <c r="P34" s="6">
        <v>4227</v>
      </c>
    </row>
    <row r="35" spans="1:16" ht="15.75" thickBot="1" x14ac:dyDescent="0.3">
      <c r="A35" s="3" t="s">
        <v>36</v>
      </c>
      <c r="B35" s="5">
        <v>119</v>
      </c>
      <c r="C35" s="5">
        <v>15515</v>
      </c>
      <c r="D35" s="6">
        <v>15634</v>
      </c>
      <c r="E35" s="5">
        <v>143</v>
      </c>
      <c r="F35" s="5">
        <v>15369</v>
      </c>
      <c r="G35" s="6">
        <v>15512</v>
      </c>
      <c r="H35" s="5">
        <v>137</v>
      </c>
      <c r="I35" s="5">
        <v>15303</v>
      </c>
      <c r="J35" s="6">
        <v>15440</v>
      </c>
      <c r="K35" s="5">
        <v>155</v>
      </c>
      <c r="L35" s="5">
        <v>15523</v>
      </c>
      <c r="M35" s="6">
        <v>15678</v>
      </c>
      <c r="N35" s="5">
        <v>155</v>
      </c>
      <c r="O35" s="5">
        <v>15520</v>
      </c>
      <c r="P35" s="6">
        <v>15675</v>
      </c>
    </row>
    <row r="36" spans="1:16" ht="15.75" thickBot="1" x14ac:dyDescent="0.3">
      <c r="A36" s="3" t="s">
        <v>37</v>
      </c>
      <c r="B36" s="5">
        <v>196</v>
      </c>
      <c r="C36" s="5">
        <v>34054</v>
      </c>
      <c r="D36" s="6">
        <v>34250</v>
      </c>
      <c r="E36" s="5">
        <v>226</v>
      </c>
      <c r="F36" s="5">
        <v>34018</v>
      </c>
      <c r="G36" s="6">
        <v>34244</v>
      </c>
      <c r="H36" s="5">
        <v>235</v>
      </c>
      <c r="I36" s="5">
        <v>34103</v>
      </c>
      <c r="J36" s="6">
        <v>34338</v>
      </c>
      <c r="K36" s="5">
        <v>268</v>
      </c>
      <c r="L36" s="5">
        <v>34532</v>
      </c>
      <c r="M36" s="6">
        <v>34800</v>
      </c>
      <c r="N36" s="5">
        <v>301</v>
      </c>
      <c r="O36" s="5">
        <v>35641</v>
      </c>
      <c r="P36" s="6">
        <v>35942</v>
      </c>
    </row>
    <row r="37" spans="1:16" ht="15.75" thickBot="1" x14ac:dyDescent="0.3">
      <c r="A37" s="3" t="s">
        <v>38</v>
      </c>
      <c r="B37" s="5">
        <v>25</v>
      </c>
      <c r="C37" s="5">
        <v>3547</v>
      </c>
      <c r="D37" s="6">
        <v>3572</v>
      </c>
      <c r="E37" s="5">
        <v>27</v>
      </c>
      <c r="F37" s="5">
        <v>3855</v>
      </c>
      <c r="G37" s="6">
        <v>3882</v>
      </c>
      <c r="H37" s="5">
        <v>32</v>
      </c>
      <c r="I37" s="5">
        <v>3933</v>
      </c>
      <c r="J37" s="6">
        <v>3965</v>
      </c>
      <c r="K37" s="5">
        <v>39</v>
      </c>
      <c r="L37" s="5">
        <v>4076</v>
      </c>
      <c r="M37" s="6">
        <v>4115</v>
      </c>
      <c r="N37" s="5">
        <v>44</v>
      </c>
      <c r="O37" s="5">
        <v>4267</v>
      </c>
      <c r="P37" s="6">
        <v>4311</v>
      </c>
    </row>
    <row r="38" spans="1:16" ht="15.75" thickBot="1" x14ac:dyDescent="0.3">
      <c r="A38" s="3" t="s">
        <v>39</v>
      </c>
      <c r="B38" s="5">
        <v>51</v>
      </c>
      <c r="C38" s="5">
        <v>10255</v>
      </c>
      <c r="D38" s="6">
        <v>10306</v>
      </c>
      <c r="E38" s="5">
        <v>53</v>
      </c>
      <c r="F38" s="5">
        <v>10432</v>
      </c>
      <c r="G38" s="6">
        <v>10485</v>
      </c>
      <c r="H38" s="5">
        <v>61</v>
      </c>
      <c r="I38" s="5">
        <v>10721</v>
      </c>
      <c r="J38" s="6">
        <v>10782</v>
      </c>
      <c r="K38" s="5">
        <v>77</v>
      </c>
      <c r="L38" s="5">
        <v>11112</v>
      </c>
      <c r="M38" s="6">
        <v>11189</v>
      </c>
      <c r="N38" s="5">
        <v>83</v>
      </c>
      <c r="O38" s="5">
        <v>11789</v>
      </c>
      <c r="P38" s="6">
        <v>11872</v>
      </c>
    </row>
    <row r="39" spans="1:16" ht="15.75" thickBot="1" x14ac:dyDescent="0.3">
      <c r="A39" s="7" t="s">
        <v>17</v>
      </c>
      <c r="B39" s="8">
        <v>1776</v>
      </c>
      <c r="C39" s="8">
        <v>222041</v>
      </c>
      <c r="D39" s="8">
        <v>223817</v>
      </c>
      <c r="E39" s="8">
        <v>2011</v>
      </c>
      <c r="F39" s="8">
        <v>224048</v>
      </c>
      <c r="G39" s="8">
        <v>226059</v>
      </c>
      <c r="H39" s="8">
        <v>2224</v>
      </c>
      <c r="I39" s="8">
        <v>226357</v>
      </c>
      <c r="J39" s="8">
        <v>228581</v>
      </c>
      <c r="K39" s="8">
        <v>2433</v>
      </c>
      <c r="L39" s="8">
        <v>228032</v>
      </c>
      <c r="M39" s="8">
        <v>230465</v>
      </c>
      <c r="N39" s="8">
        <v>2542</v>
      </c>
      <c r="O39" s="8">
        <v>228985</v>
      </c>
      <c r="P39" s="8">
        <v>231527</v>
      </c>
    </row>
    <row r="40" spans="1:16" ht="15.75" thickBot="1" x14ac:dyDescent="0.3"/>
    <row r="41" spans="1:16" ht="15.75" thickBot="1" x14ac:dyDescent="0.3">
      <c r="A41" s="35" t="s">
        <v>11</v>
      </c>
      <c r="B41" s="32" t="s">
        <v>12</v>
      </c>
      <c r="C41" s="33"/>
      <c r="D41" s="34"/>
      <c r="E41" s="32" t="s">
        <v>13</v>
      </c>
      <c r="F41" s="33"/>
      <c r="G41" s="34"/>
      <c r="H41" s="32" t="s">
        <v>14</v>
      </c>
      <c r="I41" s="33"/>
      <c r="J41" s="34"/>
      <c r="K41" s="32" t="s">
        <v>15</v>
      </c>
      <c r="L41" s="33"/>
      <c r="M41" s="34"/>
      <c r="N41" s="32" t="s">
        <v>16</v>
      </c>
      <c r="O41" s="33"/>
      <c r="P41" s="34"/>
    </row>
    <row r="42" spans="1:16" ht="51.75" thickBot="1" x14ac:dyDescent="0.3">
      <c r="A42" s="36"/>
      <c r="B42" s="9" t="s">
        <v>40</v>
      </c>
      <c r="C42" s="9" t="s">
        <v>41</v>
      </c>
      <c r="D42" s="10" t="s">
        <v>17</v>
      </c>
      <c r="E42" s="9" t="s">
        <v>40</v>
      </c>
      <c r="F42" s="9" t="s">
        <v>41</v>
      </c>
      <c r="G42" s="10" t="s">
        <v>17</v>
      </c>
      <c r="H42" s="9" t="s">
        <v>40</v>
      </c>
      <c r="I42" s="9" t="s">
        <v>41</v>
      </c>
      <c r="J42" s="10" t="s">
        <v>17</v>
      </c>
      <c r="K42" s="9" t="s">
        <v>40</v>
      </c>
      <c r="L42" s="9" t="s">
        <v>41</v>
      </c>
      <c r="M42" s="10" t="s">
        <v>17</v>
      </c>
      <c r="N42" s="9" t="s">
        <v>40</v>
      </c>
      <c r="O42" s="9" t="s">
        <v>41</v>
      </c>
      <c r="P42" s="10" t="s">
        <v>17</v>
      </c>
    </row>
    <row r="43" spans="1:16" ht="15.75" thickBot="1" x14ac:dyDescent="0.3">
      <c r="A43" s="4" t="s">
        <v>18</v>
      </c>
      <c r="B43" s="11">
        <f>B17/D17</f>
        <v>9.8539299791328538E-3</v>
      </c>
      <c r="C43" s="11">
        <f>C17/D17</f>
        <v>0.99014607002086719</v>
      </c>
      <c r="D43" s="12">
        <f>C43+B43</f>
        <v>1</v>
      </c>
      <c r="E43" s="11">
        <f>E17/G17</f>
        <v>1.3698630136986301E-2</v>
      </c>
      <c r="F43" s="11">
        <f>F17/G17</f>
        <v>0.98630136986301364</v>
      </c>
      <c r="G43" s="12">
        <f>F43+E43</f>
        <v>1</v>
      </c>
      <c r="H43" s="11">
        <f>H17/J17</f>
        <v>1.3498312710911136E-2</v>
      </c>
      <c r="I43" s="11">
        <f>I17/J17</f>
        <v>0.98650168728908882</v>
      </c>
      <c r="J43" s="12">
        <f>I43+H43</f>
        <v>1</v>
      </c>
      <c r="K43" s="11">
        <f>K17/M17</f>
        <v>1.191130657870625E-2</v>
      </c>
      <c r="L43" s="11">
        <f>L17/M17</f>
        <v>0.9880886934212938</v>
      </c>
      <c r="M43" s="12">
        <f>L43+K43</f>
        <v>1</v>
      </c>
      <c r="N43" s="11">
        <f>N17/P17</f>
        <v>1.3451683748169839E-2</v>
      </c>
      <c r="O43" s="11">
        <f>O17/P17</f>
        <v>0.98654831625183015</v>
      </c>
      <c r="P43" s="12">
        <f>O43+N43</f>
        <v>1</v>
      </c>
    </row>
    <row r="44" spans="1:16" ht="15.75" thickBot="1" x14ac:dyDescent="0.3">
      <c r="A44" s="3" t="s">
        <v>19</v>
      </c>
      <c r="B44" s="11">
        <f t="shared" ref="B44:B64" si="0">B18/D18</f>
        <v>4.6975440909840117E-3</v>
      </c>
      <c r="C44" s="11">
        <f t="shared" ref="C44:C64" si="1">C18/D18</f>
        <v>0.995302455909016</v>
      </c>
      <c r="D44" s="12">
        <f t="shared" ref="D44:D65" si="2">C44+B44</f>
        <v>1</v>
      </c>
      <c r="E44" s="11">
        <f t="shared" ref="E44:E64" si="3">E18/G18</f>
        <v>5.7189542483660127E-3</v>
      </c>
      <c r="F44" s="11">
        <f t="shared" ref="F44:F64" si="4">F18/G18</f>
        <v>0.99428104575163401</v>
      </c>
      <c r="G44" s="12">
        <f t="shared" ref="G44:G65" si="5">F44+E44</f>
        <v>1</v>
      </c>
      <c r="H44" s="11">
        <f t="shared" ref="H44:H64" si="6">H18/J18</f>
        <v>7.3629451780712288E-3</v>
      </c>
      <c r="I44" s="11">
        <f t="shared" ref="I44:I64" si="7">I18/J18</f>
        <v>0.99263705482192877</v>
      </c>
      <c r="J44" s="12">
        <f t="shared" ref="J44:J65" si="8">I44+H44</f>
        <v>1</v>
      </c>
      <c r="K44" s="11">
        <f t="shared" ref="K44:K64" si="9">K18/M18</f>
        <v>7.9263410728582871E-3</v>
      </c>
      <c r="L44" s="11">
        <f t="shared" ref="L44:L64" si="10">L18/M18</f>
        <v>0.99207365892714172</v>
      </c>
      <c r="M44" s="12">
        <f t="shared" ref="M44:M65" si="11">L44+K44</f>
        <v>1</v>
      </c>
      <c r="N44" s="11">
        <f t="shared" ref="N44:N64" si="12">N18/P18</f>
        <v>8.6856768272697473E-3</v>
      </c>
      <c r="O44" s="11">
        <f t="shared" ref="O44:O64" si="13">O18/P18</f>
        <v>0.99131432317273027</v>
      </c>
      <c r="P44" s="12">
        <f t="shared" ref="P44:P65" si="14">O44+N44</f>
        <v>1</v>
      </c>
    </row>
    <row r="45" spans="1:16" ht="15.75" thickBot="1" x14ac:dyDescent="0.3">
      <c r="A45" s="3" t="s">
        <v>20</v>
      </c>
      <c r="B45" s="11">
        <f t="shared" si="0"/>
        <v>8.8424437299035371E-3</v>
      </c>
      <c r="C45" s="11">
        <f t="shared" si="1"/>
        <v>0.9911575562700965</v>
      </c>
      <c r="D45" s="12">
        <f t="shared" si="2"/>
        <v>1</v>
      </c>
      <c r="E45" s="11">
        <f t="shared" si="3"/>
        <v>9.8280098280098278E-3</v>
      </c>
      <c r="F45" s="11">
        <f t="shared" si="4"/>
        <v>0.9901719901719902</v>
      </c>
      <c r="G45" s="12">
        <f t="shared" si="5"/>
        <v>1</v>
      </c>
      <c r="H45" s="11">
        <f t="shared" si="6"/>
        <v>1.0578150647455773E-2</v>
      </c>
      <c r="I45" s="11">
        <f t="shared" si="7"/>
        <v>0.98942184935254418</v>
      </c>
      <c r="J45" s="12">
        <f t="shared" si="8"/>
        <v>1</v>
      </c>
      <c r="K45" s="11">
        <f t="shared" si="9"/>
        <v>1.0324483775811209E-2</v>
      </c>
      <c r="L45" s="11">
        <f t="shared" si="10"/>
        <v>0.98967551622418881</v>
      </c>
      <c r="M45" s="12">
        <f t="shared" si="11"/>
        <v>1</v>
      </c>
      <c r="N45" s="11">
        <f t="shared" si="12"/>
        <v>1.1387360030366294E-2</v>
      </c>
      <c r="O45" s="11">
        <f t="shared" si="13"/>
        <v>0.98861263996963367</v>
      </c>
      <c r="P45" s="12">
        <f t="shared" si="14"/>
        <v>1</v>
      </c>
    </row>
    <row r="46" spans="1:16" ht="15.75" thickBot="1" x14ac:dyDescent="0.3">
      <c r="A46" s="3" t="s">
        <v>21</v>
      </c>
      <c r="B46" s="11">
        <f t="shared" si="0"/>
        <v>6.0790273556231003E-3</v>
      </c>
      <c r="C46" s="11">
        <f t="shared" si="1"/>
        <v>0.99392097264437695</v>
      </c>
      <c r="D46" s="12">
        <f t="shared" si="2"/>
        <v>1</v>
      </c>
      <c r="E46" s="11">
        <f t="shared" si="3"/>
        <v>4.6801872074882997E-3</v>
      </c>
      <c r="F46" s="11">
        <f t="shared" si="4"/>
        <v>0.99531981279251169</v>
      </c>
      <c r="G46" s="12">
        <f t="shared" si="5"/>
        <v>1</v>
      </c>
      <c r="H46" s="11">
        <f t="shared" si="6"/>
        <v>3.3670033670033669E-3</v>
      </c>
      <c r="I46" s="11">
        <f t="shared" si="7"/>
        <v>0.99663299663299665</v>
      </c>
      <c r="J46" s="12">
        <f t="shared" si="8"/>
        <v>1</v>
      </c>
      <c r="K46" s="11">
        <f t="shared" si="9"/>
        <v>3.5842293906810036E-3</v>
      </c>
      <c r="L46" s="11">
        <f t="shared" si="10"/>
        <v>0.99641577060931896</v>
      </c>
      <c r="M46" s="12">
        <f t="shared" si="11"/>
        <v>1</v>
      </c>
      <c r="N46" s="11">
        <f t="shared" si="12"/>
        <v>5.5762081784386614E-3</v>
      </c>
      <c r="O46" s="11">
        <f t="shared" si="13"/>
        <v>0.99442379182156138</v>
      </c>
      <c r="P46" s="12">
        <f t="shared" si="14"/>
        <v>1</v>
      </c>
    </row>
    <row r="47" spans="1:16" ht="15.75" thickBot="1" x14ac:dyDescent="0.3">
      <c r="A47" s="3" t="s">
        <v>22</v>
      </c>
      <c r="B47" s="11">
        <f t="shared" si="0"/>
        <v>1.0507218988585683E-2</v>
      </c>
      <c r="C47" s="11">
        <f t="shared" si="1"/>
        <v>0.98949278101141436</v>
      </c>
      <c r="D47" s="12">
        <f t="shared" si="2"/>
        <v>1</v>
      </c>
      <c r="E47" s="11">
        <f t="shared" si="3"/>
        <v>1.0513067298437847E-2</v>
      </c>
      <c r="F47" s="11">
        <f t="shared" si="4"/>
        <v>0.98948693270156218</v>
      </c>
      <c r="G47" s="12">
        <f t="shared" si="5"/>
        <v>1</v>
      </c>
      <c r="H47" s="11">
        <f t="shared" si="6"/>
        <v>1.0720317203906307E-2</v>
      </c>
      <c r="I47" s="11">
        <f t="shared" si="7"/>
        <v>0.98927968279609368</v>
      </c>
      <c r="J47" s="12">
        <f t="shared" si="8"/>
        <v>1</v>
      </c>
      <c r="K47" s="11">
        <f t="shared" si="9"/>
        <v>1.2247264294514094E-2</v>
      </c>
      <c r="L47" s="11">
        <f t="shared" si="10"/>
        <v>0.98775273570548594</v>
      </c>
      <c r="M47" s="12">
        <f t="shared" si="11"/>
        <v>1</v>
      </c>
      <c r="N47" s="11">
        <f t="shared" si="12"/>
        <v>1.3301525337959951E-2</v>
      </c>
      <c r="O47" s="11">
        <f t="shared" si="13"/>
        <v>0.98669847466204008</v>
      </c>
      <c r="P47" s="12">
        <f t="shared" si="14"/>
        <v>1</v>
      </c>
    </row>
    <row r="48" spans="1:16" ht="15.75" thickBot="1" x14ac:dyDescent="0.3">
      <c r="A48" s="3" t="s">
        <v>23</v>
      </c>
      <c r="B48" s="11">
        <f t="shared" si="0"/>
        <v>1.1489237929028505E-2</v>
      </c>
      <c r="C48" s="11">
        <f t="shared" si="1"/>
        <v>0.98851076207097155</v>
      </c>
      <c r="D48" s="12">
        <f t="shared" si="2"/>
        <v>1</v>
      </c>
      <c r="E48" s="11">
        <f t="shared" si="3"/>
        <v>1.1963023382272975E-2</v>
      </c>
      <c r="F48" s="11">
        <f t="shared" si="4"/>
        <v>0.98803697661772705</v>
      </c>
      <c r="G48" s="12">
        <f t="shared" si="5"/>
        <v>1</v>
      </c>
      <c r="H48" s="11">
        <f t="shared" si="6"/>
        <v>1.3102170460561143E-2</v>
      </c>
      <c r="I48" s="11">
        <f t="shared" si="7"/>
        <v>0.98689782953943883</v>
      </c>
      <c r="J48" s="12">
        <f t="shared" si="8"/>
        <v>1</v>
      </c>
      <c r="K48" s="11">
        <f t="shared" si="9"/>
        <v>1.6153739033560786E-2</v>
      </c>
      <c r="L48" s="11">
        <f t="shared" si="10"/>
        <v>0.98384626096643923</v>
      </c>
      <c r="M48" s="12">
        <f t="shared" si="11"/>
        <v>1</v>
      </c>
      <c r="N48" s="11">
        <f t="shared" si="12"/>
        <v>1.7156862745098041E-2</v>
      </c>
      <c r="O48" s="11">
        <f t="shared" si="13"/>
        <v>0.98284313725490191</v>
      </c>
      <c r="P48" s="12">
        <f t="shared" si="14"/>
        <v>1</v>
      </c>
    </row>
    <row r="49" spans="1:16" ht="15.75" thickBot="1" x14ac:dyDescent="0.3">
      <c r="A49" s="3" t="s">
        <v>24</v>
      </c>
      <c r="B49" s="11">
        <f t="shared" si="0"/>
        <v>1.8218999814091839E-2</v>
      </c>
      <c r="C49" s="11">
        <f t="shared" si="1"/>
        <v>0.98178100018590819</v>
      </c>
      <c r="D49" s="12">
        <f t="shared" si="2"/>
        <v>1</v>
      </c>
      <c r="E49" s="11">
        <f t="shared" si="3"/>
        <v>2.0311933260790716E-2</v>
      </c>
      <c r="F49" s="11">
        <f t="shared" si="4"/>
        <v>0.97968806673920927</v>
      </c>
      <c r="G49" s="12">
        <f t="shared" si="5"/>
        <v>1</v>
      </c>
      <c r="H49" s="11">
        <f t="shared" si="6"/>
        <v>2.0255863539445629E-2</v>
      </c>
      <c r="I49" s="11">
        <f t="shared" si="7"/>
        <v>0.97974413646055436</v>
      </c>
      <c r="J49" s="12">
        <f t="shared" si="8"/>
        <v>1</v>
      </c>
      <c r="K49" s="11">
        <f t="shared" si="9"/>
        <v>2.2160664819944598E-2</v>
      </c>
      <c r="L49" s="11">
        <f t="shared" si="10"/>
        <v>0.97783933518005539</v>
      </c>
      <c r="M49" s="12">
        <f t="shared" si="11"/>
        <v>1</v>
      </c>
      <c r="N49" s="11">
        <f t="shared" si="12"/>
        <v>2.1940349674322936E-2</v>
      </c>
      <c r="O49" s="11">
        <f t="shared" si="13"/>
        <v>0.9780596503256771</v>
      </c>
      <c r="P49" s="12">
        <f t="shared" si="14"/>
        <v>1</v>
      </c>
    </row>
    <row r="50" spans="1:16" ht="15.75" thickBot="1" x14ac:dyDescent="0.3">
      <c r="A50" s="3" t="s">
        <v>25</v>
      </c>
      <c r="B50" s="11">
        <f t="shared" si="0"/>
        <v>9.2932048768010912E-3</v>
      </c>
      <c r="C50" s="11">
        <f t="shared" si="1"/>
        <v>0.99070679512319892</v>
      </c>
      <c r="D50" s="12">
        <f t="shared" si="2"/>
        <v>1</v>
      </c>
      <c r="E50" s="11">
        <f t="shared" si="3"/>
        <v>1.0574672791886973E-2</v>
      </c>
      <c r="F50" s="11">
        <f t="shared" si="4"/>
        <v>0.98942532720811305</v>
      </c>
      <c r="G50" s="12">
        <f t="shared" si="5"/>
        <v>1</v>
      </c>
      <c r="H50" s="11">
        <f t="shared" si="6"/>
        <v>1.3145852400366087E-2</v>
      </c>
      <c r="I50" s="11">
        <f t="shared" si="7"/>
        <v>0.98685414759963397</v>
      </c>
      <c r="J50" s="12">
        <f t="shared" si="8"/>
        <v>1</v>
      </c>
      <c r="K50" s="11">
        <f t="shared" si="9"/>
        <v>1.2651132997037393E-2</v>
      </c>
      <c r="L50" s="11">
        <f t="shared" si="10"/>
        <v>0.98734886700296265</v>
      </c>
      <c r="M50" s="12">
        <f t="shared" si="11"/>
        <v>1</v>
      </c>
      <c r="N50" s="11">
        <f t="shared" si="12"/>
        <v>1.3316011692107827E-2</v>
      </c>
      <c r="O50" s="11">
        <f t="shared" si="13"/>
        <v>0.98668398830789217</v>
      </c>
      <c r="P50" s="12">
        <f t="shared" si="14"/>
        <v>1</v>
      </c>
    </row>
    <row r="51" spans="1:16" ht="15.75" thickBot="1" x14ac:dyDescent="0.3">
      <c r="A51" s="3" t="s">
        <v>26</v>
      </c>
      <c r="B51" s="11">
        <f t="shared" si="0"/>
        <v>8.5391887770661784E-3</v>
      </c>
      <c r="C51" s="11">
        <f t="shared" si="1"/>
        <v>0.99146081122293384</v>
      </c>
      <c r="D51" s="12">
        <f t="shared" si="2"/>
        <v>1</v>
      </c>
      <c r="E51" s="11">
        <f t="shared" si="3"/>
        <v>9.3622001170275016E-3</v>
      </c>
      <c r="F51" s="11">
        <f t="shared" si="4"/>
        <v>0.99063779988297251</v>
      </c>
      <c r="G51" s="12">
        <f t="shared" si="5"/>
        <v>1</v>
      </c>
      <c r="H51" s="11">
        <f t="shared" si="6"/>
        <v>1.0149253731343283E-2</v>
      </c>
      <c r="I51" s="11">
        <f t="shared" si="7"/>
        <v>0.98985074626865677</v>
      </c>
      <c r="J51" s="12">
        <f t="shared" si="8"/>
        <v>1</v>
      </c>
      <c r="K51" s="11">
        <f t="shared" si="9"/>
        <v>1.2473379981746273E-2</v>
      </c>
      <c r="L51" s="11">
        <f t="shared" si="10"/>
        <v>0.98752662001825375</v>
      </c>
      <c r="M51" s="12">
        <f t="shared" si="11"/>
        <v>1</v>
      </c>
      <c r="N51" s="11">
        <f t="shared" si="12"/>
        <v>1.1494252873563218E-2</v>
      </c>
      <c r="O51" s="11">
        <f t="shared" si="13"/>
        <v>0.9885057471264368</v>
      </c>
      <c r="P51" s="12">
        <f t="shared" si="14"/>
        <v>1</v>
      </c>
    </row>
    <row r="52" spans="1:16" ht="15.75" thickBot="1" x14ac:dyDescent="0.3">
      <c r="A52" s="3" t="s">
        <v>27</v>
      </c>
      <c r="B52" s="11">
        <f t="shared" si="0"/>
        <v>9.6355775169857938E-3</v>
      </c>
      <c r="C52" s="11">
        <f t="shared" si="1"/>
        <v>0.99036442248301426</v>
      </c>
      <c r="D52" s="12">
        <f t="shared" si="2"/>
        <v>1</v>
      </c>
      <c r="E52" s="11">
        <f t="shared" si="3"/>
        <v>1.0688691849872464E-2</v>
      </c>
      <c r="F52" s="11">
        <f t="shared" si="4"/>
        <v>0.98931130815012758</v>
      </c>
      <c r="G52" s="12">
        <f t="shared" si="5"/>
        <v>1</v>
      </c>
      <c r="H52" s="11">
        <f t="shared" si="6"/>
        <v>1.2333965844402278E-2</v>
      </c>
      <c r="I52" s="11">
        <f t="shared" si="7"/>
        <v>0.98766603415559773</v>
      </c>
      <c r="J52" s="12">
        <f t="shared" si="8"/>
        <v>1</v>
      </c>
      <c r="K52" s="11">
        <f t="shared" si="9"/>
        <v>1.3133208255159476E-2</v>
      </c>
      <c r="L52" s="11">
        <f t="shared" si="10"/>
        <v>0.98686679174484049</v>
      </c>
      <c r="M52" s="12">
        <f t="shared" si="11"/>
        <v>1</v>
      </c>
      <c r="N52" s="11">
        <f t="shared" si="12"/>
        <v>1.2300413956238912E-2</v>
      </c>
      <c r="O52" s="11">
        <f t="shared" si="13"/>
        <v>0.98769958604376107</v>
      </c>
      <c r="P52" s="12">
        <f t="shared" si="14"/>
        <v>1</v>
      </c>
    </row>
    <row r="53" spans="1:16" ht="15.75" thickBot="1" x14ac:dyDescent="0.3">
      <c r="A53" s="3" t="s">
        <v>28</v>
      </c>
      <c r="B53" s="11">
        <f t="shared" si="0"/>
        <v>6.0128550694588433E-3</v>
      </c>
      <c r="C53" s="11">
        <f t="shared" si="1"/>
        <v>0.99398714493054119</v>
      </c>
      <c r="D53" s="12">
        <f t="shared" si="2"/>
        <v>1</v>
      </c>
      <c r="E53" s="11">
        <f t="shared" si="3"/>
        <v>6.6432017901680617E-3</v>
      </c>
      <c r="F53" s="11">
        <f t="shared" si="4"/>
        <v>0.99335679820983191</v>
      </c>
      <c r="G53" s="12">
        <f t="shared" si="5"/>
        <v>1</v>
      </c>
      <c r="H53" s="11">
        <f t="shared" si="6"/>
        <v>7.2807553196486451E-3</v>
      </c>
      <c r="I53" s="11">
        <f t="shared" si="7"/>
        <v>0.99271924468035133</v>
      </c>
      <c r="J53" s="12">
        <f t="shared" si="8"/>
        <v>1</v>
      </c>
      <c r="K53" s="11">
        <f t="shared" si="9"/>
        <v>8.2370009828239815E-3</v>
      </c>
      <c r="L53" s="11">
        <f t="shared" si="10"/>
        <v>0.99176299901717602</v>
      </c>
      <c r="M53" s="12">
        <f t="shared" si="11"/>
        <v>1</v>
      </c>
      <c r="N53" s="11">
        <f t="shared" si="12"/>
        <v>8.3865721918922054E-3</v>
      </c>
      <c r="O53" s="11">
        <f t="shared" si="13"/>
        <v>0.99161342780810779</v>
      </c>
      <c r="P53" s="12">
        <f t="shared" si="14"/>
        <v>1</v>
      </c>
    </row>
    <row r="54" spans="1:16" ht="15.75" thickBot="1" x14ac:dyDescent="0.3">
      <c r="A54" s="3" t="s">
        <v>29</v>
      </c>
      <c r="B54" s="11">
        <f t="shared" si="0"/>
        <v>1.3058419243986255E-2</v>
      </c>
      <c r="C54" s="11">
        <f t="shared" si="1"/>
        <v>0.98694158075601379</v>
      </c>
      <c r="D54" s="12">
        <f t="shared" si="2"/>
        <v>1</v>
      </c>
      <c r="E54" s="11">
        <f t="shared" si="3"/>
        <v>1.1940298507462687E-2</v>
      </c>
      <c r="F54" s="11">
        <f t="shared" si="4"/>
        <v>0.9880597014925373</v>
      </c>
      <c r="G54" s="12">
        <f t="shared" si="5"/>
        <v>1</v>
      </c>
      <c r="H54" s="11">
        <f t="shared" si="6"/>
        <v>1.4121510673234812E-2</v>
      </c>
      <c r="I54" s="11">
        <f t="shared" si="7"/>
        <v>0.98587848932676514</v>
      </c>
      <c r="J54" s="12">
        <f t="shared" si="8"/>
        <v>1</v>
      </c>
      <c r="K54" s="11">
        <f t="shared" si="9"/>
        <v>1.4525500322788897E-2</v>
      </c>
      <c r="L54" s="11">
        <f t="shared" si="10"/>
        <v>0.98547449967721112</v>
      </c>
      <c r="M54" s="12">
        <f t="shared" si="11"/>
        <v>1</v>
      </c>
      <c r="N54" s="11">
        <f t="shared" si="12"/>
        <v>1.5765765765765764E-2</v>
      </c>
      <c r="O54" s="11">
        <f t="shared" si="13"/>
        <v>0.98423423423423428</v>
      </c>
      <c r="P54" s="12">
        <f t="shared" si="14"/>
        <v>1</v>
      </c>
    </row>
    <row r="55" spans="1:16" ht="15.75" thickBot="1" x14ac:dyDescent="0.3">
      <c r="A55" s="3" t="s">
        <v>30</v>
      </c>
      <c r="B55" s="11">
        <f t="shared" si="0"/>
        <v>8.6266052347809038E-3</v>
      </c>
      <c r="C55" s="11">
        <f t="shared" si="1"/>
        <v>0.99137339476521913</v>
      </c>
      <c r="D55" s="12">
        <f t="shared" si="2"/>
        <v>1</v>
      </c>
      <c r="E55" s="11">
        <f t="shared" si="3"/>
        <v>9.2077304462207833E-3</v>
      </c>
      <c r="F55" s="11">
        <f t="shared" si="4"/>
        <v>0.99079226955377919</v>
      </c>
      <c r="G55" s="12">
        <f t="shared" si="5"/>
        <v>1</v>
      </c>
      <c r="H55" s="11">
        <f t="shared" si="6"/>
        <v>9.4514074378467226E-3</v>
      </c>
      <c r="I55" s="11">
        <f t="shared" si="7"/>
        <v>0.99054859256215333</v>
      </c>
      <c r="J55" s="12">
        <f t="shared" si="8"/>
        <v>1</v>
      </c>
      <c r="K55" s="11">
        <f t="shared" si="9"/>
        <v>9.7239648682559601E-3</v>
      </c>
      <c r="L55" s="11">
        <f t="shared" si="10"/>
        <v>0.990276035131744</v>
      </c>
      <c r="M55" s="12">
        <f t="shared" si="11"/>
        <v>1</v>
      </c>
      <c r="N55" s="11">
        <f t="shared" si="12"/>
        <v>9.5678687835138269E-3</v>
      </c>
      <c r="O55" s="11">
        <f t="shared" si="13"/>
        <v>0.99043213121648621</v>
      </c>
      <c r="P55" s="12">
        <f t="shared" si="14"/>
        <v>1</v>
      </c>
    </row>
    <row r="56" spans="1:16" ht="15.75" thickBot="1" x14ac:dyDescent="0.3">
      <c r="A56" s="3" t="s">
        <v>31</v>
      </c>
      <c r="B56" s="11">
        <f t="shared" si="0"/>
        <v>1.1169811320754716E-2</v>
      </c>
      <c r="C56" s="11">
        <f t="shared" si="1"/>
        <v>0.98883018867924533</v>
      </c>
      <c r="D56" s="12">
        <f t="shared" si="2"/>
        <v>1</v>
      </c>
      <c r="E56" s="11">
        <f t="shared" si="3"/>
        <v>1.3770584894946054E-2</v>
      </c>
      <c r="F56" s="11">
        <f t="shared" si="4"/>
        <v>0.98622941510505391</v>
      </c>
      <c r="G56" s="12">
        <f t="shared" si="5"/>
        <v>1</v>
      </c>
      <c r="H56" s="11">
        <f t="shared" si="6"/>
        <v>1.5178449336797484E-2</v>
      </c>
      <c r="I56" s="11">
        <f t="shared" si="7"/>
        <v>0.98482155066320254</v>
      </c>
      <c r="J56" s="12">
        <f t="shared" si="8"/>
        <v>1</v>
      </c>
      <c r="K56" s="11">
        <f t="shared" si="9"/>
        <v>1.6694725028058362E-2</v>
      </c>
      <c r="L56" s="11">
        <f t="shared" si="10"/>
        <v>0.98330527497194165</v>
      </c>
      <c r="M56" s="12">
        <f t="shared" si="11"/>
        <v>1</v>
      </c>
      <c r="N56" s="11">
        <f t="shared" si="12"/>
        <v>1.6640812297278242E-2</v>
      </c>
      <c r="O56" s="11">
        <f t="shared" si="13"/>
        <v>0.98335918770272179</v>
      </c>
      <c r="P56" s="12">
        <f t="shared" si="14"/>
        <v>1</v>
      </c>
    </row>
    <row r="57" spans="1:16" ht="15.75" thickBot="1" x14ac:dyDescent="0.3">
      <c r="A57" s="3" t="s">
        <v>32</v>
      </c>
      <c r="B57" s="11">
        <f t="shared" si="0"/>
        <v>8.6322369400208369E-3</v>
      </c>
      <c r="C57" s="11">
        <f t="shared" si="1"/>
        <v>0.9913677630599792</v>
      </c>
      <c r="D57" s="12">
        <f t="shared" si="2"/>
        <v>1</v>
      </c>
      <c r="E57" s="11">
        <f t="shared" si="3"/>
        <v>1.0015301154541661E-2</v>
      </c>
      <c r="F57" s="11">
        <f t="shared" si="4"/>
        <v>0.98998469884545837</v>
      </c>
      <c r="G57" s="12">
        <f t="shared" si="5"/>
        <v>1</v>
      </c>
      <c r="H57" s="11">
        <f t="shared" si="6"/>
        <v>1.1096075778078484E-2</v>
      </c>
      <c r="I57" s="11">
        <f t="shared" si="7"/>
        <v>0.98890392422192153</v>
      </c>
      <c r="J57" s="12">
        <f t="shared" si="8"/>
        <v>1</v>
      </c>
      <c r="K57" s="11">
        <f t="shared" si="9"/>
        <v>1.2292485109618553E-2</v>
      </c>
      <c r="L57" s="11">
        <f t="shared" si="10"/>
        <v>0.98770751489038144</v>
      </c>
      <c r="M57" s="12">
        <f t="shared" si="11"/>
        <v>1</v>
      </c>
      <c r="N57" s="11">
        <f t="shared" si="12"/>
        <v>1.3098298445342146E-2</v>
      </c>
      <c r="O57" s="11">
        <f t="shared" si="13"/>
        <v>0.98690170155465784</v>
      </c>
      <c r="P57" s="12">
        <f t="shared" si="14"/>
        <v>1</v>
      </c>
    </row>
    <row r="58" spans="1:16" ht="15.75" thickBot="1" x14ac:dyDescent="0.3">
      <c r="A58" s="3" t="s">
        <v>33</v>
      </c>
      <c r="B58" s="11">
        <f t="shared" si="0"/>
        <v>6.5907729179149194E-3</v>
      </c>
      <c r="C58" s="11">
        <f t="shared" si="1"/>
        <v>0.99340922708208512</v>
      </c>
      <c r="D58" s="12">
        <f t="shared" si="2"/>
        <v>1</v>
      </c>
      <c r="E58" s="11">
        <f t="shared" si="3"/>
        <v>4.7990401919616073E-3</v>
      </c>
      <c r="F58" s="11">
        <f t="shared" si="4"/>
        <v>0.99520095980803835</v>
      </c>
      <c r="G58" s="12">
        <f t="shared" si="5"/>
        <v>1</v>
      </c>
      <c r="H58" s="11">
        <f t="shared" si="6"/>
        <v>7.5949367088607592E-3</v>
      </c>
      <c r="I58" s="11">
        <f t="shared" si="7"/>
        <v>0.9924050632911392</v>
      </c>
      <c r="J58" s="12">
        <f t="shared" si="8"/>
        <v>1</v>
      </c>
      <c r="K58" s="11">
        <f t="shared" si="9"/>
        <v>9.7150259067357511E-3</v>
      </c>
      <c r="L58" s="11">
        <f t="shared" si="10"/>
        <v>0.99028497409326421</v>
      </c>
      <c r="M58" s="12">
        <f t="shared" si="11"/>
        <v>1</v>
      </c>
      <c r="N58" s="11">
        <f t="shared" si="12"/>
        <v>1.0869565217391304E-2</v>
      </c>
      <c r="O58" s="11">
        <f t="shared" si="13"/>
        <v>0.98913043478260865</v>
      </c>
      <c r="P58" s="12">
        <f t="shared" si="14"/>
        <v>1</v>
      </c>
    </row>
    <row r="59" spans="1:16" ht="15.75" thickBot="1" x14ac:dyDescent="0.3">
      <c r="A59" s="3" t="s">
        <v>34</v>
      </c>
      <c r="B59" s="11">
        <f t="shared" si="0"/>
        <v>9.8387861545756287E-3</v>
      </c>
      <c r="C59" s="11">
        <f t="shared" si="1"/>
        <v>0.99016121384542433</v>
      </c>
      <c r="D59" s="12">
        <f t="shared" si="2"/>
        <v>1</v>
      </c>
      <c r="E59" s="11">
        <f t="shared" si="3"/>
        <v>9.5296273671350035E-3</v>
      </c>
      <c r="F59" s="11">
        <f t="shared" si="4"/>
        <v>0.99047037263286497</v>
      </c>
      <c r="G59" s="12">
        <f t="shared" si="5"/>
        <v>1</v>
      </c>
      <c r="H59" s="11">
        <f t="shared" si="6"/>
        <v>1.2536873156342183E-2</v>
      </c>
      <c r="I59" s="11">
        <f t="shared" si="7"/>
        <v>0.98746312684365778</v>
      </c>
      <c r="J59" s="12">
        <f t="shared" si="8"/>
        <v>1</v>
      </c>
      <c r="K59" s="11">
        <f t="shared" si="9"/>
        <v>1.3171098845960863E-2</v>
      </c>
      <c r="L59" s="11">
        <f t="shared" si="10"/>
        <v>0.9868289011540391</v>
      </c>
      <c r="M59" s="12">
        <f t="shared" si="11"/>
        <v>1</v>
      </c>
      <c r="N59" s="11">
        <f t="shared" si="12"/>
        <v>1.3426284533953009E-2</v>
      </c>
      <c r="O59" s="11">
        <f t="shared" si="13"/>
        <v>0.986573715466047</v>
      </c>
      <c r="P59" s="12">
        <f t="shared" si="14"/>
        <v>1</v>
      </c>
    </row>
    <row r="60" spans="1:16" ht="15.75" thickBot="1" x14ac:dyDescent="0.3">
      <c r="A60" s="3" t="s">
        <v>35</v>
      </c>
      <c r="B60" s="11">
        <f t="shared" si="0"/>
        <v>9.9862933228901506E-3</v>
      </c>
      <c r="C60" s="11">
        <f t="shared" si="1"/>
        <v>0.99001370667710986</v>
      </c>
      <c r="D60" s="12">
        <f t="shared" si="2"/>
        <v>1</v>
      </c>
      <c r="E60" s="11">
        <f t="shared" si="3"/>
        <v>1.1606217616580311E-2</v>
      </c>
      <c r="F60" s="11">
        <f t="shared" si="4"/>
        <v>0.98839378238341968</v>
      </c>
      <c r="G60" s="12">
        <f t="shared" si="5"/>
        <v>1</v>
      </c>
      <c r="H60" s="11">
        <f t="shared" si="6"/>
        <v>1.2623985572587917E-2</v>
      </c>
      <c r="I60" s="11">
        <f t="shared" si="7"/>
        <v>0.98737601442741207</v>
      </c>
      <c r="J60" s="12">
        <f t="shared" si="8"/>
        <v>1</v>
      </c>
      <c r="K60" s="11">
        <f t="shared" si="9"/>
        <v>1.3237343241987923E-2</v>
      </c>
      <c r="L60" s="11">
        <f t="shared" si="10"/>
        <v>0.98676265675801211</v>
      </c>
      <c r="M60" s="12">
        <f t="shared" si="11"/>
        <v>1</v>
      </c>
      <c r="N60" s="11">
        <f t="shared" si="12"/>
        <v>1.4904187366926898E-2</v>
      </c>
      <c r="O60" s="11">
        <f t="shared" si="13"/>
        <v>0.98509581263307311</v>
      </c>
      <c r="P60" s="12">
        <f t="shared" si="14"/>
        <v>1</v>
      </c>
    </row>
    <row r="61" spans="1:16" ht="15.75" thickBot="1" x14ac:dyDescent="0.3">
      <c r="A61" s="3" t="s">
        <v>36</v>
      </c>
      <c r="B61" s="11">
        <f t="shared" si="0"/>
        <v>7.6116157093514139E-3</v>
      </c>
      <c r="C61" s="11">
        <f t="shared" si="1"/>
        <v>0.99238838429064857</v>
      </c>
      <c r="D61" s="12">
        <f t="shared" si="2"/>
        <v>1</v>
      </c>
      <c r="E61" s="11">
        <f t="shared" si="3"/>
        <v>9.2186694172253746E-3</v>
      </c>
      <c r="F61" s="11">
        <f t="shared" si="4"/>
        <v>0.99078133058277462</v>
      </c>
      <c r="G61" s="12">
        <f t="shared" si="5"/>
        <v>1</v>
      </c>
      <c r="H61" s="11">
        <f t="shared" si="6"/>
        <v>8.8730569948186535E-3</v>
      </c>
      <c r="I61" s="11">
        <f t="shared" si="7"/>
        <v>0.99112694300518134</v>
      </c>
      <c r="J61" s="12">
        <f t="shared" si="8"/>
        <v>1</v>
      </c>
      <c r="K61" s="11">
        <f t="shared" si="9"/>
        <v>9.8864651103457071E-3</v>
      </c>
      <c r="L61" s="11">
        <f t="shared" si="10"/>
        <v>0.99011353488965426</v>
      </c>
      <c r="M61" s="12">
        <f t="shared" si="11"/>
        <v>1</v>
      </c>
      <c r="N61" s="11">
        <f t="shared" si="12"/>
        <v>9.8883572567783091E-3</v>
      </c>
      <c r="O61" s="11">
        <f t="shared" si="13"/>
        <v>0.99011164274322172</v>
      </c>
      <c r="P61" s="12">
        <f t="shared" si="14"/>
        <v>1</v>
      </c>
    </row>
    <row r="62" spans="1:16" ht="15.75" thickBot="1" x14ac:dyDescent="0.3">
      <c r="A62" s="3" t="s">
        <v>37</v>
      </c>
      <c r="B62" s="11">
        <f t="shared" si="0"/>
        <v>5.7226277372262775E-3</v>
      </c>
      <c r="C62" s="11">
        <f t="shared" si="1"/>
        <v>0.99427737226277368</v>
      </c>
      <c r="D62" s="12">
        <f t="shared" si="2"/>
        <v>1</v>
      </c>
      <c r="E62" s="11">
        <f t="shared" si="3"/>
        <v>6.5996962971615466E-3</v>
      </c>
      <c r="F62" s="11">
        <f t="shared" si="4"/>
        <v>0.99340030370283849</v>
      </c>
      <c r="G62" s="12">
        <f t="shared" si="5"/>
        <v>1</v>
      </c>
      <c r="H62" s="11">
        <f t="shared" si="6"/>
        <v>6.8437299784495313E-3</v>
      </c>
      <c r="I62" s="11">
        <f t="shared" si="7"/>
        <v>0.99315627002155049</v>
      </c>
      <c r="J62" s="12">
        <f t="shared" si="8"/>
        <v>1</v>
      </c>
      <c r="K62" s="11">
        <f t="shared" si="9"/>
        <v>7.7011494252873566E-3</v>
      </c>
      <c r="L62" s="11">
        <f t="shared" si="10"/>
        <v>0.99229885057471268</v>
      </c>
      <c r="M62" s="12">
        <f t="shared" si="11"/>
        <v>1</v>
      </c>
      <c r="N62" s="11">
        <f t="shared" si="12"/>
        <v>8.3746035279060708E-3</v>
      </c>
      <c r="O62" s="11">
        <f t="shared" si="13"/>
        <v>0.99162539647209391</v>
      </c>
      <c r="P62" s="12">
        <f t="shared" si="14"/>
        <v>1</v>
      </c>
    </row>
    <row r="63" spans="1:16" ht="15.75" thickBot="1" x14ac:dyDescent="0.3">
      <c r="A63" s="3" t="s">
        <v>38</v>
      </c>
      <c r="B63" s="11">
        <f t="shared" si="0"/>
        <v>6.998880179171333E-3</v>
      </c>
      <c r="C63" s="11">
        <f t="shared" si="1"/>
        <v>0.99300111982082861</v>
      </c>
      <c r="D63" s="12">
        <f t="shared" si="2"/>
        <v>1</v>
      </c>
      <c r="E63" s="11">
        <f t="shared" si="3"/>
        <v>6.955177743431221E-3</v>
      </c>
      <c r="F63" s="11">
        <f t="shared" si="4"/>
        <v>0.99304482225656876</v>
      </c>
      <c r="G63" s="12">
        <f t="shared" si="5"/>
        <v>1</v>
      </c>
      <c r="H63" s="11">
        <f t="shared" si="6"/>
        <v>8.0706179066834804E-3</v>
      </c>
      <c r="I63" s="11">
        <f t="shared" si="7"/>
        <v>0.99192938209331649</v>
      </c>
      <c r="J63" s="12">
        <f t="shared" si="8"/>
        <v>1</v>
      </c>
      <c r="K63" s="11">
        <f t="shared" si="9"/>
        <v>9.4775212636695021E-3</v>
      </c>
      <c r="L63" s="11">
        <f t="shared" si="10"/>
        <v>0.99052247873633048</v>
      </c>
      <c r="M63" s="12">
        <f t="shared" si="11"/>
        <v>1</v>
      </c>
      <c r="N63" s="11">
        <f t="shared" si="12"/>
        <v>1.0206448619809788E-2</v>
      </c>
      <c r="O63" s="11">
        <f t="shared" si="13"/>
        <v>0.98979355138019021</v>
      </c>
      <c r="P63" s="12">
        <f t="shared" si="14"/>
        <v>1</v>
      </c>
    </row>
    <row r="64" spans="1:16" ht="15.75" thickBot="1" x14ac:dyDescent="0.3">
      <c r="A64" s="3" t="s">
        <v>39</v>
      </c>
      <c r="B64" s="11">
        <f t="shared" si="0"/>
        <v>4.9485736464195615E-3</v>
      </c>
      <c r="C64" s="11">
        <f t="shared" si="1"/>
        <v>0.99505142635358046</v>
      </c>
      <c r="D64" s="12">
        <f t="shared" si="2"/>
        <v>1</v>
      </c>
      <c r="E64" s="11">
        <f t="shared" si="3"/>
        <v>5.0548402479732952E-3</v>
      </c>
      <c r="F64" s="11">
        <f t="shared" si="4"/>
        <v>0.99494515975202669</v>
      </c>
      <c r="G64" s="12">
        <f t="shared" si="5"/>
        <v>1</v>
      </c>
      <c r="H64" s="11">
        <f t="shared" si="6"/>
        <v>5.6575774438879615E-3</v>
      </c>
      <c r="I64" s="11">
        <f t="shared" si="7"/>
        <v>0.99434242255611205</v>
      </c>
      <c r="J64" s="12">
        <f t="shared" si="8"/>
        <v>1</v>
      </c>
      <c r="K64" s="11">
        <f t="shared" si="9"/>
        <v>6.8817588703190633E-3</v>
      </c>
      <c r="L64" s="11">
        <f t="shared" si="10"/>
        <v>0.99311824112968095</v>
      </c>
      <c r="M64" s="12">
        <f t="shared" si="11"/>
        <v>1</v>
      </c>
      <c r="N64" s="11">
        <f t="shared" si="12"/>
        <v>6.9912398921832888E-3</v>
      </c>
      <c r="O64" s="11">
        <f t="shared" si="13"/>
        <v>0.99300876010781669</v>
      </c>
      <c r="P64" s="12">
        <f t="shared" si="14"/>
        <v>1</v>
      </c>
    </row>
    <row r="65" spans="1:16" ht="15.75" thickBot="1" x14ac:dyDescent="0.3">
      <c r="A65" s="7" t="s">
        <v>17</v>
      </c>
      <c r="B65" s="13">
        <f>B39/D39</f>
        <v>7.9350540843635652E-3</v>
      </c>
      <c r="C65" s="13">
        <f>C39/D39</f>
        <v>0.99206494591563643</v>
      </c>
      <c r="D65" s="13">
        <f t="shared" si="2"/>
        <v>1</v>
      </c>
      <c r="E65" s="13">
        <f>E39/G39</f>
        <v>8.8959077055105092E-3</v>
      </c>
      <c r="F65" s="13">
        <f>F39/G39</f>
        <v>0.99110409229448948</v>
      </c>
      <c r="G65" s="13">
        <f t="shared" si="5"/>
        <v>1</v>
      </c>
      <c r="H65" s="13">
        <f>H39/J39</f>
        <v>9.7295925733109929E-3</v>
      </c>
      <c r="I65" s="13">
        <f>I39/J39</f>
        <v>0.99027040742668904</v>
      </c>
      <c r="J65" s="13">
        <f t="shared" si="8"/>
        <v>1</v>
      </c>
      <c r="K65" s="13">
        <f>K39/M39</f>
        <v>1.0556917536285336E-2</v>
      </c>
      <c r="L65" s="13">
        <f>L39/M39</f>
        <v>0.98944308246371471</v>
      </c>
      <c r="M65" s="13">
        <f t="shared" si="11"/>
        <v>1</v>
      </c>
      <c r="N65" s="13">
        <f>N39/P39</f>
        <v>1.0979281034177439E-2</v>
      </c>
      <c r="O65" s="13">
        <f>O39/P39</f>
        <v>0.98902071896582255</v>
      </c>
      <c r="P65" s="13">
        <f t="shared" si="14"/>
        <v>1</v>
      </c>
    </row>
    <row r="68" spans="1:16" s="18" customFormat="1" x14ac:dyDescent="0.25">
      <c r="A68" s="1" t="s">
        <v>50</v>
      </c>
    </row>
    <row r="69" spans="1:16" s="18" customFormat="1" x14ac:dyDescent="0.25"/>
    <row r="70" spans="1:16" s="18" customFormat="1" x14ac:dyDescent="0.25">
      <c r="A70" s="2" t="s">
        <v>7</v>
      </c>
    </row>
    <row r="71" spans="1:16" s="18" customFormat="1" x14ac:dyDescent="0.25">
      <c r="A71" s="2" t="s">
        <v>8</v>
      </c>
    </row>
    <row r="72" spans="1:16" s="18" customFormat="1" x14ac:dyDescent="0.25">
      <c r="A72" s="2" t="s">
        <v>5</v>
      </c>
    </row>
    <row r="73" spans="1:16" s="18" customFormat="1" x14ac:dyDescent="0.25">
      <c r="A73" s="2" t="s">
        <v>6</v>
      </c>
    </row>
    <row r="74" spans="1:16" s="18" customFormat="1" x14ac:dyDescent="0.25">
      <c r="A74" s="2" t="s">
        <v>10</v>
      </c>
    </row>
    <row r="75" spans="1:16" s="18" customFormat="1" ht="15.75" thickBot="1" x14ac:dyDescent="0.3"/>
    <row r="76" spans="1:16" s="18" customFormat="1" ht="15.75" thickBot="1" x14ac:dyDescent="0.3">
      <c r="A76" s="30" t="s">
        <v>11</v>
      </c>
      <c r="B76" s="27" t="s">
        <v>12</v>
      </c>
      <c r="C76" s="28"/>
      <c r="D76" s="29"/>
      <c r="E76" s="27" t="s">
        <v>13</v>
      </c>
      <c r="F76" s="28"/>
      <c r="G76" s="29"/>
      <c r="H76" s="27" t="s">
        <v>14</v>
      </c>
      <c r="I76" s="28"/>
      <c r="J76" s="29"/>
      <c r="K76" s="27" t="s">
        <v>15</v>
      </c>
      <c r="L76" s="28"/>
      <c r="M76" s="29"/>
      <c r="N76" s="27" t="s">
        <v>16</v>
      </c>
      <c r="O76" s="28"/>
      <c r="P76" s="29"/>
    </row>
    <row r="77" spans="1:16" s="18" customFormat="1" ht="51.75" thickBot="1" x14ac:dyDescent="0.3">
      <c r="A77" s="31"/>
      <c r="B77" s="9" t="s">
        <v>40</v>
      </c>
      <c r="C77" s="9" t="s">
        <v>41</v>
      </c>
      <c r="D77" s="10" t="s">
        <v>17</v>
      </c>
      <c r="E77" s="9" t="s">
        <v>40</v>
      </c>
      <c r="F77" s="9" t="s">
        <v>41</v>
      </c>
      <c r="G77" s="10" t="s">
        <v>17</v>
      </c>
      <c r="H77" s="9" t="s">
        <v>40</v>
      </c>
      <c r="I77" s="9" t="s">
        <v>41</v>
      </c>
      <c r="J77" s="10" t="s">
        <v>17</v>
      </c>
      <c r="K77" s="9" t="s">
        <v>40</v>
      </c>
      <c r="L77" s="9" t="s">
        <v>41</v>
      </c>
      <c r="M77" s="10" t="s">
        <v>17</v>
      </c>
      <c r="N77" s="9" t="s">
        <v>40</v>
      </c>
      <c r="O77" s="9" t="s">
        <v>41</v>
      </c>
      <c r="P77" s="10" t="s">
        <v>17</v>
      </c>
    </row>
    <row r="78" spans="1:16" s="18" customFormat="1" ht="15.75" thickBot="1" x14ac:dyDescent="0.3">
      <c r="A78" s="20" t="s">
        <v>48</v>
      </c>
      <c r="B78" s="21">
        <v>1113</v>
      </c>
      <c r="C78" s="21">
        <v>113866</v>
      </c>
      <c r="D78" s="22">
        <v>114979</v>
      </c>
      <c r="E78" s="21">
        <v>1269</v>
      </c>
      <c r="F78" s="21">
        <v>116099</v>
      </c>
      <c r="G78" s="22">
        <v>117368</v>
      </c>
      <c r="H78" s="21">
        <v>1437</v>
      </c>
      <c r="I78" s="21">
        <v>118461</v>
      </c>
      <c r="J78" s="22">
        <v>119898</v>
      </c>
      <c r="K78" s="21">
        <v>1527</v>
      </c>
      <c r="L78" s="21">
        <v>118878</v>
      </c>
      <c r="M78" s="22">
        <v>120405</v>
      </c>
      <c r="N78" s="21">
        <v>1582</v>
      </c>
      <c r="O78" s="21">
        <v>117628</v>
      </c>
      <c r="P78" s="22">
        <v>119210</v>
      </c>
    </row>
    <row r="79" spans="1:16" s="18" customFormat="1" ht="15.75" thickBot="1" x14ac:dyDescent="0.3">
      <c r="A79" s="19" t="s">
        <v>49</v>
      </c>
      <c r="B79" s="21">
        <v>663</v>
      </c>
      <c r="C79" s="21">
        <v>108175</v>
      </c>
      <c r="D79" s="22">
        <v>108838</v>
      </c>
      <c r="E79" s="21">
        <v>742</v>
      </c>
      <c r="F79" s="21">
        <v>107949</v>
      </c>
      <c r="G79" s="22">
        <v>108691</v>
      </c>
      <c r="H79" s="21">
        <v>787</v>
      </c>
      <c r="I79" s="21">
        <v>107896</v>
      </c>
      <c r="J79" s="22">
        <v>108683</v>
      </c>
      <c r="K79" s="21">
        <v>906</v>
      </c>
      <c r="L79" s="21">
        <v>109154</v>
      </c>
      <c r="M79" s="22">
        <v>110060</v>
      </c>
      <c r="N79" s="21">
        <v>960</v>
      </c>
      <c r="O79" s="21">
        <v>111357</v>
      </c>
      <c r="P79" s="22">
        <v>112317</v>
      </c>
    </row>
    <row r="80" spans="1:16" s="18" customFormat="1" ht="15.75" thickBot="1" x14ac:dyDescent="0.3">
      <c r="A80" s="23" t="s">
        <v>17</v>
      </c>
      <c r="B80" s="24">
        <v>1776</v>
      </c>
      <c r="C80" s="24">
        <v>222041</v>
      </c>
      <c r="D80" s="24">
        <v>223817</v>
      </c>
      <c r="E80" s="24">
        <v>2011</v>
      </c>
      <c r="F80" s="24">
        <v>224048</v>
      </c>
      <c r="G80" s="24">
        <v>226059</v>
      </c>
      <c r="H80" s="24">
        <v>2224</v>
      </c>
      <c r="I80" s="24">
        <v>226357</v>
      </c>
      <c r="J80" s="24">
        <v>228581</v>
      </c>
      <c r="K80" s="24">
        <v>2433</v>
      </c>
      <c r="L80" s="24">
        <v>228032</v>
      </c>
      <c r="M80" s="24">
        <v>230465</v>
      </c>
      <c r="N80" s="24">
        <v>2542</v>
      </c>
      <c r="O80" s="24">
        <v>228985</v>
      </c>
      <c r="P80" s="24">
        <v>231527</v>
      </c>
    </row>
    <row r="81" spans="1:16" s="18" customFormat="1" ht="15.75" thickBot="1" x14ac:dyDescent="0.3"/>
    <row r="82" spans="1:16" s="18" customFormat="1" ht="15.75" thickBot="1" x14ac:dyDescent="0.3">
      <c r="A82" s="30" t="s">
        <v>47</v>
      </c>
      <c r="B82" s="27" t="s">
        <v>12</v>
      </c>
      <c r="C82" s="28"/>
      <c r="D82" s="29"/>
      <c r="E82" s="27" t="s">
        <v>13</v>
      </c>
      <c r="F82" s="28"/>
      <c r="G82" s="29"/>
      <c r="H82" s="27" t="s">
        <v>14</v>
      </c>
      <c r="I82" s="28"/>
      <c r="J82" s="29"/>
      <c r="K82" s="27" t="s">
        <v>15</v>
      </c>
      <c r="L82" s="28"/>
      <c r="M82" s="29"/>
      <c r="N82" s="27" t="s">
        <v>16</v>
      </c>
      <c r="O82" s="28"/>
      <c r="P82" s="29"/>
    </row>
    <row r="83" spans="1:16" s="18" customFormat="1" ht="51.75" thickBot="1" x14ac:dyDescent="0.3">
      <c r="A83" s="31"/>
      <c r="B83" s="9" t="s">
        <v>40</v>
      </c>
      <c r="C83" s="9" t="s">
        <v>41</v>
      </c>
      <c r="D83" s="10" t="s">
        <v>17</v>
      </c>
      <c r="E83" s="9" t="s">
        <v>40</v>
      </c>
      <c r="F83" s="9" t="s">
        <v>41</v>
      </c>
      <c r="G83" s="10" t="s">
        <v>17</v>
      </c>
      <c r="H83" s="9" t="s">
        <v>40</v>
      </c>
      <c r="I83" s="9" t="s">
        <v>41</v>
      </c>
      <c r="J83" s="10" t="s">
        <v>17</v>
      </c>
      <c r="K83" s="9" t="s">
        <v>40</v>
      </c>
      <c r="L83" s="9" t="s">
        <v>41</v>
      </c>
      <c r="M83" s="10" t="s">
        <v>17</v>
      </c>
      <c r="N83" s="9" t="s">
        <v>40</v>
      </c>
      <c r="O83" s="9" t="s">
        <v>41</v>
      </c>
      <c r="P83" s="10" t="s">
        <v>17</v>
      </c>
    </row>
    <row r="84" spans="1:16" s="18" customFormat="1" ht="15.75" thickBot="1" x14ac:dyDescent="0.3">
      <c r="A84" s="20" t="s">
        <v>48</v>
      </c>
      <c r="B84" s="11">
        <f>B78/D78</f>
        <v>9.6800285269484001E-3</v>
      </c>
      <c r="C84" s="11">
        <f>C78/D78</f>
        <v>0.99031997147305162</v>
      </c>
      <c r="D84" s="12">
        <f>C84+B84</f>
        <v>1</v>
      </c>
      <c r="E84" s="11">
        <f>E78/G78</f>
        <v>1.0812146411287573E-2</v>
      </c>
      <c r="F84" s="11">
        <f>F78/G78</f>
        <v>0.98918785358871242</v>
      </c>
      <c r="G84" s="12">
        <f>F84+E84</f>
        <v>1</v>
      </c>
      <c r="H84" s="11">
        <f>H78/J78</f>
        <v>1.1985187409297902E-2</v>
      </c>
      <c r="I84" s="11">
        <f>I78/J78</f>
        <v>0.98801481259070212</v>
      </c>
      <c r="J84" s="12">
        <f>I84+H84</f>
        <v>1</v>
      </c>
      <c r="K84" s="11">
        <f>K78/M78</f>
        <v>1.2682197583156845E-2</v>
      </c>
      <c r="L84" s="11">
        <f>L78/M78</f>
        <v>0.98731780241684319</v>
      </c>
      <c r="M84" s="12">
        <f>L84+K84</f>
        <v>1</v>
      </c>
      <c r="N84" s="11">
        <f>N78/P78</f>
        <v>1.3270698766881974E-2</v>
      </c>
      <c r="O84" s="11">
        <f>O78/P78</f>
        <v>0.98672930123311797</v>
      </c>
      <c r="P84" s="12">
        <f>O84+N84</f>
        <v>1</v>
      </c>
    </row>
    <row r="85" spans="1:16" s="18" customFormat="1" ht="15.75" thickBot="1" x14ac:dyDescent="0.3">
      <c r="A85" s="19" t="s">
        <v>49</v>
      </c>
      <c r="B85" s="11">
        <f>B79/D79</f>
        <v>6.0916224112901743E-3</v>
      </c>
      <c r="C85" s="11">
        <f>C79/D79</f>
        <v>0.99390837758870987</v>
      </c>
      <c r="D85" s="12">
        <f>C85+B85</f>
        <v>1</v>
      </c>
      <c r="E85" s="11">
        <f>E79/G79</f>
        <v>6.8266921824254078E-3</v>
      </c>
      <c r="F85" s="11">
        <f>F79/G79</f>
        <v>0.99317330781757462</v>
      </c>
      <c r="G85" s="12">
        <f>F85+E85</f>
        <v>1</v>
      </c>
      <c r="H85" s="11">
        <f>H79/J79</f>
        <v>7.2412428806713103E-3</v>
      </c>
      <c r="I85" s="11">
        <f>I79/J79</f>
        <v>0.99275875711932871</v>
      </c>
      <c r="J85" s="12">
        <f>I85+H85</f>
        <v>1</v>
      </c>
      <c r="K85" s="11">
        <f>K79/M79</f>
        <v>8.231873523532619E-3</v>
      </c>
      <c r="L85" s="11">
        <f>L79/M79</f>
        <v>0.99176812647646739</v>
      </c>
      <c r="M85" s="12">
        <f>L85+K85</f>
        <v>1</v>
      </c>
      <c r="N85" s="11">
        <f>N79/P79</f>
        <v>8.5472368385907747E-3</v>
      </c>
      <c r="O85" s="11">
        <f>O79/P79</f>
        <v>0.99145276316140918</v>
      </c>
      <c r="P85" s="12">
        <f>O85+N85</f>
        <v>1</v>
      </c>
    </row>
    <row r="86" spans="1:16" s="18" customFormat="1" ht="15.75" thickBot="1" x14ac:dyDescent="0.3">
      <c r="A86" s="23" t="s">
        <v>17</v>
      </c>
      <c r="B86" s="13">
        <f>B80/D80</f>
        <v>7.9350540843635652E-3</v>
      </c>
      <c r="C86" s="13">
        <f>C80/D80</f>
        <v>0.99206494591563643</v>
      </c>
      <c r="D86" s="25">
        <f>C86+B86</f>
        <v>1</v>
      </c>
      <c r="E86" s="13">
        <f>E80/G80</f>
        <v>8.8959077055105092E-3</v>
      </c>
      <c r="F86" s="13">
        <f>F80/G80</f>
        <v>0.99110409229448948</v>
      </c>
      <c r="G86" s="25">
        <f>F86+E86</f>
        <v>1</v>
      </c>
      <c r="H86" s="13">
        <f>H80/J80</f>
        <v>9.7295925733109929E-3</v>
      </c>
      <c r="I86" s="13">
        <f>I80/J80</f>
        <v>0.99027040742668904</v>
      </c>
      <c r="J86" s="25">
        <f>I86+H86</f>
        <v>1</v>
      </c>
      <c r="K86" s="13">
        <f>K80/M80</f>
        <v>1.0556917536285336E-2</v>
      </c>
      <c r="L86" s="13">
        <f>L80/M80</f>
        <v>0.98944308246371471</v>
      </c>
      <c r="M86" s="25">
        <f>L86+K86</f>
        <v>1</v>
      </c>
      <c r="N86" s="13">
        <f>N80/P80</f>
        <v>1.0979281034177439E-2</v>
      </c>
      <c r="O86" s="13">
        <f>O80/P80</f>
        <v>0.98902071896582255</v>
      </c>
      <c r="P86" s="25">
        <f>O86+N86</f>
        <v>1</v>
      </c>
    </row>
  </sheetData>
  <mergeCells count="24">
    <mergeCell ref="N41:P41"/>
    <mergeCell ref="A15:A16"/>
    <mergeCell ref="B15:D15"/>
    <mergeCell ref="E15:G15"/>
    <mergeCell ref="H15:J15"/>
    <mergeCell ref="K15:M15"/>
    <mergeCell ref="N15:P15"/>
    <mergeCell ref="A41:A42"/>
    <mergeCell ref="B41:D41"/>
    <mergeCell ref="E41:G41"/>
    <mergeCell ref="H41:J41"/>
    <mergeCell ref="K41:M41"/>
    <mergeCell ref="N76:P76"/>
    <mergeCell ref="A82:A83"/>
    <mergeCell ref="B82:D82"/>
    <mergeCell ref="E82:G82"/>
    <mergeCell ref="H82:J82"/>
    <mergeCell ref="K82:M82"/>
    <mergeCell ref="N82:P82"/>
    <mergeCell ref="A76:A77"/>
    <mergeCell ref="B76:D76"/>
    <mergeCell ref="E76:G76"/>
    <mergeCell ref="H76:J76"/>
    <mergeCell ref="K76:M76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0AAE-1C62-4B75-A380-B01267694554}">
  <sheetPr>
    <pageSetUpPr fitToPage="1"/>
  </sheetPr>
  <dimension ref="A1:P59"/>
  <sheetViews>
    <sheetView tabSelected="1" workbookViewId="0">
      <selection sqref="A1:P56"/>
    </sheetView>
  </sheetViews>
  <sheetFormatPr defaultRowHeight="15" x14ac:dyDescent="0.25"/>
  <cols>
    <col min="1" max="1" width="55.28515625" customWidth="1"/>
    <col min="2" max="3" width="11.7109375" customWidth="1"/>
    <col min="4" max="4" width="7.28515625" bestFit="1" customWidth="1"/>
    <col min="5" max="6" width="11.7109375" customWidth="1"/>
    <col min="7" max="7" width="7.28515625" bestFit="1" customWidth="1"/>
    <col min="8" max="9" width="11.7109375" customWidth="1"/>
    <col min="10" max="10" width="7.28515625" bestFit="1" customWidth="1"/>
    <col min="11" max="12" width="11.7109375" customWidth="1"/>
    <col min="13" max="13" width="7.28515625" bestFit="1" customWidth="1"/>
    <col min="14" max="15" width="11.7109375" customWidth="1"/>
    <col min="16" max="16" width="7.2851562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x14ac:dyDescent="0.25">
      <c r="A5" t="s">
        <v>4</v>
      </c>
    </row>
    <row r="7" spans="1:16" x14ac:dyDescent="0.25">
      <c r="A7" s="1" t="s">
        <v>53</v>
      </c>
    </row>
    <row r="9" spans="1:16" x14ac:dyDescent="0.25">
      <c r="A9" s="2" t="s">
        <v>7</v>
      </c>
    </row>
    <row r="10" spans="1:16" x14ac:dyDescent="0.25">
      <c r="A10" s="2" t="s">
        <v>8</v>
      </c>
    </row>
    <row r="11" spans="1:16" x14ac:dyDescent="0.25">
      <c r="A11" s="2" t="s">
        <v>9</v>
      </c>
    </row>
    <row r="12" spans="1:16" x14ac:dyDescent="0.25">
      <c r="A12" s="2" t="s">
        <v>6</v>
      </c>
    </row>
    <row r="13" spans="1:16" x14ac:dyDescent="0.25">
      <c r="A13" s="2" t="s">
        <v>10</v>
      </c>
    </row>
    <row r="14" spans="1:16" ht="15.75" thickBot="1" x14ac:dyDescent="0.3"/>
    <row r="15" spans="1:16" ht="15.75" thickBot="1" x14ac:dyDescent="0.3">
      <c r="A15" s="40" t="s">
        <v>44</v>
      </c>
      <c r="B15" s="32" t="s">
        <v>12</v>
      </c>
      <c r="C15" s="42"/>
      <c r="D15" s="43"/>
      <c r="E15" s="32" t="s">
        <v>13</v>
      </c>
      <c r="F15" s="42"/>
      <c r="G15" s="43"/>
      <c r="H15" s="32" t="s">
        <v>14</v>
      </c>
      <c r="I15" s="42"/>
      <c r="J15" s="43"/>
      <c r="K15" s="32" t="s">
        <v>15</v>
      </c>
      <c r="L15" s="42"/>
      <c r="M15" s="43"/>
      <c r="N15" s="32" t="s">
        <v>16</v>
      </c>
      <c r="O15" s="42"/>
      <c r="P15" s="43"/>
    </row>
    <row r="16" spans="1:16" ht="51.75" thickBot="1" x14ac:dyDescent="0.3">
      <c r="A16" s="41"/>
      <c r="B16" s="9" t="s">
        <v>40</v>
      </c>
      <c r="C16" s="9" t="s">
        <v>41</v>
      </c>
      <c r="D16" s="10" t="s">
        <v>17</v>
      </c>
      <c r="E16" s="9" t="s">
        <v>40</v>
      </c>
      <c r="F16" s="9" t="s">
        <v>41</v>
      </c>
      <c r="G16" s="10" t="s">
        <v>17</v>
      </c>
      <c r="H16" s="9" t="s">
        <v>40</v>
      </c>
      <c r="I16" s="9" t="s">
        <v>41</v>
      </c>
      <c r="J16" s="10" t="s">
        <v>17</v>
      </c>
      <c r="K16" s="9" t="s">
        <v>40</v>
      </c>
      <c r="L16" s="9" t="s">
        <v>41</v>
      </c>
      <c r="M16" s="10" t="s">
        <v>17</v>
      </c>
      <c r="N16" s="9" t="s">
        <v>40</v>
      </c>
      <c r="O16" s="9" t="s">
        <v>41</v>
      </c>
      <c r="P16" s="10" t="s">
        <v>17</v>
      </c>
    </row>
    <row r="17" spans="1:16" ht="15.75" thickBot="1" x14ac:dyDescent="0.3">
      <c r="A17" s="4" t="s">
        <v>18</v>
      </c>
      <c r="B17" s="14">
        <v>0.76538987688000004</v>
      </c>
      <c r="C17" s="14">
        <v>0.75722905868799995</v>
      </c>
      <c r="D17" s="15">
        <v>0.75730844985400003</v>
      </c>
      <c r="E17" s="14">
        <v>0.68068694513100003</v>
      </c>
      <c r="F17" s="14">
        <v>0.73807805518799996</v>
      </c>
      <c r="G17" s="15">
        <v>0.73728964357600002</v>
      </c>
      <c r="H17" s="14">
        <v>0.69093513935899997</v>
      </c>
      <c r="I17" s="14">
        <v>0.71468470354699998</v>
      </c>
      <c r="J17" s="15">
        <v>0.714357280988</v>
      </c>
      <c r="K17" s="14">
        <v>0.766349583828</v>
      </c>
      <c r="L17" s="14">
        <v>0.71990912010999997</v>
      </c>
      <c r="M17" s="15">
        <v>0.72046620761400004</v>
      </c>
      <c r="N17" s="14">
        <v>0.66169834541200001</v>
      </c>
      <c r="O17" s="14">
        <v>0.70771757577899996</v>
      </c>
      <c r="P17" s="15">
        <v>0.70711150890600005</v>
      </c>
    </row>
    <row r="18" spans="1:16" ht="15.75" thickBot="1" x14ac:dyDescent="0.3">
      <c r="A18" s="3" t="s">
        <v>19</v>
      </c>
      <c r="B18" s="14">
        <v>0.71399106221999997</v>
      </c>
      <c r="C18" s="14">
        <v>0.79755924270900003</v>
      </c>
      <c r="D18" s="15">
        <v>0.79717969455000004</v>
      </c>
      <c r="E18" s="14">
        <v>0.72261198057200005</v>
      </c>
      <c r="F18" s="14">
        <v>0.80261937751000001</v>
      </c>
      <c r="G18" s="15">
        <v>0.80216297422799998</v>
      </c>
      <c r="H18" s="14">
        <v>0.73229813664499999</v>
      </c>
      <c r="I18" s="14">
        <v>0.801314707801</v>
      </c>
      <c r="J18" s="15">
        <v>0.80081369850999995</v>
      </c>
      <c r="K18" s="14">
        <v>0.74452554744499999</v>
      </c>
      <c r="L18" s="14">
        <v>0.80178709405899995</v>
      </c>
      <c r="M18" s="15">
        <v>0.80133458615200004</v>
      </c>
      <c r="N18" s="14">
        <v>0.71273000375499995</v>
      </c>
      <c r="O18" s="14">
        <v>0.80872286451599995</v>
      </c>
      <c r="P18" s="15">
        <v>0.80792792904800004</v>
      </c>
    </row>
    <row r="19" spans="1:16" ht="15.75" thickBot="1" x14ac:dyDescent="0.3">
      <c r="A19" s="3" t="s">
        <v>20</v>
      </c>
      <c r="B19" s="14">
        <v>0.74446202531600003</v>
      </c>
      <c r="C19" s="14">
        <v>0.779993292959</v>
      </c>
      <c r="D19" s="15">
        <v>0.77964241209700003</v>
      </c>
      <c r="E19" s="14">
        <v>0.79565369786100004</v>
      </c>
      <c r="F19" s="14">
        <v>0.78355068399500005</v>
      </c>
      <c r="G19" s="15">
        <v>0.78367759482499999</v>
      </c>
      <c r="H19" s="14">
        <v>0.78498985801200005</v>
      </c>
      <c r="I19" s="14">
        <v>0.76632951564600005</v>
      </c>
      <c r="J19" s="15">
        <v>0.76652603471199998</v>
      </c>
      <c r="K19" s="14">
        <v>0.73461683654200005</v>
      </c>
      <c r="L19" s="14">
        <v>0.74862709446599995</v>
      </c>
      <c r="M19" s="15">
        <v>0.74849126967500001</v>
      </c>
      <c r="N19" s="14">
        <v>0.72079479273699998</v>
      </c>
      <c r="O19" s="14">
        <v>0.75964157347000005</v>
      </c>
      <c r="P19" s="15">
        <v>0.75920959397700005</v>
      </c>
    </row>
    <row r="20" spans="1:16" ht="15.75" thickBot="1" x14ac:dyDescent="0.3">
      <c r="A20" s="3" t="s">
        <v>21</v>
      </c>
      <c r="B20" s="17" t="s">
        <v>46</v>
      </c>
      <c r="C20" s="14">
        <v>0.68946264212200004</v>
      </c>
      <c r="D20" s="15">
        <v>0.69001680672200005</v>
      </c>
      <c r="E20" s="17" t="s">
        <v>46</v>
      </c>
      <c r="F20" s="14">
        <v>0.73047841141900005</v>
      </c>
      <c r="G20" s="15">
        <v>0.73024073097800002</v>
      </c>
      <c r="H20" s="17" t="s">
        <v>46</v>
      </c>
      <c r="I20" s="14">
        <v>0.73885541041199998</v>
      </c>
      <c r="J20" s="15">
        <v>0.73902657509699998</v>
      </c>
      <c r="K20" s="17" t="s">
        <v>46</v>
      </c>
      <c r="L20" s="14">
        <v>0.71691599539700002</v>
      </c>
      <c r="M20" s="15">
        <v>0.71629213483099996</v>
      </c>
      <c r="N20" s="17" t="s">
        <v>46</v>
      </c>
      <c r="O20" s="14">
        <v>0.70512245812700003</v>
      </c>
      <c r="P20" s="15">
        <v>0.70309462086800001</v>
      </c>
    </row>
    <row r="21" spans="1:16" ht="15.75" thickBot="1" x14ac:dyDescent="0.3">
      <c r="A21" s="3" t="s">
        <v>22</v>
      </c>
      <c r="B21" s="14">
        <v>0.70824681103499998</v>
      </c>
      <c r="C21" s="14">
        <v>0.77605365433100004</v>
      </c>
      <c r="D21" s="15">
        <v>0.77536930474300003</v>
      </c>
      <c r="E21" s="14">
        <v>0.71126856519899995</v>
      </c>
      <c r="F21" s="14">
        <v>0.77918249705200004</v>
      </c>
      <c r="G21" s="15">
        <v>0.77844849295200003</v>
      </c>
      <c r="H21" s="14">
        <v>0.70847786873800001</v>
      </c>
      <c r="I21" s="14">
        <v>0.77929133939799999</v>
      </c>
      <c r="J21" s="15">
        <v>0.77854398163000005</v>
      </c>
      <c r="K21" s="14">
        <v>0.73984619081900005</v>
      </c>
      <c r="L21" s="14">
        <v>0.77758601393600002</v>
      </c>
      <c r="M21" s="15">
        <v>0.77712911588300004</v>
      </c>
      <c r="N21" s="14">
        <v>0.71569396213699998</v>
      </c>
      <c r="O21" s="14">
        <v>0.76658092514999998</v>
      </c>
      <c r="P21" s="15">
        <v>0.76591775062400003</v>
      </c>
    </row>
    <row r="22" spans="1:16" ht="15.75" thickBot="1" x14ac:dyDescent="0.3">
      <c r="A22" s="3" t="s">
        <v>23</v>
      </c>
      <c r="B22" s="14">
        <v>0.61159844054500001</v>
      </c>
      <c r="C22" s="14">
        <v>0.73016949152499999</v>
      </c>
      <c r="D22" s="15">
        <v>0.72886438123200004</v>
      </c>
      <c r="E22" s="14">
        <v>0.64346793349099995</v>
      </c>
      <c r="F22" s="14">
        <v>0.72508385804300002</v>
      </c>
      <c r="G22" s="15">
        <v>0.72419736013699998</v>
      </c>
      <c r="H22" s="14">
        <v>0.70344567877899999</v>
      </c>
      <c r="I22" s="14">
        <v>0.739110527051</v>
      </c>
      <c r="J22" s="15">
        <v>0.73862717127999999</v>
      </c>
      <c r="K22" s="14">
        <v>0.69469184182400001</v>
      </c>
      <c r="L22" s="14">
        <v>0.74822759547600004</v>
      </c>
      <c r="M22" s="15">
        <v>0.74742376952</v>
      </c>
      <c r="N22" s="14">
        <v>0.72417801394799997</v>
      </c>
      <c r="O22" s="14">
        <v>0.75046551758400004</v>
      </c>
      <c r="P22" s="15">
        <v>0.75002305879800002</v>
      </c>
    </row>
    <row r="23" spans="1:16" ht="15.75" thickBot="1" x14ac:dyDescent="0.3">
      <c r="A23" s="3" t="s">
        <v>24</v>
      </c>
      <c r="B23" s="14">
        <v>0.65346161101599998</v>
      </c>
      <c r="C23" s="14">
        <v>0.72325464590599997</v>
      </c>
      <c r="D23" s="15">
        <v>0.72195211254699998</v>
      </c>
      <c r="E23" s="14">
        <v>0.69298979421100004</v>
      </c>
      <c r="F23" s="14">
        <v>0.74104452686900002</v>
      </c>
      <c r="G23" s="15">
        <v>0.74005550734799996</v>
      </c>
      <c r="H23" s="14">
        <v>0.69953295277600003</v>
      </c>
      <c r="I23" s="14">
        <v>0.74874527774300004</v>
      </c>
      <c r="J23" s="15">
        <v>0.74779401684500002</v>
      </c>
      <c r="K23" s="14">
        <v>0.70294339622599999</v>
      </c>
      <c r="L23" s="14">
        <v>0.76320806331500002</v>
      </c>
      <c r="M23" s="15">
        <v>0.76188118153700002</v>
      </c>
      <c r="N23" s="14">
        <v>0.73526837806300005</v>
      </c>
      <c r="O23" s="14">
        <v>0.77499889411699996</v>
      </c>
      <c r="P23" s="15">
        <v>0.77409315053899996</v>
      </c>
    </row>
    <row r="24" spans="1:16" ht="15.75" thickBot="1" x14ac:dyDescent="0.3">
      <c r="A24" s="3" t="s">
        <v>25</v>
      </c>
      <c r="B24" s="14">
        <v>0.59812458137900004</v>
      </c>
      <c r="C24" s="14">
        <v>0.70688434086499996</v>
      </c>
      <c r="D24" s="15">
        <v>0.70586939230900003</v>
      </c>
      <c r="E24" s="14">
        <v>0.67761105333500005</v>
      </c>
      <c r="F24" s="14">
        <v>0.73117369442799995</v>
      </c>
      <c r="G24" s="15">
        <v>0.73059431175699996</v>
      </c>
      <c r="H24" s="14">
        <v>0.70502041796699999</v>
      </c>
      <c r="I24" s="14">
        <v>0.72133421368799999</v>
      </c>
      <c r="J24" s="15">
        <v>0.72112194458699996</v>
      </c>
      <c r="K24" s="14">
        <v>0.70054512416699999</v>
      </c>
      <c r="L24" s="14">
        <v>0.71618230414299999</v>
      </c>
      <c r="M24" s="15">
        <v>0.71598594441600005</v>
      </c>
      <c r="N24" s="14">
        <v>0.65651099870600005</v>
      </c>
      <c r="O24" s="14">
        <v>0.71733785158399999</v>
      </c>
      <c r="P24" s="15">
        <v>0.71654166480600001</v>
      </c>
    </row>
    <row r="25" spans="1:16" ht="15.75" thickBot="1" x14ac:dyDescent="0.3">
      <c r="A25" s="3" t="s">
        <v>26</v>
      </c>
      <c r="B25" s="14">
        <v>0.69177608845799998</v>
      </c>
      <c r="C25" s="14">
        <v>0.81158814135599999</v>
      </c>
      <c r="D25" s="15">
        <v>0.810653789565</v>
      </c>
      <c r="E25" s="14">
        <v>0.76854599406500002</v>
      </c>
      <c r="F25" s="14">
        <v>0.80684836738599996</v>
      </c>
      <c r="G25" s="15">
        <v>0.80651054207399997</v>
      </c>
      <c r="H25" s="14">
        <v>0.73833245936000003</v>
      </c>
      <c r="I25" s="14">
        <v>0.79771401738400005</v>
      </c>
      <c r="J25" s="15">
        <v>0.79711584174100003</v>
      </c>
      <c r="K25" s="14">
        <v>0.76176470588199996</v>
      </c>
      <c r="L25" s="14">
        <v>0.80126254397600005</v>
      </c>
      <c r="M25" s="15">
        <v>0.80082248788900001</v>
      </c>
      <c r="N25" s="14">
        <v>0.73160402329200003</v>
      </c>
      <c r="O25" s="14">
        <v>0.80478022773299995</v>
      </c>
      <c r="P25" s="15">
        <v>0.80395594435200002</v>
      </c>
    </row>
    <row r="26" spans="1:16" ht="15.75" thickBot="1" x14ac:dyDescent="0.3">
      <c r="A26" s="3" t="s">
        <v>27</v>
      </c>
      <c r="B26" s="14">
        <v>0.75644829947500003</v>
      </c>
      <c r="C26" s="14">
        <v>0.77852928725399995</v>
      </c>
      <c r="D26" s="15">
        <v>0.77829508037899997</v>
      </c>
      <c r="E26" s="14">
        <v>0.68057817589500003</v>
      </c>
      <c r="F26" s="14">
        <v>0.77900240181000002</v>
      </c>
      <c r="G26" s="15">
        <v>0.77786264760799995</v>
      </c>
      <c r="H26" s="14">
        <v>0.76533684606600005</v>
      </c>
      <c r="I26" s="14">
        <v>0.79576545999399995</v>
      </c>
      <c r="J26" s="15">
        <v>0.79538801977499995</v>
      </c>
      <c r="K26" s="14">
        <v>0.78114201086000001</v>
      </c>
      <c r="L26" s="14">
        <v>0.78384090487900004</v>
      </c>
      <c r="M26" s="15">
        <v>0.78380297325500004</v>
      </c>
      <c r="N26" s="14">
        <v>0.78677959860000002</v>
      </c>
      <c r="O26" s="14">
        <v>0.78675732353500005</v>
      </c>
      <c r="P26" s="15">
        <v>0.78675761104599995</v>
      </c>
    </row>
    <row r="27" spans="1:16" ht="15.75" thickBot="1" x14ac:dyDescent="0.3">
      <c r="A27" s="3" t="s">
        <v>28</v>
      </c>
      <c r="B27" s="14">
        <v>0.75843222985600001</v>
      </c>
      <c r="C27" s="14">
        <v>0.80752881325400006</v>
      </c>
      <c r="D27" s="15">
        <v>0.80724733304399998</v>
      </c>
      <c r="E27" s="14">
        <v>0.76631259484000003</v>
      </c>
      <c r="F27" s="14">
        <v>0.81188588036800002</v>
      </c>
      <c r="G27" s="15">
        <v>0.81158648652499998</v>
      </c>
      <c r="H27" s="14">
        <v>0.78430108912800001</v>
      </c>
      <c r="I27" s="14">
        <v>0.81635984881300006</v>
      </c>
      <c r="J27" s="15">
        <v>0.81613276082200004</v>
      </c>
      <c r="K27" s="14">
        <v>0.79115791910099997</v>
      </c>
      <c r="L27" s="14">
        <v>0.81255451231499998</v>
      </c>
      <c r="M27" s="15">
        <v>0.81238663795400001</v>
      </c>
      <c r="N27" s="14">
        <v>0.76892627412100001</v>
      </c>
      <c r="O27" s="14">
        <v>0.81519864824599997</v>
      </c>
      <c r="P27" s="15">
        <v>0.814817864502</v>
      </c>
    </row>
    <row r="28" spans="1:16" ht="15.75" thickBot="1" x14ac:dyDescent="0.3">
      <c r="A28" s="3" t="s">
        <v>29</v>
      </c>
      <c r="B28" s="14">
        <v>0.74228395061700003</v>
      </c>
      <c r="C28" s="14">
        <v>0.80190976920400003</v>
      </c>
      <c r="D28" s="15">
        <v>0.801172158375</v>
      </c>
      <c r="E28" s="14">
        <v>0.82777232580899995</v>
      </c>
      <c r="F28" s="14">
        <v>0.81183246658800001</v>
      </c>
      <c r="G28" s="15">
        <v>0.81203178206500004</v>
      </c>
      <c r="H28" s="14">
        <v>0.74424342105200003</v>
      </c>
      <c r="I28" s="14">
        <v>0.81674930589100003</v>
      </c>
      <c r="J28" s="15">
        <v>0.81568442729299995</v>
      </c>
      <c r="K28" s="14">
        <v>0.74491456468600004</v>
      </c>
      <c r="L28" s="14">
        <v>0.80785247239000002</v>
      </c>
      <c r="M28" s="15">
        <v>0.80692451653099995</v>
      </c>
      <c r="N28" s="14">
        <v>0.69638469638400002</v>
      </c>
      <c r="O28" s="14">
        <v>0.81579214695000002</v>
      </c>
      <c r="P28" s="15">
        <v>0.81379334657199998</v>
      </c>
    </row>
    <row r="29" spans="1:16" ht="15.75" thickBot="1" x14ac:dyDescent="0.3">
      <c r="A29" s="3" t="s">
        <v>30</v>
      </c>
      <c r="B29" s="14">
        <v>0.76167076167000003</v>
      </c>
      <c r="C29" s="14">
        <v>0.73305372670199997</v>
      </c>
      <c r="D29" s="15">
        <v>0.73329755427200005</v>
      </c>
      <c r="E29" s="14">
        <v>0.71272885788999996</v>
      </c>
      <c r="F29" s="14">
        <v>0.73939457963999999</v>
      </c>
      <c r="G29" s="15">
        <v>0.73915293439100005</v>
      </c>
      <c r="H29" s="14">
        <v>0.70099938812899998</v>
      </c>
      <c r="I29" s="14">
        <v>0.74247032055999995</v>
      </c>
      <c r="J29" s="15">
        <v>0.74205805305700001</v>
      </c>
      <c r="K29" s="14">
        <v>0.72033898304999999</v>
      </c>
      <c r="L29" s="14">
        <v>0.74040195259200003</v>
      </c>
      <c r="M29" s="15">
        <v>0.740210445095</v>
      </c>
      <c r="N29" s="14">
        <v>0.74600971547499995</v>
      </c>
      <c r="O29" s="14">
        <v>0.735480855865</v>
      </c>
      <c r="P29" s="15">
        <v>0.73557580979199999</v>
      </c>
    </row>
    <row r="30" spans="1:16" ht="15.75" thickBot="1" x14ac:dyDescent="0.3">
      <c r="A30" s="3" t="s">
        <v>31</v>
      </c>
      <c r="B30" s="14">
        <v>0.74376632628799999</v>
      </c>
      <c r="C30" s="14">
        <v>0.79614952410600004</v>
      </c>
      <c r="D30" s="15">
        <v>0.79555895865199999</v>
      </c>
      <c r="E30" s="14">
        <v>0.78579676674300003</v>
      </c>
      <c r="F30" s="14">
        <v>0.80023354482099995</v>
      </c>
      <c r="G30" s="15">
        <v>0.80004147879499998</v>
      </c>
      <c r="H30" s="14">
        <v>0.72674512332700003</v>
      </c>
      <c r="I30" s="14">
        <v>0.79501988707799998</v>
      </c>
      <c r="J30" s="15">
        <v>0.79398116354299997</v>
      </c>
      <c r="K30" s="14">
        <v>0.73822236180900003</v>
      </c>
      <c r="L30" s="14">
        <v>0.79720722427000001</v>
      </c>
      <c r="M30" s="15">
        <v>0.79624851004700004</v>
      </c>
      <c r="N30" s="14">
        <v>0.75196109193500005</v>
      </c>
      <c r="O30" s="14">
        <v>0.79177056702000004</v>
      </c>
      <c r="P30" s="15">
        <v>0.79111548271800003</v>
      </c>
    </row>
    <row r="31" spans="1:16" ht="15.75" thickBot="1" x14ac:dyDescent="0.3">
      <c r="A31" s="3" t="s">
        <v>32</v>
      </c>
      <c r="B31" s="14">
        <v>0.67099863200999998</v>
      </c>
      <c r="C31" s="14">
        <v>0.74980592988899997</v>
      </c>
      <c r="D31" s="15">
        <v>0.74916768686099999</v>
      </c>
      <c r="E31" s="14">
        <v>0.654549950544</v>
      </c>
      <c r="F31" s="14">
        <v>0.75775181723700002</v>
      </c>
      <c r="G31" s="15">
        <v>0.75667961484299995</v>
      </c>
      <c r="H31" s="14">
        <v>0.73673469387699997</v>
      </c>
      <c r="I31" s="14">
        <v>0.76333103149899995</v>
      </c>
      <c r="J31" s="15">
        <v>0.76303762129499997</v>
      </c>
      <c r="K31" s="14">
        <v>0.69994010780500004</v>
      </c>
      <c r="L31" s="14">
        <v>0.76669008141700001</v>
      </c>
      <c r="M31" s="15">
        <v>0.76591115056000003</v>
      </c>
      <c r="N31" s="14">
        <v>0.73552821997100004</v>
      </c>
      <c r="O31" s="14">
        <v>0.76252176126899995</v>
      </c>
      <c r="P31" s="15">
        <v>0.76218378334299997</v>
      </c>
    </row>
    <row r="32" spans="1:16" ht="15.75" thickBot="1" x14ac:dyDescent="0.3">
      <c r="A32" s="3" t="s">
        <v>33</v>
      </c>
      <c r="B32" s="14">
        <v>0.70405727923600003</v>
      </c>
      <c r="C32" s="14">
        <v>0.74587024993700002</v>
      </c>
      <c r="D32" s="15">
        <v>0.74567269200800002</v>
      </c>
      <c r="E32" s="14">
        <v>0.76953125</v>
      </c>
      <c r="F32" s="14">
        <v>0.74477882311599997</v>
      </c>
      <c r="G32" s="15">
        <v>0.74492605457899996</v>
      </c>
      <c r="H32" s="14">
        <v>0.78025034770500001</v>
      </c>
      <c r="I32" s="14">
        <v>0.77119466494099997</v>
      </c>
      <c r="J32" s="15">
        <v>0.77127495591399997</v>
      </c>
      <c r="K32" s="14">
        <v>0.81496598639399997</v>
      </c>
      <c r="L32" s="14">
        <v>0.79804547777199997</v>
      </c>
      <c r="M32" s="15">
        <v>0.79820287287199998</v>
      </c>
      <c r="N32" s="14">
        <v>0.77790055248599999</v>
      </c>
      <c r="O32" s="14">
        <v>0.79784162131199998</v>
      </c>
      <c r="P32" s="15">
        <v>0.79760433376200002</v>
      </c>
    </row>
    <row r="33" spans="1:16" ht="15.75" thickBot="1" x14ac:dyDescent="0.3">
      <c r="A33" s="3" t="s">
        <v>34</v>
      </c>
      <c r="B33" s="14">
        <v>0.65656565656499999</v>
      </c>
      <c r="C33" s="14">
        <v>0.77744511878699996</v>
      </c>
      <c r="D33" s="15">
        <v>0.776321671569</v>
      </c>
      <c r="E33" s="14">
        <v>0.64137594535200004</v>
      </c>
      <c r="F33" s="14">
        <v>0.79834793085800004</v>
      </c>
      <c r="G33" s="15">
        <v>0.79687109087100005</v>
      </c>
      <c r="H33" s="14">
        <v>0.74045221356599999</v>
      </c>
      <c r="I33" s="14">
        <v>0.80949810099200004</v>
      </c>
      <c r="J33" s="15">
        <v>0.80865189366400003</v>
      </c>
      <c r="K33" s="14">
        <v>0.78273084847300001</v>
      </c>
      <c r="L33" s="14">
        <v>0.80584533705100003</v>
      </c>
      <c r="M33" s="15">
        <v>0.80555444244600005</v>
      </c>
      <c r="N33" s="14">
        <v>0.74089529590199998</v>
      </c>
      <c r="O33" s="14">
        <v>0.79956855012000005</v>
      </c>
      <c r="P33" s="15">
        <v>0.79881401327900003</v>
      </c>
    </row>
    <row r="34" spans="1:16" ht="15.75" thickBot="1" x14ac:dyDescent="0.3">
      <c r="A34" s="3" t="s">
        <v>35</v>
      </c>
      <c r="B34" s="14">
        <v>0.67783505154599999</v>
      </c>
      <c r="C34" s="14">
        <v>0.78689947338999999</v>
      </c>
      <c r="D34" s="15">
        <v>0.78582091726000003</v>
      </c>
      <c r="E34" s="14">
        <v>0.64955867930599998</v>
      </c>
      <c r="F34" s="14">
        <v>0.78235178177200004</v>
      </c>
      <c r="G34" s="15">
        <v>0.78076957532699998</v>
      </c>
      <c r="H34" s="14">
        <v>0.73788030758900003</v>
      </c>
      <c r="I34" s="14">
        <v>0.79069196687999999</v>
      </c>
      <c r="J34" s="15">
        <v>0.79002048953799997</v>
      </c>
      <c r="K34" s="14">
        <v>0.81561969439699999</v>
      </c>
      <c r="L34" s="14">
        <v>0.77363499272699998</v>
      </c>
      <c r="M34" s="15">
        <v>0.77417948503400003</v>
      </c>
      <c r="N34" s="14">
        <v>0.80197075651600003</v>
      </c>
      <c r="O34" s="14">
        <v>0.77304561545899997</v>
      </c>
      <c r="P34" s="15">
        <v>0.77345024923100003</v>
      </c>
    </row>
    <row r="35" spans="1:16" ht="15.75" thickBot="1" x14ac:dyDescent="0.3">
      <c r="A35" s="3" t="s">
        <v>36</v>
      </c>
      <c r="B35" s="14">
        <v>0.713393007937</v>
      </c>
      <c r="C35" s="14">
        <v>0.77604596595399999</v>
      </c>
      <c r="D35" s="15">
        <v>0.77556741220799996</v>
      </c>
      <c r="E35" s="14">
        <v>0.71168907935500003</v>
      </c>
      <c r="F35" s="14">
        <v>0.78284623088100003</v>
      </c>
      <c r="G35" s="15">
        <v>0.78221897425999998</v>
      </c>
      <c r="H35" s="14">
        <v>0.74711649365599997</v>
      </c>
      <c r="I35" s="14">
        <v>0.78921529490999998</v>
      </c>
      <c r="J35" s="15">
        <v>0.78883656017399995</v>
      </c>
      <c r="K35" s="14">
        <v>0.753012828819</v>
      </c>
      <c r="L35" s="14">
        <v>0.78068575597300005</v>
      </c>
      <c r="M35" s="15">
        <v>0.78041032480000005</v>
      </c>
      <c r="N35" s="14">
        <v>0.79844757268699995</v>
      </c>
      <c r="O35" s="14">
        <v>0.78460620213300003</v>
      </c>
      <c r="P35" s="15">
        <v>0.78474225790800001</v>
      </c>
    </row>
    <row r="36" spans="1:16" ht="15.75" thickBot="1" x14ac:dyDescent="0.3">
      <c r="A36" s="3" t="s">
        <v>37</v>
      </c>
      <c r="B36" s="14">
        <v>0.72923259493600001</v>
      </c>
      <c r="C36" s="14">
        <v>0.82490734845500002</v>
      </c>
      <c r="D36" s="15">
        <v>0.82435611600699998</v>
      </c>
      <c r="E36" s="14">
        <v>0.74865156418500001</v>
      </c>
      <c r="F36" s="14">
        <v>0.821281206662</v>
      </c>
      <c r="G36" s="15">
        <v>0.82082358878399997</v>
      </c>
      <c r="H36" s="14">
        <v>0.76045395023999995</v>
      </c>
      <c r="I36" s="14">
        <v>0.82037212403600002</v>
      </c>
      <c r="J36" s="15">
        <v>0.81998612020299999</v>
      </c>
      <c r="K36" s="14">
        <v>0.74684881877800002</v>
      </c>
      <c r="L36" s="14">
        <v>0.818849638697</v>
      </c>
      <c r="M36" s="15">
        <v>0.81832602755600004</v>
      </c>
      <c r="N36" s="14">
        <v>0.77763556753100005</v>
      </c>
      <c r="O36" s="14">
        <v>0.81585240583300001</v>
      </c>
      <c r="P36" s="15">
        <v>0.81554749009500005</v>
      </c>
    </row>
    <row r="37" spans="1:16" ht="15.75" thickBot="1" x14ac:dyDescent="0.3">
      <c r="A37" s="3" t="s">
        <v>38</v>
      </c>
      <c r="B37" s="14">
        <v>0.65165165165100003</v>
      </c>
      <c r="C37" s="14">
        <v>0.80931570237299999</v>
      </c>
      <c r="D37" s="15">
        <v>0.80819892687499995</v>
      </c>
      <c r="E37" s="14">
        <v>0.77159685863799998</v>
      </c>
      <c r="F37" s="14">
        <v>0.78652877351700001</v>
      </c>
      <c r="G37" s="15">
        <v>0.78641703844800004</v>
      </c>
      <c r="H37" s="14">
        <v>0.82887077997600001</v>
      </c>
      <c r="I37" s="14">
        <v>0.81483660880300002</v>
      </c>
      <c r="J37" s="15">
        <v>0.81495582178399995</v>
      </c>
      <c r="K37" s="14">
        <v>0.79234491860900003</v>
      </c>
      <c r="L37" s="14">
        <v>0.82454814983699998</v>
      </c>
      <c r="M37" s="15">
        <v>0.82420407913799998</v>
      </c>
      <c r="N37" s="14">
        <v>0.78451327433600004</v>
      </c>
      <c r="O37" s="14">
        <v>0.84156632822800004</v>
      </c>
      <c r="P37" s="15">
        <v>0.84098447209100002</v>
      </c>
    </row>
    <row r="38" spans="1:16" ht="15.75" thickBot="1" x14ac:dyDescent="0.3">
      <c r="A38" s="3" t="s">
        <v>39</v>
      </c>
      <c r="B38" s="14">
        <v>0.79732553280399998</v>
      </c>
      <c r="C38" s="14">
        <v>0.77759558814399998</v>
      </c>
      <c r="D38" s="15">
        <v>0.77769176707800003</v>
      </c>
      <c r="E38" s="14">
        <v>0.84079045488399995</v>
      </c>
      <c r="F38" s="14">
        <v>0.79470177715099999</v>
      </c>
      <c r="G38" s="15">
        <v>0.79494500304899995</v>
      </c>
      <c r="H38" s="14">
        <v>0.82043246631099997</v>
      </c>
      <c r="I38" s="14">
        <v>0.78979402813900002</v>
      </c>
      <c r="J38" s="15">
        <v>0.78998036861200005</v>
      </c>
      <c r="K38" s="14">
        <v>0.76963613550800003</v>
      </c>
      <c r="L38" s="14">
        <v>0.78472741615499997</v>
      </c>
      <c r="M38" s="15">
        <v>0.78461635064400004</v>
      </c>
      <c r="N38" s="14">
        <v>0.77607823470399995</v>
      </c>
      <c r="O38" s="14">
        <v>0.77939926796400005</v>
      </c>
      <c r="P38" s="15">
        <v>0.77937622341099999</v>
      </c>
    </row>
    <row r="39" spans="1:16" ht="15.75" thickBot="1" x14ac:dyDescent="0.3">
      <c r="A39" s="7" t="s">
        <v>17</v>
      </c>
      <c r="B39" s="16">
        <v>0.71135769234900004</v>
      </c>
      <c r="C39" s="16">
        <v>0.78286480440200001</v>
      </c>
      <c r="D39" s="16">
        <v>0.78230204644000001</v>
      </c>
      <c r="E39" s="16">
        <v>0.72089086944799996</v>
      </c>
      <c r="F39" s="16">
        <v>0.78672475441699996</v>
      </c>
      <c r="G39" s="16">
        <v>0.78613759648000003</v>
      </c>
      <c r="H39" s="16">
        <v>0.74031704668800002</v>
      </c>
      <c r="I39" s="16">
        <v>0.78782397313300001</v>
      </c>
      <c r="J39" s="16">
        <v>0.78736204517200004</v>
      </c>
      <c r="K39" s="16">
        <v>0.74942534317499998</v>
      </c>
      <c r="L39" s="16">
        <v>0.78576657276399997</v>
      </c>
      <c r="M39" s="16">
        <v>0.78538949379699996</v>
      </c>
      <c r="N39" s="16">
        <v>0.74245216268900005</v>
      </c>
      <c r="O39" s="16">
        <v>0.78568108500699996</v>
      </c>
      <c r="P39" s="16">
        <v>0.78521375168999996</v>
      </c>
    </row>
    <row r="41" spans="1:16" x14ac:dyDescent="0.25">
      <c r="A41" t="s">
        <v>45</v>
      </c>
    </row>
    <row r="44" spans="1:16" x14ac:dyDescent="0.25">
      <c r="A44" s="1" t="s">
        <v>54</v>
      </c>
    </row>
    <row r="45" spans="1:16" x14ac:dyDescent="0.25">
      <c r="A45" s="18"/>
    </row>
    <row r="46" spans="1:16" x14ac:dyDescent="0.25">
      <c r="A46" s="2" t="s">
        <v>7</v>
      </c>
    </row>
    <row r="47" spans="1:16" x14ac:dyDescent="0.25">
      <c r="A47" s="2" t="s">
        <v>8</v>
      </c>
    </row>
    <row r="48" spans="1:16" x14ac:dyDescent="0.25">
      <c r="A48" s="2" t="s">
        <v>9</v>
      </c>
    </row>
    <row r="49" spans="1:16" x14ac:dyDescent="0.25">
      <c r="A49" s="2" t="s">
        <v>6</v>
      </c>
    </row>
    <row r="50" spans="1:16" x14ac:dyDescent="0.25">
      <c r="A50" s="2" t="s">
        <v>10</v>
      </c>
    </row>
    <row r="51" spans="1:16" ht="15.75" thickBot="1" x14ac:dyDescent="0.3"/>
    <row r="52" spans="1:16" ht="15.75" thickBot="1" x14ac:dyDescent="0.3">
      <c r="A52" s="40" t="s">
        <v>44</v>
      </c>
      <c r="B52" s="37" t="s">
        <v>12</v>
      </c>
      <c r="C52" s="38"/>
      <c r="D52" s="39"/>
      <c r="E52" s="37" t="s">
        <v>13</v>
      </c>
      <c r="F52" s="38"/>
      <c r="G52" s="39"/>
      <c r="H52" s="37" t="s">
        <v>14</v>
      </c>
      <c r="I52" s="38"/>
      <c r="J52" s="39"/>
      <c r="K52" s="37" t="s">
        <v>15</v>
      </c>
      <c r="L52" s="38"/>
      <c r="M52" s="39"/>
      <c r="N52" s="37" t="s">
        <v>16</v>
      </c>
      <c r="O52" s="38"/>
      <c r="P52" s="39"/>
    </row>
    <row r="53" spans="1:16" ht="51.75" thickBot="1" x14ac:dyDescent="0.3">
      <c r="A53" s="41"/>
      <c r="B53" s="9" t="s">
        <v>40</v>
      </c>
      <c r="C53" s="9" t="s">
        <v>41</v>
      </c>
      <c r="D53" s="10" t="s">
        <v>17</v>
      </c>
      <c r="E53" s="9" t="s">
        <v>40</v>
      </c>
      <c r="F53" s="9" t="s">
        <v>41</v>
      </c>
      <c r="G53" s="10" t="s">
        <v>17</v>
      </c>
      <c r="H53" s="9" t="s">
        <v>40</v>
      </c>
      <c r="I53" s="9" t="s">
        <v>41</v>
      </c>
      <c r="J53" s="10" t="s">
        <v>17</v>
      </c>
      <c r="K53" s="9" t="s">
        <v>40</v>
      </c>
      <c r="L53" s="9" t="s">
        <v>41</v>
      </c>
      <c r="M53" s="10" t="s">
        <v>17</v>
      </c>
      <c r="N53" s="9" t="s">
        <v>40</v>
      </c>
      <c r="O53" s="9" t="s">
        <v>41</v>
      </c>
      <c r="P53" s="10" t="s">
        <v>17</v>
      </c>
    </row>
    <row r="54" spans="1:16" ht="15.75" thickBot="1" x14ac:dyDescent="0.3">
      <c r="A54" s="4" t="s">
        <v>48</v>
      </c>
      <c r="B54" s="14">
        <v>0.695623137778</v>
      </c>
      <c r="C54" s="14">
        <v>0.76260326436799997</v>
      </c>
      <c r="D54" s="15">
        <v>0.76195989450099999</v>
      </c>
      <c r="E54" s="14">
        <v>0.70119031736799997</v>
      </c>
      <c r="F54" s="14">
        <v>0.76821816214700001</v>
      </c>
      <c r="G54" s="15">
        <v>0.76748724135900004</v>
      </c>
      <c r="H54" s="14">
        <v>0.72183783354700004</v>
      </c>
      <c r="I54" s="14">
        <v>0.76759789117199995</v>
      </c>
      <c r="J54" s="15">
        <v>0.76704817973100003</v>
      </c>
      <c r="K54" s="14">
        <v>0.73740933701</v>
      </c>
      <c r="L54" s="14">
        <v>0.76590928347800002</v>
      </c>
      <c r="M54" s="15">
        <v>0.76555357166399995</v>
      </c>
      <c r="N54" s="14">
        <v>0.72153417878100001</v>
      </c>
      <c r="O54" s="14">
        <v>0.76450572041200004</v>
      </c>
      <c r="P54" s="15">
        <v>0.76394374510700003</v>
      </c>
    </row>
    <row r="55" spans="1:16" ht="15.75" thickBot="1" x14ac:dyDescent="0.3">
      <c r="A55" s="3" t="s">
        <v>49</v>
      </c>
      <c r="B55" s="14">
        <v>0.73921479460299999</v>
      </c>
      <c r="C55" s="14">
        <v>0.80505116909200003</v>
      </c>
      <c r="D55" s="15">
        <v>0.80465860796699995</v>
      </c>
      <c r="E55" s="14">
        <v>0.75670286437900003</v>
      </c>
      <c r="F55" s="14">
        <v>0.80730866513400001</v>
      </c>
      <c r="G55" s="15">
        <v>0.80696957999200003</v>
      </c>
      <c r="H55" s="14">
        <v>0.77564751112899999</v>
      </c>
      <c r="I55" s="14">
        <v>0.81065189199900001</v>
      </c>
      <c r="J55" s="15">
        <v>0.81040243142000001</v>
      </c>
      <c r="K55" s="14">
        <v>0.77022546419000004</v>
      </c>
      <c r="L55" s="14">
        <v>0.807785871095</v>
      </c>
      <c r="M55" s="15">
        <v>0.80748421305399998</v>
      </c>
      <c r="N55" s="14">
        <v>0.77783125470799996</v>
      </c>
      <c r="O55" s="14">
        <v>0.80846527973600002</v>
      </c>
      <c r="P55" s="15">
        <v>0.80820919268500002</v>
      </c>
    </row>
    <row r="56" spans="1:16" ht="15.75" thickBot="1" x14ac:dyDescent="0.3">
      <c r="A56" s="7" t="s">
        <v>17</v>
      </c>
      <c r="B56" s="16">
        <v>0.71135769234900004</v>
      </c>
      <c r="C56" s="16">
        <v>0.78286480440200001</v>
      </c>
      <c r="D56" s="16">
        <v>0.78230204644000001</v>
      </c>
      <c r="E56" s="16">
        <v>0.72089086944799996</v>
      </c>
      <c r="F56" s="16">
        <v>0.78672475441699996</v>
      </c>
      <c r="G56" s="16">
        <v>0.78613759648000003</v>
      </c>
      <c r="H56" s="16">
        <v>0.74031704668800002</v>
      </c>
      <c r="I56" s="16">
        <v>0.78782397313300001</v>
      </c>
      <c r="J56" s="16">
        <v>0.78736204517200004</v>
      </c>
      <c r="K56" s="16">
        <v>0.74942534317499998</v>
      </c>
      <c r="L56" s="16">
        <v>0.78576657276399997</v>
      </c>
      <c r="M56" s="16">
        <v>0.78538949379699996</v>
      </c>
      <c r="N56" s="16">
        <v>0.74245216268900005</v>
      </c>
      <c r="O56" s="16">
        <v>0.78568108500699996</v>
      </c>
      <c r="P56" s="16">
        <v>0.78521375168999996</v>
      </c>
    </row>
    <row r="58" spans="1:16" x14ac:dyDescent="0.25">
      <c r="D58" s="26"/>
      <c r="P58" s="26"/>
    </row>
    <row r="59" spans="1:16" x14ac:dyDescent="0.25">
      <c r="D59" s="26"/>
      <c r="P59" s="26"/>
    </row>
  </sheetData>
  <mergeCells count="12">
    <mergeCell ref="N15:P15"/>
    <mergeCell ref="A15:A16"/>
    <mergeCell ref="B15:D15"/>
    <mergeCell ref="E15:G15"/>
    <mergeCell ref="H15:J15"/>
    <mergeCell ref="K15:M15"/>
    <mergeCell ref="N52:P52"/>
    <mergeCell ref="A52:A53"/>
    <mergeCell ref="B52:D52"/>
    <mergeCell ref="E52:G52"/>
    <mergeCell ref="H52:J52"/>
    <mergeCell ref="K52:M52"/>
  </mergeCells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54D658-C730-4EE5-9BB6-D26490406B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F933D7-CEBF-4803-87AF-0308294D20F2}">
  <ds:schemaRefs>
    <ds:schemaRef ds:uri="http://schemas.openxmlformats.org/package/2006/metadata/core-properties"/>
    <ds:schemaRef ds:uri="ceeae0c4-f3ff-4153-af2f-582bafa5e89e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0e131338-60f6-4e30-bc4d-f35220754ff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C5AEE7-FF57-4D7B-B6B9-7406EF178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1. Aantal inschr alle opl</vt:lpstr>
      <vt:lpstr>2. Aantal inschr ini opl</vt:lpstr>
      <vt:lpstr>3. Studierendement ini opl</vt:lpstr>
      <vt:lpstr>'1. Aantal inschr alle opl'!Afdrukbereik</vt:lpstr>
      <vt:lpstr>'2. Aantal inschr ini opl'!Afdrukbereik</vt:lpstr>
      <vt:lpstr>'3. Studierendement ini opl'!Afdrukbereik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Rolle Sinja</cp:lastModifiedBy>
  <cp:lastPrinted>2020-04-23T07:53:07Z</cp:lastPrinted>
  <dcterms:created xsi:type="dcterms:W3CDTF">2020-04-15T08:43:33Z</dcterms:created>
  <dcterms:modified xsi:type="dcterms:W3CDTF">2020-04-23T07:58:08Z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