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Gebruikersgegevens\geertshu\Documents\"/>
    </mc:Choice>
  </mc:AlternateContent>
  <xr:revisionPtr revIDLastSave="0" documentId="8_{F6EB9765-B09F-4378-BA8F-9734AB6254BA}" xr6:coauthVersionLast="36" xr6:coauthVersionMax="36" xr10:uidLastSave="{00000000-0000-0000-0000-000000000000}"/>
  <bookViews>
    <workbookView xWindow="0" yWindow="0" windowWidth="19200" windowHeight="7035" firstSheet="2" activeTab="4" xr2:uid="{00000000-000D-0000-FFFF-FFFF00000000}"/>
  </bookViews>
  <sheets>
    <sheet name="Installaties 2016-17" sheetId="1" r:id="rId1"/>
    <sheet name="aanvoer per installatie 2016-17" sheetId="2" r:id="rId2"/>
    <sheet name="afval per installatie 2016-17" sheetId="4" r:id="rId3"/>
    <sheet name="aanvoer en capaciteit 2016-17" sheetId="6" r:id="rId4"/>
    <sheet name="afval per gemeente 2016-17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6" l="1"/>
  <c r="D16" i="6"/>
  <c r="D15" i="6"/>
  <c r="D30" i="6"/>
  <c r="D31" i="6"/>
  <c r="D29" i="6"/>
  <c r="C6" i="4" l="1"/>
  <c r="D6" i="4"/>
  <c r="D4" i="4"/>
  <c r="C4" i="4"/>
</calcChain>
</file>

<file path=xl/sharedStrings.xml><?xml version="1.0" encoding="utf-8"?>
<sst xmlns="http://schemas.openxmlformats.org/spreadsheetml/2006/main" count="525" uniqueCount="402">
  <si>
    <t>BIONERGA Resultaat</t>
  </si>
  <si>
    <t>BIOSTOOM OOSTENDE</t>
  </si>
  <si>
    <t>Dierlijke vetten</t>
  </si>
  <si>
    <t>houtafval</t>
  </si>
  <si>
    <t>BIOSTOOM OOSTENDE Resultaat</t>
  </si>
  <si>
    <t>I.S.V.A.G.</t>
  </si>
  <si>
    <t>huisvuil, grofvuil en gemeentevuil</t>
  </si>
  <si>
    <t>I.S.V.A.G. Resultaat</t>
  </si>
  <si>
    <t>IMOG CV</t>
  </si>
  <si>
    <t>niet gevaarlijk laagcalorisch bedrijfsafval</t>
  </si>
  <si>
    <t>RWZI slib</t>
  </si>
  <si>
    <t>IMOG CV Resultaat</t>
  </si>
  <si>
    <t>INDAVER B NV</t>
  </si>
  <si>
    <t>ander slib</t>
  </si>
  <si>
    <t>vast niet-risicohoudend medisch afval</t>
  </si>
  <si>
    <t>INDAVER B NV Resultaat</t>
  </si>
  <si>
    <t>IVAGO CVBA</t>
  </si>
  <si>
    <t>IVAGO CVBA Resultaat</t>
  </si>
  <si>
    <t>IVBO</t>
  </si>
  <si>
    <t>afval van recyclageactiviteiten brandbaar</t>
  </si>
  <si>
    <t>ander</t>
  </si>
  <si>
    <t>IVBO Resultaat</t>
  </si>
  <si>
    <t>IVM</t>
  </si>
  <si>
    <t>IVM Resultaat</t>
  </si>
  <si>
    <t>IVOO</t>
  </si>
  <si>
    <t>IVOO Resultaat</t>
  </si>
  <si>
    <t>MIROM ROESELARE</t>
  </si>
  <si>
    <t>MIROM ROESELARE Resultaat</t>
  </si>
  <si>
    <t>SLIB-EN CO - VERWERKINGS CENTRALE</t>
  </si>
  <si>
    <t>SLIB-EN CO - VERWERKINGS CENTRALE Resultaat</t>
  </si>
  <si>
    <t>STORA ENSO LANGERBRUGGE</t>
  </si>
  <si>
    <t>STORA ENSO LANGERBRUGGE Resultaat</t>
  </si>
  <si>
    <t>VEOLIA NV</t>
  </si>
  <si>
    <t>VEOLIA NV Resultaat</t>
  </si>
  <si>
    <t>Totaal generaal</t>
  </si>
  <si>
    <t>naam</t>
  </si>
  <si>
    <t>Antwerpen</t>
  </si>
  <si>
    <t>Vl-Brabant</t>
  </si>
  <si>
    <t>Limburg</t>
  </si>
  <si>
    <t>Oost-Vl</t>
  </si>
  <si>
    <t>West-Vl</t>
  </si>
  <si>
    <t>Brussel</t>
  </si>
  <si>
    <t>Invoer</t>
  </si>
  <si>
    <t>BIONERGA</t>
  </si>
  <si>
    <t>(ton)</t>
  </si>
  <si>
    <t>huisvuil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</si>
  <si>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</si>
  <si>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</si>
  <si>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</si>
  <si>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</si>
  <si>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</si>
  <si>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</si>
  <si>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</si>
  <si>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</si>
  <si>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</si>
  <si>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</si>
  <si>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</si>
  <si>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</si>
  <si>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</si>
  <si>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</si>
  <si>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</si>
  <si>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</si>
  <si>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</si>
  <si>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</si>
  <si>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</si>
  <si>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</si>
  <si>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</si>
  <si>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</si>
  <si>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</si>
  <si>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</si>
  <si>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</si>
  <si>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</si>
  <si>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</si>
  <si>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</si>
  <si>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</si>
  <si>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</si>
  <si>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</si>
  <si>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</si>
  <si>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</si>
  <si>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</si>
  <si>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</si>
  <si>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</si>
  <si>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</si>
  <si>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</si>
  <si>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</si>
  <si>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</si>
  <si>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</si>
  <si>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</si>
  <si>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</si>
  <si>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</si>
  <si>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</si>
  <si>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</si>
  <si>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</si>
  <si>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</si>
  <si>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</si>
  <si>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</si>
  <si>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</si>
  <si>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</si>
  <si>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</si>
  <si>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</si>
  <si>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</si>
  <si>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</si>
  <si>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</si>
  <si>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</si>
  <si>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</si>
  <si>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</si>
  <si>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</si>
  <si>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</si>
  <si>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</si>
  <si>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</si>
  <si>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</si>
  <si>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</si>
  <si>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</si>
  <si>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</si>
  <si>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</si>
  <si>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</si>
  <si>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</si>
  <si>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</si>
  <si>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</si>
  <si>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</si>
  <si>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</si>
  <si>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</si>
  <si>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</si>
  <si>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</si>
  <si>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</si>
  <si>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</si>
  <si>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</si>
  <si>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</si>
  <si>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</si>
  <si>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</si>
  <si>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</si>
  <si>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</si>
  <si>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</si>
  <si>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</si>
  <si>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</si>
  <si>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</si>
  <si>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</si>
  <si>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</si>
  <si>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</si>
  <si>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</si>
  <si>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</si>
  <si>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</si>
  <si>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</si>
  <si>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</si>
  <si>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</si>
  <si>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</si>
  <si>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</si>
  <si>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</si>
  <si>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</si>
  <si>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</si>
  <si>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</si>
  <si>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</si>
  <si>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</si>
  <si>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</si>
  <si>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</si>
  <si>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</si>
  <si>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</si>
  <si>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</si>
  <si>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</si>
  <si>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</si>
  <si>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</si>
  <si>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</si>
  <si>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</si>
  <si>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</si>
  <si>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</si>
  <si>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</si>
  <si>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</si>
  <si>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</si>
  <si>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</si>
  <si>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</si>
  <si>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</si>
  <si>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</si>
  <si>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</si>
  <si>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</si>
  <si>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</si>
  <si>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</si>
  <si>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</si>
  <si>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</si>
  <si>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</si>
  <si>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</si>
  <si>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</si>
  <si>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</si>
  <si>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</si>
  <si>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</si>
  <si>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</si>
  <si>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</si>
  <si>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</si>
  <si>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</si>
  <si>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</si>
  <si>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</si>
  <si>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</si>
  <si>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</si>
  <si>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</si>
  <si>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</si>
  <si>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</si>
  <si>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</si>
  <si>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</si>
  <si>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</si>
  <si>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</si>
  <si>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</si>
  <si>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</si>
  <si>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</si>
  <si>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</si>
  <si>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</si>
  <si>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</si>
  <si>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</si>
  <si>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</si>
  <si>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</si>
  <si>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</si>
  <si>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</si>
  <si>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</si>
  <si>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</si>
  <si>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</si>
  <si>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</si>
  <si>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</si>
  <si>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</si>
  <si>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</si>
  <si>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</si>
  <si>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</si>
  <si>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</si>
  <si>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</si>
  <si>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</si>
  <si>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</si>
  <si>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</si>
  <si>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</si>
  <si>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</si>
  <si>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</si>
  <si>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</si>
  <si>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</si>
  <si>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</si>
  <si>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</si>
  <si>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</si>
  <si>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</si>
  <si>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</si>
  <si>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</si>
  <si>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</si>
  <si>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</si>
  <si>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</si>
  <si>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</si>
  <si>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</si>
  <si>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</si>
  <si>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</si>
  <si>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</si>
  <si>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</si>
  <si>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</si>
  <si>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</si>
  <si>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</si>
  <si>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</si>
  <si>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</si>
  <si>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</si>
  <si>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</si>
  <si>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</si>
  <si>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</si>
  <si>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</si>
  <si>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</si>
  <si>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</si>
  <si>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</si>
  <si>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</si>
  <si>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</si>
  <si>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</si>
  <si>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</si>
  <si>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</si>
  <si>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</si>
  <si>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</si>
  <si>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</si>
  <si>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</si>
  <si>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</si>
  <si>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</si>
  <si>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</si>
  <si>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</si>
  <si>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</si>
  <si>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</si>
  <si>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</si>
  <si>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</si>
  <si>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</si>
  <si>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</si>
  <si>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</si>
  <si>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</si>
  <si>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</si>
  <si>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</si>
  <si>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</si>
  <si>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</si>
  <si>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</si>
  <si>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</si>
  <si>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</si>
  <si>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</si>
  <si>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</si>
  <si>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</si>
  <si>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</si>
  <si>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</si>
  <si>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</si>
  <si>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</si>
  <si>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</si>
  <si>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</si>
  <si>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</si>
  <si>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</si>
  <si>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</si>
  <si>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</si>
  <si>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</si>
  <si>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</si>
  <si>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</si>
  <si>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</si>
  <si>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</si>
  <si>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</si>
  <si>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</si>
  <si>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</si>
  <si>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</si>
  <si>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</si>
  <si>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</si>
  <si>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</si>
  <si>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</si>
  <si>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</si>
  <si>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</si>
  <si>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</si>
  <si>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</si>
  <si>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</si>
  <si>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</si>
  <si>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</si>
  <si>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</si>
  <si>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</si>
  <si>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</si>
  <si>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</si>
  <si>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</si>
  <si>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</si>
  <si>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</si>
  <si>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</si>
  <si>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</si>
  <si>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</si>
  <si>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</si>
  <si>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</si>
  <si>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</si>
  <si>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</si>
  <si>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</si>
  <si>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</si>
  <si>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</si>
  <si>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</si>
  <si>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</si>
  <si>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</si>
  <si>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</si>
  <si>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</si>
  <si>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</si>
  <si>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</si>
  <si>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</si>
  <si>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</si>
  <si>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</si>
  <si>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</si>
  <si>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</si>
  <si>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</si>
  <si>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</si>
  <si>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</si>
  <si>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</si>
  <si>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</si>
  <si>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</si>
  <si>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</si>
  <si>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 xml:space="preserve">Provincie </t>
  </si>
  <si>
    <t>Verbrandingsinstallatie</t>
  </si>
  <si>
    <t>ISVAG – Wilrijk</t>
  </si>
  <si>
    <t xml:space="preserve">Limburg </t>
  </si>
  <si>
    <t>Bionerga – Houthalen-Helchteren</t>
  </si>
  <si>
    <t>Oost-Vlaanderen</t>
  </si>
  <si>
    <t xml:space="preserve">Indaver – Doel </t>
  </si>
  <si>
    <t>IVM – Eeklo</t>
  </si>
  <si>
    <t xml:space="preserve">Ivago – Gent </t>
  </si>
  <si>
    <t>Stora Enso – Gent</t>
  </si>
  <si>
    <t xml:space="preserve">Sleco – Doel </t>
  </si>
  <si>
    <t>West-Vlaanderen</t>
  </si>
  <si>
    <t>IVOO – Oostende</t>
  </si>
  <si>
    <t>Biostoom – Oostende</t>
  </si>
  <si>
    <t xml:space="preserve">Veolia – Knokke </t>
  </si>
  <si>
    <t>IVBO – Brugge</t>
  </si>
  <si>
    <t>MIROM – Roeselare</t>
  </si>
  <si>
    <t>IMOG - Harelbeke</t>
  </si>
  <si>
    <t>Tabel 1</t>
  </si>
  <si>
    <t>Tabel 2</t>
  </si>
  <si>
    <t>Tabel 3</t>
  </si>
  <si>
    <t>ander laagcalorisch niet-gevaarlijk bedrijfsafval</t>
  </si>
  <si>
    <t>ander hoogcalorisch niet-gevaarlijk bedrijfsafval</t>
  </si>
  <si>
    <t>niet-verontreinigd behandeld houtafval</t>
  </si>
  <si>
    <t>&gt; gesloten op 31 oktober 2016</t>
  </si>
  <si>
    <t>Postcode</t>
  </si>
  <si>
    <t>Gemeente</t>
  </si>
  <si>
    <t>restafval ton 2016</t>
  </si>
  <si>
    <t>restafval ton 2017</t>
  </si>
  <si>
    <t>TOTAAL</t>
  </si>
  <si>
    <t>Totaal (ton)</t>
  </si>
  <si>
    <t>Tabel 4</t>
  </si>
  <si>
    <t>Bedrijf</t>
  </si>
  <si>
    <t>Aanvoer (ton/j)</t>
  </si>
  <si>
    <t>Benutte capaciteit (%)</t>
  </si>
  <si>
    <t>IMOG</t>
  </si>
  <si>
    <t>MIROM</t>
  </si>
  <si>
    <t>IVAGO</t>
  </si>
  <si>
    <t>ISVAG</t>
  </si>
  <si>
    <t>INDAVER</t>
  </si>
  <si>
    <t>SLECO</t>
  </si>
  <si>
    <t>BIOSTOOM</t>
  </si>
  <si>
    <t>STORA ENSO (WBO 2)</t>
  </si>
  <si>
    <t>Capaciteit (ton)</t>
  </si>
  <si>
    <t>Tabel 5</t>
  </si>
  <si>
    <t>VEOLIA</t>
  </si>
  <si>
    <t>Totaal</t>
  </si>
  <si>
    <t>Wallonië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</si>
</sst>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/>
    </xf>
    <xf numFmtId="1" fontId="4" fillId="0" borderId="5" xfId="0" applyNumberFormat="1" applyFont="1" applyBorder="1"/>
    <xf numFmtId="0" fontId="0" fillId="0" borderId="0" xfId="0"/>
    <xf numFmtId="0" fontId="4" fillId="0" borderId="0" xfId="0" applyFont="1"/>
    <xf numFmtId="165" fontId="4" fillId="0" borderId="0" xfId="1" applyNumberFormat="1" applyFont="1"/>
    <xf numFmtId="165" fontId="0" fillId="0" borderId="0" xfId="1" applyNumberFormat="1" applyFont="1"/>
    <xf numFmtId="3" fontId="0" fillId="0" borderId="0" xfId="0" applyNumberFormat="1"/>
    <xf numFmtId="9" fontId="0" fillId="0" borderId="0" xfId="0" applyNumberFormat="1"/>
  </cellXfs>
  <cellStyles count="2">
    <cellStyle name="Komma 2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C17" sqref="C17"/>
    </sheetView>
  </sheetViews>
  <sheetFormatPr defaultRowHeight="17.45" customHeight="1" x14ac:dyDescent="0.25"/>
  <cols>
    <col min="1" max="1" width="18.42578125" customWidth="1"/>
    <col min="2" max="2" width="56.7109375" customWidth="1"/>
  </cols>
  <sheetData>
    <row r="1" spans="1:3" ht="17.45" customHeight="1" x14ac:dyDescent="0.25">
      <c r="A1" t="s">
        <v>372</v>
      </c>
    </row>
    <row r="2" spans="1:3" ht="17.45" customHeight="1" thickBot="1" x14ac:dyDescent="0.3">
      <c r="A2" s="2"/>
    </row>
    <row r="3" spans="1:3" ht="17.45" customHeight="1" thickBot="1" x14ac:dyDescent="0.3">
      <c r="A3" s="5" t="s">
        <v>354</v>
      </c>
      <c r="B3" s="6" t="s">
        <v>355</v>
      </c>
    </row>
    <row r="4" spans="1:3" ht="17.45" customHeight="1" thickBot="1" x14ac:dyDescent="0.3">
      <c r="A4" s="3" t="s">
        <v>36</v>
      </c>
      <c r="B4" s="4" t="s">
        <v>356</v>
      </c>
    </row>
    <row r="5" spans="1:3" ht="17.45" customHeight="1" thickBot="1" x14ac:dyDescent="0.3">
      <c r="A5" s="3" t="s">
        <v>357</v>
      </c>
      <c r="B5" s="4" t="s">
        <v>358</v>
      </c>
    </row>
    <row r="6" spans="1:3" ht="17.45" customHeight="1" thickBot="1" x14ac:dyDescent="0.3">
      <c r="A6" s="3" t="s">
        <v>359</v>
      </c>
      <c r="B6" s="4" t="s">
        <v>360</v>
      </c>
    </row>
    <row r="7" spans="1:3" ht="17.45" customHeight="1" thickBot="1" x14ac:dyDescent="0.3">
      <c r="A7" s="3" t="s">
        <v>359</v>
      </c>
      <c r="B7" s="4" t="s">
        <v>361</v>
      </c>
    </row>
    <row r="8" spans="1:3" ht="17.45" customHeight="1" thickBot="1" x14ac:dyDescent="0.3">
      <c r="A8" s="3" t="s">
        <v>359</v>
      </c>
      <c r="B8" s="4" t="s">
        <v>362</v>
      </c>
    </row>
    <row r="9" spans="1:3" ht="17.45" customHeight="1" thickBot="1" x14ac:dyDescent="0.3">
      <c r="A9" s="3" t="s">
        <v>359</v>
      </c>
      <c r="B9" s="4" t="s">
        <v>363</v>
      </c>
    </row>
    <row r="10" spans="1:3" ht="17.45" customHeight="1" thickBot="1" x14ac:dyDescent="0.3">
      <c r="A10" s="3" t="s">
        <v>359</v>
      </c>
      <c r="B10" s="4" t="s">
        <v>364</v>
      </c>
    </row>
    <row r="11" spans="1:3" ht="17.45" customHeight="1" thickBot="1" x14ac:dyDescent="0.3">
      <c r="A11" s="3" t="s">
        <v>365</v>
      </c>
      <c r="B11" s="4" t="s">
        <v>366</v>
      </c>
    </row>
    <row r="12" spans="1:3" ht="17.45" customHeight="1" thickBot="1" x14ac:dyDescent="0.3">
      <c r="A12" s="3" t="s">
        <v>365</v>
      </c>
      <c r="B12" s="4" t="s">
        <v>367</v>
      </c>
    </row>
    <row r="13" spans="1:3" ht="17.45" customHeight="1" thickBot="1" x14ac:dyDescent="0.3">
      <c r="A13" s="3" t="s">
        <v>365</v>
      </c>
      <c r="B13" s="4" t="s">
        <v>369</v>
      </c>
    </row>
    <row r="14" spans="1:3" ht="17.45" customHeight="1" thickBot="1" x14ac:dyDescent="0.3">
      <c r="A14" s="3" t="s">
        <v>365</v>
      </c>
      <c r="B14" s="4" t="s">
        <v>370</v>
      </c>
    </row>
    <row r="15" spans="1:3" ht="17.45" customHeight="1" thickBot="1" x14ac:dyDescent="0.3">
      <c r="A15" s="3" t="s">
        <v>365</v>
      </c>
      <c r="B15" s="4" t="s">
        <v>371</v>
      </c>
    </row>
    <row r="16" spans="1:3" ht="17.45" customHeight="1" thickBot="1" x14ac:dyDescent="0.3">
      <c r="A16" s="3" t="s">
        <v>365</v>
      </c>
      <c r="B16" s="4" t="s">
        <v>368</v>
      </c>
      <c r="C16" t="s">
        <v>378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workbookViewId="0">
      <selection activeCell="H20" sqref="H20"/>
    </sheetView>
  </sheetViews>
  <sheetFormatPr defaultRowHeight="15" x14ac:dyDescent="0.25"/>
  <cols>
    <col min="1" max="1" width="44.28515625" bestFit="1" customWidth="1"/>
    <col min="2" max="2" width="11" bestFit="1" customWidth="1"/>
    <col min="3" max="3" width="10.42578125" bestFit="1" customWidth="1"/>
    <col min="11" max="11" width="12" bestFit="1" customWidth="1"/>
  </cols>
  <sheetData>
    <row r="1" spans="1:12" x14ac:dyDescent="0.25">
      <c r="A1" t="s">
        <v>373</v>
      </c>
    </row>
    <row r="2" spans="1:12" s="9" customFormat="1" x14ac:dyDescent="0.25">
      <c r="A2" s="7">
        <v>2016</v>
      </c>
      <c r="B2"/>
      <c r="C2"/>
      <c r="D2"/>
      <c r="E2"/>
      <c r="F2"/>
      <c r="G2"/>
      <c r="H2"/>
      <c r="I2"/>
      <c r="J2"/>
      <c r="K2"/>
      <c r="L2"/>
    </row>
    <row r="3" spans="1:12" s="9" customFormat="1" x14ac:dyDescent="0.25">
      <c r="A3" t="s">
        <v>35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401</v>
      </c>
      <c r="I3" t="s">
        <v>42</v>
      </c>
      <c r="J3"/>
      <c r="K3" t="s">
        <v>384</v>
      </c>
      <c r="L3"/>
    </row>
    <row r="4" spans="1:12" s="9" customFormat="1" x14ac:dyDescent="0.25">
      <c r="A4" t="s">
        <v>0</v>
      </c>
      <c r="B4" s="13">
        <v>0</v>
      </c>
      <c r="C4" s="13">
        <v>0</v>
      </c>
      <c r="D4" s="13">
        <v>101383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/>
      <c r="K4" s="13">
        <v>101383</v>
      </c>
      <c r="L4"/>
    </row>
    <row r="5" spans="1:12" s="9" customFormat="1" x14ac:dyDescent="0.25">
      <c r="A5" t="s">
        <v>4</v>
      </c>
      <c r="B5" s="13">
        <v>69313</v>
      </c>
      <c r="C5" s="13">
        <v>0</v>
      </c>
      <c r="D5" s="13">
        <v>30123</v>
      </c>
      <c r="E5" s="13">
        <v>29247</v>
      </c>
      <c r="F5" s="13">
        <v>36750</v>
      </c>
      <c r="G5" s="13">
        <v>0</v>
      </c>
      <c r="H5" s="13">
        <v>3543</v>
      </c>
      <c r="I5" s="13">
        <v>0</v>
      </c>
      <c r="J5" s="13"/>
      <c r="K5" s="13">
        <v>168976</v>
      </c>
      <c r="L5"/>
    </row>
    <row r="6" spans="1:12" s="9" customFormat="1" x14ac:dyDescent="0.25">
      <c r="A6" t="s">
        <v>7</v>
      </c>
      <c r="B6" s="13">
        <v>134409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/>
      <c r="K6" s="13">
        <v>134409</v>
      </c>
      <c r="L6"/>
    </row>
    <row r="7" spans="1:12" s="9" customFormat="1" x14ac:dyDescent="0.25">
      <c r="A7" t="s">
        <v>11</v>
      </c>
      <c r="B7" s="13">
        <v>0</v>
      </c>
      <c r="C7" s="13">
        <v>0</v>
      </c>
      <c r="D7" s="13">
        <v>0</v>
      </c>
      <c r="E7" s="13">
        <v>2391.5500000000002</v>
      </c>
      <c r="F7" s="13">
        <v>64965.357000000004</v>
      </c>
      <c r="G7" s="13">
        <v>0</v>
      </c>
      <c r="H7" s="13">
        <v>0</v>
      </c>
      <c r="I7" s="13">
        <v>0</v>
      </c>
      <c r="J7" s="13"/>
      <c r="K7" s="13">
        <v>67356.907000000007</v>
      </c>
      <c r="L7"/>
    </row>
    <row r="8" spans="1:12" s="9" customFormat="1" x14ac:dyDescent="0.25">
      <c r="A8" t="s">
        <v>15</v>
      </c>
      <c r="B8" s="13">
        <v>135355.88500000001</v>
      </c>
      <c r="C8" s="13">
        <v>118682.5</v>
      </c>
      <c r="D8" s="13">
        <v>44268.44</v>
      </c>
      <c r="E8" s="13">
        <v>81996.804999999993</v>
      </c>
      <c r="F8" s="13">
        <v>6951.18</v>
      </c>
      <c r="G8" s="13">
        <v>16269.04</v>
      </c>
      <c r="H8" s="13">
        <v>1665.52</v>
      </c>
      <c r="I8" s="13">
        <v>125.34</v>
      </c>
      <c r="J8" s="13"/>
      <c r="K8" s="13">
        <v>405314.71</v>
      </c>
      <c r="L8"/>
    </row>
    <row r="9" spans="1:12" s="9" customFormat="1" x14ac:dyDescent="0.25">
      <c r="A9" t="s">
        <v>17</v>
      </c>
      <c r="B9" s="13">
        <v>0</v>
      </c>
      <c r="C9" s="13">
        <v>0</v>
      </c>
      <c r="D9" s="13">
        <v>0</v>
      </c>
      <c r="E9" s="13">
        <v>102674</v>
      </c>
      <c r="F9" s="13">
        <v>0</v>
      </c>
      <c r="G9" s="13">
        <v>0</v>
      </c>
      <c r="H9" s="13">
        <v>0</v>
      </c>
      <c r="I9" s="13">
        <v>0</v>
      </c>
      <c r="J9" s="13"/>
      <c r="K9" s="13">
        <v>102674</v>
      </c>
      <c r="L9"/>
    </row>
    <row r="10" spans="1:12" s="9" customFormat="1" x14ac:dyDescent="0.25">
      <c r="A10" t="s">
        <v>21</v>
      </c>
      <c r="B10" s="13">
        <v>8949.36</v>
      </c>
      <c r="C10" s="13">
        <v>0</v>
      </c>
      <c r="D10" s="13">
        <v>0</v>
      </c>
      <c r="E10" s="13">
        <v>36058.720000000001</v>
      </c>
      <c r="F10" s="13">
        <v>119100.41</v>
      </c>
      <c r="G10" s="13">
        <v>0</v>
      </c>
      <c r="H10" s="13">
        <v>0</v>
      </c>
      <c r="I10" s="13">
        <v>16529.240000000002</v>
      </c>
      <c r="J10" s="13"/>
      <c r="K10" s="13">
        <v>180637.73</v>
      </c>
      <c r="L10"/>
    </row>
    <row r="11" spans="1:12" s="9" customFormat="1" x14ac:dyDescent="0.25">
      <c r="A11" t="s">
        <v>23</v>
      </c>
      <c r="B11" s="13">
        <v>2836.38</v>
      </c>
      <c r="C11" s="13">
        <v>12557.76</v>
      </c>
      <c r="D11" s="13">
        <v>0</v>
      </c>
      <c r="E11" s="13">
        <v>73783.12</v>
      </c>
      <c r="F11" s="13">
        <v>10415.58</v>
      </c>
      <c r="G11" s="13">
        <v>0</v>
      </c>
      <c r="H11" s="13">
        <v>1948.48</v>
      </c>
      <c r="I11" s="13">
        <v>0</v>
      </c>
      <c r="J11" s="13"/>
      <c r="K11" s="13">
        <v>101541.32</v>
      </c>
      <c r="L11"/>
    </row>
    <row r="12" spans="1:12" s="9" customFormat="1" x14ac:dyDescent="0.25">
      <c r="A12" t="s">
        <v>25</v>
      </c>
      <c r="B12" s="13">
        <v>0</v>
      </c>
      <c r="C12" s="13">
        <v>0</v>
      </c>
      <c r="D12" s="13">
        <v>0</v>
      </c>
      <c r="E12" s="13">
        <v>0</v>
      </c>
      <c r="F12" s="13">
        <v>65380</v>
      </c>
      <c r="G12" s="13">
        <v>0</v>
      </c>
      <c r="H12" s="13">
        <v>0.19</v>
      </c>
      <c r="I12" s="13">
        <v>0</v>
      </c>
      <c r="J12" s="13"/>
      <c r="K12" s="13">
        <v>65380.19</v>
      </c>
      <c r="L12"/>
    </row>
    <row r="13" spans="1:12" s="9" customFormat="1" x14ac:dyDescent="0.25">
      <c r="A13" t="s">
        <v>27</v>
      </c>
      <c r="B13" s="13">
        <v>0</v>
      </c>
      <c r="C13" s="13">
        <v>0</v>
      </c>
      <c r="D13" s="13">
        <v>0</v>
      </c>
      <c r="E13" s="13">
        <v>0</v>
      </c>
      <c r="F13" s="13">
        <v>65723.460000000006</v>
      </c>
      <c r="G13" s="13">
        <v>0</v>
      </c>
      <c r="H13" s="13">
        <v>0</v>
      </c>
      <c r="I13" s="13">
        <v>0</v>
      </c>
      <c r="J13" s="13"/>
      <c r="K13" s="13">
        <v>65723.460000000006</v>
      </c>
      <c r="L13"/>
    </row>
    <row r="14" spans="1:12" s="9" customFormat="1" x14ac:dyDescent="0.25">
      <c r="A14" t="s">
        <v>29</v>
      </c>
      <c r="B14" s="13">
        <v>460670.81</v>
      </c>
      <c r="C14" s="13">
        <v>33989.919999999998</v>
      </c>
      <c r="D14" s="13">
        <v>27130.04</v>
      </c>
      <c r="E14" s="13">
        <v>52154.54</v>
      </c>
      <c r="F14" s="13">
        <v>18576.68</v>
      </c>
      <c r="G14" s="13">
        <v>30173.84</v>
      </c>
      <c r="H14" s="13">
        <v>18780.48</v>
      </c>
      <c r="I14" s="13">
        <v>0</v>
      </c>
      <c r="J14" s="13"/>
      <c r="K14" s="13">
        <v>641476.31000000006</v>
      </c>
      <c r="L14"/>
    </row>
    <row r="15" spans="1:12" s="9" customFormat="1" x14ac:dyDescent="0.25">
      <c r="A15" t="s">
        <v>31</v>
      </c>
      <c r="B15" s="13">
        <v>66669</v>
      </c>
      <c r="C15" s="13">
        <v>36216</v>
      </c>
      <c r="D15" s="13">
        <v>2093</v>
      </c>
      <c r="E15" s="13">
        <v>75965</v>
      </c>
      <c r="F15" s="13">
        <v>24301</v>
      </c>
      <c r="G15" s="13">
        <v>0</v>
      </c>
      <c r="H15" s="13">
        <v>2094</v>
      </c>
      <c r="I15" s="13">
        <v>84962</v>
      </c>
      <c r="J15" s="13"/>
      <c r="K15" s="13">
        <v>292300</v>
      </c>
      <c r="L15"/>
    </row>
    <row r="16" spans="1:12" s="9" customFormat="1" x14ac:dyDescent="0.25">
      <c r="A16" t="s">
        <v>33</v>
      </c>
      <c r="B16" s="13">
        <v>8374</v>
      </c>
      <c r="C16" s="13">
        <v>5882</v>
      </c>
      <c r="D16" s="13">
        <v>0</v>
      </c>
      <c r="E16" s="13">
        <v>0</v>
      </c>
      <c r="F16" s="13">
        <v>10081</v>
      </c>
      <c r="G16" s="13">
        <v>0</v>
      </c>
      <c r="H16" s="13">
        <v>0</v>
      </c>
      <c r="I16" s="13">
        <v>0</v>
      </c>
      <c r="J16" s="13"/>
      <c r="K16" s="13">
        <v>24337</v>
      </c>
      <c r="L16"/>
    </row>
    <row r="17" spans="1:12" s="9" customFormat="1" x14ac:dyDescent="0.25">
      <c r="A17" t="s">
        <v>400</v>
      </c>
      <c r="B17" s="13">
        <v>886577.43500000006</v>
      </c>
      <c r="C17" s="13">
        <v>207328.18</v>
      </c>
      <c r="D17" s="13">
        <v>204997.48</v>
      </c>
      <c r="E17" s="13">
        <v>454270.73499999999</v>
      </c>
      <c r="F17" s="13">
        <v>422244.66700000002</v>
      </c>
      <c r="G17" s="13">
        <v>46442.879999999997</v>
      </c>
      <c r="H17" s="13">
        <v>28031.67</v>
      </c>
      <c r="I17" s="13">
        <v>101616.58</v>
      </c>
      <c r="J17" s="13"/>
      <c r="K17" s="13">
        <v>2351509.6269999999</v>
      </c>
      <c r="L17"/>
    </row>
    <row r="18" spans="1:12" s="9" customFormat="1" x14ac:dyDescent="0.25"/>
    <row r="19" spans="1:12" x14ac:dyDescent="0.25">
      <c r="A19" s="7">
        <v>2017</v>
      </c>
    </row>
    <row r="20" spans="1:12" x14ac:dyDescent="0.25">
      <c r="A20" t="s">
        <v>35</v>
      </c>
      <c r="B20" t="s">
        <v>36</v>
      </c>
      <c r="C20" t="s">
        <v>37</v>
      </c>
      <c r="D20" t="s">
        <v>38</v>
      </c>
      <c r="E20" t="s">
        <v>39</v>
      </c>
      <c r="F20" t="s">
        <v>40</v>
      </c>
      <c r="G20" t="s">
        <v>41</v>
      </c>
      <c r="H20" t="s">
        <v>401</v>
      </c>
      <c r="I20" t="s">
        <v>42</v>
      </c>
      <c r="K20" t="s">
        <v>384</v>
      </c>
    </row>
    <row r="21" spans="1:12" x14ac:dyDescent="0.25">
      <c r="A21" t="s">
        <v>0</v>
      </c>
      <c r="B21" s="13">
        <v>1855</v>
      </c>
      <c r="C21" s="13">
        <v>0</v>
      </c>
      <c r="D21" s="13">
        <v>103672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/>
      <c r="K21" s="13">
        <v>105527</v>
      </c>
    </row>
    <row r="22" spans="1:12" x14ac:dyDescent="0.25">
      <c r="A22" t="s">
        <v>4</v>
      </c>
      <c r="B22" s="13">
        <v>74866.38</v>
      </c>
      <c r="C22" s="13">
        <v>0</v>
      </c>
      <c r="D22" s="13">
        <v>8861.26</v>
      </c>
      <c r="E22" s="13">
        <v>32076.86</v>
      </c>
      <c r="F22" s="13">
        <v>43851.72</v>
      </c>
      <c r="G22" s="13">
        <v>0</v>
      </c>
      <c r="H22" s="13">
        <v>69.56</v>
      </c>
      <c r="I22" s="13">
        <v>0</v>
      </c>
      <c r="J22" s="13"/>
      <c r="K22" s="13">
        <v>159725.78</v>
      </c>
    </row>
    <row r="23" spans="1:12" x14ac:dyDescent="0.25">
      <c r="A23" t="s">
        <v>7</v>
      </c>
      <c r="B23" s="13">
        <v>143914.03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/>
      <c r="K23" s="13">
        <v>143914.03</v>
      </c>
    </row>
    <row r="24" spans="1:12" x14ac:dyDescent="0.25">
      <c r="A24" t="s">
        <v>11</v>
      </c>
      <c r="B24" s="13">
        <v>0</v>
      </c>
      <c r="C24" s="13">
        <v>69</v>
      </c>
      <c r="D24" s="13">
        <v>0</v>
      </c>
      <c r="E24" s="13">
        <v>2092</v>
      </c>
      <c r="F24" s="13">
        <v>60250.116999999998</v>
      </c>
      <c r="G24" s="13">
        <v>0</v>
      </c>
      <c r="H24" s="13">
        <v>0</v>
      </c>
      <c r="I24" s="13">
        <v>0</v>
      </c>
      <c r="J24" s="13"/>
      <c r="K24" s="13">
        <v>62411.116999999998</v>
      </c>
    </row>
    <row r="25" spans="1:12" x14ac:dyDescent="0.25">
      <c r="A25" t="s">
        <v>15</v>
      </c>
      <c r="B25" s="13">
        <v>143453.83499999999</v>
      </c>
      <c r="C25" s="13">
        <v>115254.46</v>
      </c>
      <c r="D25" s="13">
        <v>47394.32</v>
      </c>
      <c r="E25" s="13">
        <v>94270.675000000003</v>
      </c>
      <c r="F25" s="13">
        <v>6437.64</v>
      </c>
      <c r="G25" s="13">
        <v>14984.46</v>
      </c>
      <c r="H25" s="13">
        <v>4719.1400000000003</v>
      </c>
      <c r="I25" s="13">
        <v>1930.8</v>
      </c>
      <c r="J25" s="13"/>
      <c r="K25" s="13">
        <v>428445.33</v>
      </c>
    </row>
    <row r="26" spans="1:12" x14ac:dyDescent="0.25">
      <c r="A26" t="s">
        <v>17</v>
      </c>
      <c r="B26" s="13">
        <v>0</v>
      </c>
      <c r="C26" s="13">
        <v>0</v>
      </c>
      <c r="D26" s="13">
        <v>0</v>
      </c>
      <c r="E26" s="13">
        <v>95300</v>
      </c>
      <c r="F26" s="13">
        <v>0</v>
      </c>
      <c r="G26" s="13">
        <v>0</v>
      </c>
      <c r="H26" s="13">
        <v>0</v>
      </c>
      <c r="I26" s="13">
        <v>0</v>
      </c>
      <c r="J26" s="13"/>
      <c r="K26" s="13">
        <v>95300</v>
      </c>
    </row>
    <row r="27" spans="1:12" x14ac:dyDescent="0.25">
      <c r="A27" t="s">
        <v>21</v>
      </c>
      <c r="B27" s="13">
        <v>9252.44</v>
      </c>
      <c r="C27" s="13">
        <v>0</v>
      </c>
      <c r="D27" s="13">
        <v>0</v>
      </c>
      <c r="E27" s="13">
        <v>34949.85</v>
      </c>
      <c r="F27" s="13">
        <v>124740.15</v>
      </c>
      <c r="G27" s="13">
        <v>0</v>
      </c>
      <c r="H27" s="13">
        <v>0</v>
      </c>
      <c r="I27" s="13">
        <v>5474.06</v>
      </c>
      <c r="J27" s="13"/>
      <c r="K27" s="13">
        <v>174416.5</v>
      </c>
    </row>
    <row r="28" spans="1:12" x14ac:dyDescent="0.25">
      <c r="A28" t="s">
        <v>23</v>
      </c>
      <c r="B28" s="13">
        <v>563.26</v>
      </c>
      <c r="C28" s="13">
        <v>19970.439999999999</v>
      </c>
      <c r="D28" s="13">
        <v>0</v>
      </c>
      <c r="E28" s="13">
        <v>66187.42</v>
      </c>
      <c r="F28" s="13">
        <v>13849.6</v>
      </c>
      <c r="G28" s="13">
        <v>0</v>
      </c>
      <c r="H28" s="13">
        <v>112.58</v>
      </c>
      <c r="I28" s="13">
        <v>0</v>
      </c>
      <c r="J28" s="13"/>
      <c r="K28" s="13">
        <v>100683.3</v>
      </c>
    </row>
    <row r="29" spans="1:12" x14ac:dyDescent="0.25">
      <c r="A29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62896.02</v>
      </c>
      <c r="G29" s="13">
        <v>0</v>
      </c>
      <c r="H29" s="13">
        <v>0</v>
      </c>
      <c r="I29" s="13">
        <v>0</v>
      </c>
      <c r="J29" s="13"/>
      <c r="K29" s="13">
        <v>62896.02</v>
      </c>
    </row>
    <row r="30" spans="1:12" x14ac:dyDescent="0.25">
      <c r="A30" t="s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65841.5</v>
      </c>
      <c r="G30" s="13">
        <v>0</v>
      </c>
      <c r="H30" s="13">
        <v>0</v>
      </c>
      <c r="I30" s="13">
        <v>0</v>
      </c>
      <c r="J30" s="13"/>
      <c r="K30" s="13">
        <v>65841.5</v>
      </c>
    </row>
    <row r="31" spans="1:12" x14ac:dyDescent="0.25">
      <c r="A31" t="s">
        <v>29</v>
      </c>
      <c r="B31" s="13">
        <v>396443</v>
      </c>
      <c r="C31" s="13">
        <v>57921</v>
      </c>
      <c r="D31" s="13">
        <v>24144</v>
      </c>
      <c r="E31" s="13">
        <v>46870</v>
      </c>
      <c r="F31" s="13">
        <v>19842</v>
      </c>
      <c r="G31" s="13">
        <v>24270</v>
      </c>
      <c r="H31" s="13">
        <v>43067</v>
      </c>
      <c r="I31" s="13">
        <v>27824</v>
      </c>
      <c r="J31" s="13"/>
      <c r="K31" s="13">
        <v>640381</v>
      </c>
    </row>
    <row r="32" spans="1:12" x14ac:dyDescent="0.25">
      <c r="A32" t="s">
        <v>31</v>
      </c>
      <c r="B32" s="13">
        <v>70058.12</v>
      </c>
      <c r="C32" s="13">
        <v>32902.963000000003</v>
      </c>
      <c r="D32" s="13">
        <v>2119.08</v>
      </c>
      <c r="E32" s="13">
        <v>93491.41</v>
      </c>
      <c r="F32" s="13">
        <v>23264.28</v>
      </c>
      <c r="G32" s="13">
        <v>502.8</v>
      </c>
      <c r="H32" s="13">
        <v>4487.26</v>
      </c>
      <c r="I32" s="13">
        <v>60748.561999999998</v>
      </c>
      <c r="J32" s="13"/>
      <c r="K32" s="13">
        <v>287574.47499999998</v>
      </c>
    </row>
    <row r="33" spans="1:11" x14ac:dyDescent="0.25">
      <c r="A33" t="s">
        <v>34</v>
      </c>
      <c r="B33" s="13">
        <v>840406.06499999994</v>
      </c>
      <c r="C33" s="13">
        <v>226117.86300000001</v>
      </c>
      <c r="D33" s="13">
        <v>186190.66</v>
      </c>
      <c r="E33" s="13">
        <v>465238.21500000003</v>
      </c>
      <c r="F33" s="13">
        <v>420973.027</v>
      </c>
      <c r="G33" s="13">
        <v>39757.26</v>
      </c>
      <c r="H33" s="13">
        <v>52455.54</v>
      </c>
      <c r="I33" s="13">
        <v>95977.422000000006</v>
      </c>
      <c r="J33" s="13"/>
      <c r="K33" s="13">
        <v>2327116.0520000001</v>
      </c>
    </row>
  </sheetData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F4" sqref="F4"/>
    </sheetView>
  </sheetViews>
  <sheetFormatPr defaultRowHeight="15" x14ac:dyDescent="0.25"/>
  <cols>
    <col min="1" max="1" width="40" customWidth="1"/>
    <col min="2" max="2" width="54.42578125" customWidth="1"/>
    <col min="3" max="3" width="9.140625" style="1"/>
    <col min="4" max="4" width="8.85546875" style="1"/>
    <col min="7" max="7" width="44.28515625" bestFit="1" customWidth="1"/>
  </cols>
  <sheetData>
    <row r="1" spans="1:4" s="9" customFormat="1" x14ac:dyDescent="0.25">
      <c r="A1" s="9" t="s">
        <v>374</v>
      </c>
      <c r="C1" s="1"/>
      <c r="D1" s="1"/>
    </row>
    <row r="2" spans="1:4" x14ac:dyDescent="0.25">
      <c r="C2" s="8">
        <v>2016</v>
      </c>
      <c r="D2" s="8">
        <v>2017</v>
      </c>
    </row>
    <row r="3" spans="1:4" x14ac:dyDescent="0.25">
      <c r="C3" s="1" t="s">
        <v>44</v>
      </c>
      <c r="D3" s="1" t="s">
        <v>44</v>
      </c>
    </row>
    <row r="4" spans="1:4" x14ac:dyDescent="0.25">
      <c r="A4" t="s">
        <v>43</v>
      </c>
      <c r="B4" t="s">
        <v>20</v>
      </c>
      <c r="C4" s="13">
        <f>1783+15</f>
        <v>1798</v>
      </c>
      <c r="D4" s="13">
        <f>1843+12</f>
        <v>1855</v>
      </c>
    </row>
    <row r="5" spans="1:4" x14ac:dyDescent="0.25">
      <c r="A5" t="s">
        <v>43</v>
      </c>
      <c r="B5" t="s">
        <v>375</v>
      </c>
      <c r="C5" s="13">
        <v>18825</v>
      </c>
      <c r="D5" s="13">
        <v>19687</v>
      </c>
    </row>
    <row r="6" spans="1:4" x14ac:dyDescent="0.25">
      <c r="A6" t="s">
        <v>43</v>
      </c>
      <c r="B6" t="s">
        <v>6</v>
      </c>
      <c r="C6" s="13">
        <f>75296+872+28</f>
        <v>76196</v>
      </c>
      <c r="D6" s="13">
        <f>78459+25+851</f>
        <v>79335</v>
      </c>
    </row>
    <row r="7" spans="1:4" x14ac:dyDescent="0.25">
      <c r="A7" t="s">
        <v>43</v>
      </c>
      <c r="B7" t="s">
        <v>14</v>
      </c>
      <c r="C7" s="13">
        <v>4564</v>
      </c>
      <c r="D7" s="13">
        <v>4650</v>
      </c>
    </row>
    <row r="8" spans="1:4" x14ac:dyDescent="0.25">
      <c r="C8" s="13"/>
      <c r="D8" s="13"/>
    </row>
    <row r="9" spans="1:4" x14ac:dyDescent="0.25">
      <c r="A9" t="s">
        <v>1</v>
      </c>
      <c r="B9" t="s">
        <v>376</v>
      </c>
      <c r="C9" s="13">
        <v>168969</v>
      </c>
      <c r="D9" s="13">
        <v>157680.85999999999</v>
      </c>
    </row>
    <row r="10" spans="1:4" x14ac:dyDescent="0.25">
      <c r="A10" t="s">
        <v>1</v>
      </c>
      <c r="B10" t="s">
        <v>377</v>
      </c>
      <c r="C10" s="13"/>
      <c r="D10" s="13">
        <v>2044.92</v>
      </c>
    </row>
    <row r="11" spans="1:4" x14ac:dyDescent="0.25">
      <c r="A11" t="s">
        <v>1</v>
      </c>
      <c r="B11" t="s">
        <v>2</v>
      </c>
      <c r="C11" s="13">
        <v>7</v>
      </c>
      <c r="D11" s="13"/>
    </row>
    <row r="12" spans="1:4" x14ac:dyDescent="0.25">
      <c r="C12" s="13"/>
      <c r="D12" s="13"/>
    </row>
    <row r="13" spans="1:4" x14ac:dyDescent="0.25">
      <c r="A13" t="s">
        <v>5</v>
      </c>
      <c r="B13" t="s">
        <v>6</v>
      </c>
      <c r="C13" s="13">
        <v>134409</v>
      </c>
      <c r="D13" s="13">
        <v>143914.03</v>
      </c>
    </row>
    <row r="14" spans="1:4" x14ac:dyDescent="0.25">
      <c r="C14" s="13"/>
      <c r="D14" s="13"/>
    </row>
    <row r="15" spans="1:4" x14ac:dyDescent="0.25">
      <c r="A15" t="s">
        <v>8</v>
      </c>
      <c r="B15" t="s">
        <v>375</v>
      </c>
      <c r="C15" s="13">
        <v>26148.671999999999</v>
      </c>
      <c r="D15" s="13">
        <v>21832.116999999998</v>
      </c>
    </row>
    <row r="16" spans="1:4" x14ac:dyDescent="0.25">
      <c r="A16" t="s">
        <v>8</v>
      </c>
      <c r="B16" t="s">
        <v>6</v>
      </c>
      <c r="C16" s="13">
        <v>35730.014999999992</v>
      </c>
      <c r="D16" s="13">
        <v>35244</v>
      </c>
    </row>
    <row r="17" spans="1:4" x14ac:dyDescent="0.25">
      <c r="A17" t="s">
        <v>8</v>
      </c>
      <c r="B17" t="s">
        <v>10</v>
      </c>
      <c r="C17" s="13">
        <v>5478.22</v>
      </c>
      <c r="D17" s="13">
        <v>5335</v>
      </c>
    </row>
    <row r="18" spans="1:4" x14ac:dyDescent="0.25">
      <c r="C18" s="13"/>
      <c r="D18" s="13"/>
    </row>
    <row r="19" spans="1:4" x14ac:dyDescent="0.25">
      <c r="A19" t="s">
        <v>12</v>
      </c>
      <c r="B19" t="s">
        <v>376</v>
      </c>
      <c r="C19" s="13">
        <v>5627.48</v>
      </c>
      <c r="D19" s="13">
        <v>9741.82</v>
      </c>
    </row>
    <row r="20" spans="1:4" x14ac:dyDescent="0.25">
      <c r="A20" t="s">
        <v>12</v>
      </c>
      <c r="B20" t="s">
        <v>375</v>
      </c>
      <c r="C20" s="13">
        <v>178529.29</v>
      </c>
      <c r="D20" s="13">
        <v>213508.53</v>
      </c>
    </row>
    <row r="21" spans="1:4" x14ac:dyDescent="0.25">
      <c r="A21" t="s">
        <v>12</v>
      </c>
      <c r="B21" t="s">
        <v>13</v>
      </c>
      <c r="C21" s="13">
        <v>6219.26</v>
      </c>
      <c r="D21" s="13">
        <v>13072</v>
      </c>
    </row>
    <row r="22" spans="1:4" x14ac:dyDescent="0.25">
      <c r="A22" t="s">
        <v>12</v>
      </c>
      <c r="B22" t="s">
        <v>45</v>
      </c>
      <c r="C22" s="13">
        <v>209143.82</v>
      </c>
      <c r="D22" s="13">
        <v>187135.2</v>
      </c>
    </row>
    <row r="23" spans="1:4" x14ac:dyDescent="0.25">
      <c r="A23" t="s">
        <v>12</v>
      </c>
      <c r="B23" t="s">
        <v>10</v>
      </c>
      <c r="C23" s="13">
        <v>177.24</v>
      </c>
      <c r="D23" s="13">
        <v>256.22000000000003</v>
      </c>
    </row>
    <row r="24" spans="1:4" x14ac:dyDescent="0.25">
      <c r="A24" t="s">
        <v>12</v>
      </c>
      <c r="B24" t="s">
        <v>14</v>
      </c>
      <c r="C24" s="13">
        <v>5617.62</v>
      </c>
      <c r="D24" s="13">
        <v>4731.5600000000004</v>
      </c>
    </row>
    <row r="25" spans="1:4" x14ac:dyDescent="0.25">
      <c r="C25" s="13"/>
      <c r="D25" s="13"/>
    </row>
    <row r="26" spans="1:4" x14ac:dyDescent="0.25">
      <c r="A26" t="s">
        <v>16</v>
      </c>
      <c r="B26" t="s">
        <v>20</v>
      </c>
      <c r="C26" s="13">
        <v>4</v>
      </c>
      <c r="D26" s="13">
        <v>4</v>
      </c>
    </row>
    <row r="27" spans="1:4" x14ac:dyDescent="0.25">
      <c r="A27" t="s">
        <v>16</v>
      </c>
      <c r="B27" t="s">
        <v>376</v>
      </c>
      <c r="C27" s="13">
        <v>27479</v>
      </c>
      <c r="D27" s="13">
        <v>26583</v>
      </c>
    </row>
    <row r="28" spans="1:4" x14ac:dyDescent="0.25">
      <c r="A28" t="s">
        <v>16</v>
      </c>
      <c r="B28" t="s">
        <v>6</v>
      </c>
      <c r="C28" s="13">
        <v>73405</v>
      </c>
      <c r="D28" s="13">
        <v>66333</v>
      </c>
    </row>
    <row r="29" spans="1:4" x14ac:dyDescent="0.25">
      <c r="A29" t="s">
        <v>16</v>
      </c>
      <c r="B29" t="s">
        <v>14</v>
      </c>
      <c r="C29" s="13">
        <v>1786</v>
      </c>
      <c r="D29" s="13">
        <v>2380</v>
      </c>
    </row>
    <row r="30" spans="1:4" x14ac:dyDescent="0.25">
      <c r="C30" s="13"/>
      <c r="D30" s="13"/>
    </row>
    <row r="31" spans="1:4" x14ac:dyDescent="0.25">
      <c r="A31" t="s">
        <v>18</v>
      </c>
      <c r="B31" t="s">
        <v>19</v>
      </c>
      <c r="C31" s="13">
        <v>518.14</v>
      </c>
      <c r="D31" s="13">
        <v>517.72</v>
      </c>
    </row>
    <row r="32" spans="1:4" x14ac:dyDescent="0.25">
      <c r="A32" t="s">
        <v>18</v>
      </c>
      <c r="B32" t="s">
        <v>20</v>
      </c>
      <c r="C32" s="13">
        <v>2552.5700000000002</v>
      </c>
      <c r="D32" s="13">
        <v>2702.86</v>
      </c>
    </row>
    <row r="33" spans="1:4" x14ac:dyDescent="0.25">
      <c r="A33" t="s">
        <v>18</v>
      </c>
      <c r="B33" t="s">
        <v>6</v>
      </c>
      <c r="C33" s="13">
        <v>113957.94000000002</v>
      </c>
      <c r="D33" s="13">
        <v>114178.51999999999</v>
      </c>
    </row>
    <row r="34" spans="1:4" x14ac:dyDescent="0.25">
      <c r="A34" t="s">
        <v>18</v>
      </c>
      <c r="B34" t="s">
        <v>376</v>
      </c>
      <c r="C34" s="13">
        <v>16661.850000000006</v>
      </c>
      <c r="D34" s="13">
        <v>5519.7800000000007</v>
      </c>
    </row>
    <row r="35" spans="1:4" x14ac:dyDescent="0.25">
      <c r="A35" t="s">
        <v>18</v>
      </c>
      <c r="B35" t="s">
        <v>375</v>
      </c>
      <c r="C35" s="13">
        <v>45252.340000000011</v>
      </c>
      <c r="D35" s="13">
        <v>49944.88</v>
      </c>
    </row>
    <row r="36" spans="1:4" x14ac:dyDescent="0.25">
      <c r="A36" t="s">
        <v>18</v>
      </c>
      <c r="B36" t="s">
        <v>14</v>
      </c>
      <c r="C36" s="13">
        <v>1694.89</v>
      </c>
      <c r="D36" s="13">
        <v>1552.74</v>
      </c>
    </row>
    <row r="37" spans="1:4" x14ac:dyDescent="0.25">
      <c r="C37" s="13"/>
      <c r="D37" s="13"/>
    </row>
    <row r="38" spans="1:4" x14ac:dyDescent="0.25">
      <c r="A38" t="s">
        <v>22</v>
      </c>
      <c r="B38" t="s">
        <v>19</v>
      </c>
      <c r="C38" s="13">
        <v>116.8</v>
      </c>
      <c r="D38" s="13">
        <v>108.38</v>
      </c>
    </row>
    <row r="39" spans="1:4" x14ac:dyDescent="0.25">
      <c r="A39" t="s">
        <v>22</v>
      </c>
      <c r="B39" t="s">
        <v>6</v>
      </c>
      <c r="C39" s="13">
        <v>57682.400000000001</v>
      </c>
      <c r="D39" s="13">
        <v>72613.260000000009</v>
      </c>
    </row>
    <row r="40" spans="1:4" x14ac:dyDescent="0.25">
      <c r="A40" t="s">
        <v>22</v>
      </c>
      <c r="B40" t="s">
        <v>376</v>
      </c>
      <c r="C40" s="13">
        <v>40480.94</v>
      </c>
      <c r="D40" s="13">
        <v>25499.499999999996</v>
      </c>
    </row>
    <row r="41" spans="1:4" x14ac:dyDescent="0.25">
      <c r="A41" t="s">
        <v>22</v>
      </c>
      <c r="B41" t="s">
        <v>375</v>
      </c>
      <c r="C41" s="13">
        <v>3261.18</v>
      </c>
      <c r="D41" s="13">
        <v>2462.16</v>
      </c>
    </row>
    <row r="42" spans="1:4" x14ac:dyDescent="0.25">
      <c r="C42" s="13"/>
      <c r="D42" s="13"/>
    </row>
    <row r="43" spans="1:4" x14ac:dyDescent="0.25">
      <c r="A43" t="s">
        <v>24</v>
      </c>
      <c r="B43" t="s">
        <v>375</v>
      </c>
      <c r="C43" s="13">
        <v>26494</v>
      </c>
      <c r="D43" s="13">
        <v>24816.3</v>
      </c>
    </row>
    <row r="44" spans="1:4" x14ac:dyDescent="0.25">
      <c r="A44" t="s">
        <v>24</v>
      </c>
      <c r="B44" t="s">
        <v>6</v>
      </c>
      <c r="C44" s="13">
        <v>38508</v>
      </c>
      <c r="D44" s="13">
        <v>37723.58</v>
      </c>
    </row>
    <row r="45" spans="1:4" x14ac:dyDescent="0.25">
      <c r="A45" t="s">
        <v>24</v>
      </c>
      <c r="B45" t="s">
        <v>14</v>
      </c>
      <c r="C45" s="13">
        <v>378</v>
      </c>
      <c r="D45" s="13">
        <v>356.14</v>
      </c>
    </row>
    <row r="46" spans="1:4" x14ac:dyDescent="0.25">
      <c r="C46" s="13"/>
      <c r="D46" s="13"/>
    </row>
    <row r="47" spans="1:4" x14ac:dyDescent="0.25">
      <c r="A47" t="s">
        <v>26</v>
      </c>
      <c r="B47" t="s">
        <v>376</v>
      </c>
      <c r="C47" s="13">
        <v>206.44</v>
      </c>
      <c r="D47" s="13">
        <v>193.62</v>
      </c>
    </row>
    <row r="48" spans="1:4" x14ac:dyDescent="0.25">
      <c r="A48" t="s">
        <v>26</v>
      </c>
      <c r="B48" t="s">
        <v>375</v>
      </c>
      <c r="C48" s="13">
        <v>3888.59</v>
      </c>
      <c r="D48" s="13">
        <v>4186.88</v>
      </c>
    </row>
    <row r="49" spans="1:4" x14ac:dyDescent="0.25">
      <c r="A49" t="s">
        <v>26</v>
      </c>
      <c r="B49" t="s">
        <v>6</v>
      </c>
      <c r="C49" s="13">
        <v>60209.389999999992</v>
      </c>
      <c r="D49" s="13">
        <v>60128.560000000005</v>
      </c>
    </row>
    <row r="50" spans="1:4" x14ac:dyDescent="0.25">
      <c r="A50" t="s">
        <v>26</v>
      </c>
      <c r="B50" t="s">
        <v>14</v>
      </c>
      <c r="C50" s="13">
        <v>1419.04</v>
      </c>
      <c r="D50" s="13">
        <v>1332.44</v>
      </c>
    </row>
    <row r="51" spans="1:4" x14ac:dyDescent="0.25">
      <c r="C51" s="13"/>
      <c r="D51" s="13"/>
    </row>
    <row r="52" spans="1:4" x14ac:dyDescent="0.25">
      <c r="A52" t="s">
        <v>28</v>
      </c>
      <c r="B52" t="s">
        <v>376</v>
      </c>
      <c r="C52" s="13">
        <v>97351.41</v>
      </c>
      <c r="D52" s="13">
        <v>99387</v>
      </c>
    </row>
    <row r="53" spans="1:4" x14ac:dyDescent="0.25">
      <c r="A53" t="s">
        <v>28</v>
      </c>
      <c r="B53" t="s">
        <v>375</v>
      </c>
      <c r="C53" s="13">
        <v>306432.01</v>
      </c>
      <c r="D53" s="13">
        <v>306603</v>
      </c>
    </row>
    <row r="54" spans="1:4" x14ac:dyDescent="0.25">
      <c r="A54" t="s">
        <v>28</v>
      </c>
      <c r="B54" t="s">
        <v>13</v>
      </c>
      <c r="C54" s="13">
        <v>79627.100000000006</v>
      </c>
      <c r="D54" s="13">
        <v>95930</v>
      </c>
    </row>
    <row r="55" spans="1:4" x14ac:dyDescent="0.25">
      <c r="A55" t="s">
        <v>28</v>
      </c>
      <c r="B55" t="s">
        <v>377</v>
      </c>
      <c r="C55" s="13">
        <v>22676.02</v>
      </c>
      <c r="D55" s="13">
        <v>5785</v>
      </c>
    </row>
    <row r="56" spans="1:4" x14ac:dyDescent="0.25">
      <c r="A56" t="s">
        <v>28</v>
      </c>
      <c r="B56" t="s">
        <v>10</v>
      </c>
      <c r="C56" s="13">
        <v>135389.76999999999</v>
      </c>
      <c r="D56" s="13">
        <v>132676</v>
      </c>
    </row>
    <row r="57" spans="1:4" x14ac:dyDescent="0.25">
      <c r="C57" s="13"/>
      <c r="D57" s="13"/>
    </row>
    <row r="58" spans="1:4" x14ac:dyDescent="0.25">
      <c r="A58" t="s">
        <v>30</v>
      </c>
      <c r="B58" t="s">
        <v>376</v>
      </c>
      <c r="C58" s="13">
        <v>78404</v>
      </c>
      <c r="D58" s="13">
        <v>79025.3</v>
      </c>
    </row>
    <row r="59" spans="1:4" x14ac:dyDescent="0.25">
      <c r="A59" t="s">
        <v>30</v>
      </c>
      <c r="B59" t="s">
        <v>3</v>
      </c>
      <c r="C59" s="13">
        <v>213896</v>
      </c>
      <c r="D59" s="13">
        <v>206535.095</v>
      </c>
    </row>
    <row r="60" spans="1:4" x14ac:dyDescent="0.25">
      <c r="A60" t="s">
        <v>30</v>
      </c>
      <c r="B60" t="s">
        <v>10</v>
      </c>
      <c r="C60" s="13"/>
      <c r="D60" s="13">
        <v>2014.08</v>
      </c>
    </row>
    <row r="61" spans="1:4" x14ac:dyDescent="0.25">
      <c r="C61" s="13"/>
      <c r="D61" s="13"/>
    </row>
    <row r="62" spans="1:4" x14ac:dyDescent="0.25">
      <c r="A62" t="s">
        <v>32</v>
      </c>
      <c r="B62" t="s">
        <v>6</v>
      </c>
      <c r="C62" s="13">
        <v>7956</v>
      </c>
      <c r="D62" s="13">
        <v>0</v>
      </c>
    </row>
    <row r="63" spans="1:4" x14ac:dyDescent="0.25">
      <c r="A63" t="s">
        <v>32</v>
      </c>
      <c r="B63" t="s">
        <v>9</v>
      </c>
      <c r="C63" s="13">
        <v>16381</v>
      </c>
      <c r="D63" s="13">
        <v>0</v>
      </c>
    </row>
    <row r="64" spans="1:4" x14ac:dyDescent="0.25">
      <c r="C64" s="13"/>
      <c r="D64" s="1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workbookViewId="0">
      <selection activeCell="D36" sqref="D36"/>
    </sheetView>
  </sheetViews>
  <sheetFormatPr defaultRowHeight="15" x14ac:dyDescent="0.25"/>
  <cols>
    <col min="1" max="1" width="20.140625" bestFit="1" customWidth="1"/>
    <col min="2" max="2" width="21.7109375" bestFit="1" customWidth="1"/>
    <col min="3" max="3" width="19.140625" customWidth="1"/>
    <col min="4" max="4" width="20.85546875" bestFit="1" customWidth="1"/>
  </cols>
  <sheetData>
    <row r="1" spans="1:4" s="9" customFormat="1" x14ac:dyDescent="0.25">
      <c r="A1" s="9" t="s">
        <v>385</v>
      </c>
    </row>
    <row r="2" spans="1:4" s="9" customFormat="1" x14ac:dyDescent="0.25">
      <c r="A2" s="7">
        <v>2016</v>
      </c>
    </row>
    <row r="3" spans="1:4" s="9" customFormat="1" x14ac:dyDescent="0.25">
      <c r="A3" s="9" t="s">
        <v>386</v>
      </c>
      <c r="B3" s="9" t="s">
        <v>397</v>
      </c>
      <c r="C3" s="9" t="s">
        <v>387</v>
      </c>
      <c r="D3" s="9" t="s">
        <v>388</v>
      </c>
    </row>
    <row r="4" spans="1:4" x14ac:dyDescent="0.25">
      <c r="A4" s="9" t="s">
        <v>389</v>
      </c>
      <c r="B4" s="13">
        <v>85000</v>
      </c>
      <c r="C4" s="13">
        <v>67357</v>
      </c>
      <c r="D4" s="14">
        <v>0.79</v>
      </c>
    </row>
    <row r="5" spans="1:4" x14ac:dyDescent="0.25">
      <c r="A5" s="9" t="s">
        <v>18</v>
      </c>
      <c r="B5" s="13">
        <v>207500</v>
      </c>
      <c r="C5" s="13">
        <v>180638</v>
      </c>
      <c r="D5" s="14">
        <v>0.87</v>
      </c>
    </row>
    <row r="6" spans="1:4" x14ac:dyDescent="0.25">
      <c r="A6" s="9" t="s">
        <v>24</v>
      </c>
      <c r="B6" s="13">
        <v>78000</v>
      </c>
      <c r="C6" s="13">
        <v>65380</v>
      </c>
      <c r="D6" s="14">
        <v>0.84</v>
      </c>
    </row>
    <row r="7" spans="1:4" x14ac:dyDescent="0.25">
      <c r="A7" s="9" t="s">
        <v>390</v>
      </c>
      <c r="B7" s="13">
        <v>69000</v>
      </c>
      <c r="C7" s="13">
        <v>65723</v>
      </c>
      <c r="D7" s="14">
        <v>0.95</v>
      </c>
    </row>
    <row r="8" spans="1:4" x14ac:dyDescent="0.25">
      <c r="A8" s="9" t="s">
        <v>399</v>
      </c>
      <c r="B8" s="13">
        <v>35000</v>
      </c>
      <c r="C8" s="13">
        <v>24337</v>
      </c>
      <c r="D8" s="14">
        <v>0.7</v>
      </c>
    </row>
    <row r="9" spans="1:4" x14ac:dyDescent="0.25">
      <c r="A9" s="9" t="s">
        <v>391</v>
      </c>
      <c r="B9" s="13">
        <v>101500</v>
      </c>
      <c r="C9" s="13">
        <v>102674</v>
      </c>
      <c r="D9" s="14">
        <v>1.01</v>
      </c>
    </row>
    <row r="10" spans="1:4" x14ac:dyDescent="0.25">
      <c r="A10" s="9" t="s">
        <v>22</v>
      </c>
      <c r="B10" s="13">
        <v>105000</v>
      </c>
      <c r="C10" s="13">
        <v>101541</v>
      </c>
      <c r="D10" s="14">
        <v>0.97</v>
      </c>
    </row>
    <row r="11" spans="1:4" x14ac:dyDescent="0.25">
      <c r="A11" s="9" t="s">
        <v>392</v>
      </c>
      <c r="B11" s="13">
        <v>159000</v>
      </c>
      <c r="C11" s="13">
        <v>134409</v>
      </c>
      <c r="D11" s="14">
        <v>0.85</v>
      </c>
    </row>
    <row r="12" spans="1:4" x14ac:dyDescent="0.25">
      <c r="A12" s="9" t="s">
        <v>43</v>
      </c>
      <c r="B12" s="13">
        <v>91000</v>
      </c>
      <c r="C12" s="13">
        <v>101383</v>
      </c>
      <c r="D12" s="14">
        <v>1.1100000000000001</v>
      </c>
    </row>
    <row r="13" spans="1:4" x14ac:dyDescent="0.25">
      <c r="A13" s="9" t="s">
        <v>393</v>
      </c>
      <c r="B13" s="13">
        <v>384000</v>
      </c>
      <c r="C13" s="13">
        <v>405315</v>
      </c>
      <c r="D13" s="14">
        <v>1.06</v>
      </c>
    </row>
    <row r="14" spans="1:4" s="9" customFormat="1" x14ac:dyDescent="0.25">
      <c r="A14" s="9" t="s">
        <v>394</v>
      </c>
      <c r="B14" s="13">
        <v>466000</v>
      </c>
      <c r="C14" s="13">
        <v>641476</v>
      </c>
      <c r="D14" s="14">
        <f>C14/B14</f>
        <v>1.3765579399141632</v>
      </c>
    </row>
    <row r="15" spans="1:4" s="9" customFormat="1" x14ac:dyDescent="0.25">
      <c r="A15" s="9" t="s">
        <v>395</v>
      </c>
      <c r="B15" s="13">
        <v>180000</v>
      </c>
      <c r="C15" s="13">
        <v>168976</v>
      </c>
      <c r="D15" s="14">
        <f t="shared" ref="D15:D16" si="0">C15/B15</f>
        <v>0.93875555555555557</v>
      </c>
    </row>
    <row r="16" spans="1:4" s="9" customFormat="1" x14ac:dyDescent="0.25">
      <c r="A16" s="9" t="s">
        <v>396</v>
      </c>
      <c r="B16" s="13">
        <v>300000</v>
      </c>
      <c r="C16" s="13">
        <v>292300</v>
      </c>
      <c r="D16" s="14">
        <f t="shared" si="0"/>
        <v>0.97433333333333338</v>
      </c>
    </row>
    <row r="17" spans="1:4" x14ac:dyDescent="0.25">
      <c r="A17" s="9"/>
      <c r="B17" s="9"/>
      <c r="C17" s="9"/>
      <c r="D17" s="9"/>
    </row>
    <row r="18" spans="1:4" x14ac:dyDescent="0.25">
      <c r="A18" s="7">
        <v>2017</v>
      </c>
      <c r="B18" s="9"/>
      <c r="C18" s="9"/>
      <c r="D18" s="9"/>
    </row>
    <row r="19" spans="1:4" x14ac:dyDescent="0.25">
      <c r="A19" t="s">
        <v>386</v>
      </c>
      <c r="B19" t="s">
        <v>397</v>
      </c>
      <c r="C19" t="s">
        <v>387</v>
      </c>
      <c r="D19" t="s">
        <v>388</v>
      </c>
    </row>
    <row r="20" spans="1:4" x14ac:dyDescent="0.25">
      <c r="A20" t="s">
        <v>389</v>
      </c>
      <c r="B20" s="13">
        <v>85000</v>
      </c>
      <c r="C20" s="13">
        <v>62411</v>
      </c>
      <c r="D20" s="14">
        <v>0.73</v>
      </c>
    </row>
    <row r="21" spans="1:4" x14ac:dyDescent="0.25">
      <c r="A21" t="s">
        <v>18</v>
      </c>
      <c r="B21" s="13">
        <v>207500</v>
      </c>
      <c r="C21" s="13">
        <v>174416</v>
      </c>
      <c r="D21" s="14">
        <v>0.84</v>
      </c>
    </row>
    <row r="22" spans="1:4" x14ac:dyDescent="0.25">
      <c r="A22" t="s">
        <v>24</v>
      </c>
      <c r="B22" s="13">
        <v>78000</v>
      </c>
      <c r="C22" s="13">
        <v>62896</v>
      </c>
      <c r="D22" s="14">
        <v>0.81</v>
      </c>
    </row>
    <row r="23" spans="1:4" x14ac:dyDescent="0.25">
      <c r="A23" t="s">
        <v>390</v>
      </c>
      <c r="B23" s="13">
        <v>69000</v>
      </c>
      <c r="C23" s="13">
        <v>65842</v>
      </c>
      <c r="D23" s="14">
        <v>0.95</v>
      </c>
    </row>
    <row r="24" spans="1:4" x14ac:dyDescent="0.25">
      <c r="A24" t="s">
        <v>391</v>
      </c>
      <c r="B24" s="13">
        <v>101500</v>
      </c>
      <c r="C24" s="13">
        <v>95300</v>
      </c>
      <c r="D24" s="14">
        <v>0.94</v>
      </c>
    </row>
    <row r="25" spans="1:4" x14ac:dyDescent="0.25">
      <c r="A25" t="s">
        <v>22</v>
      </c>
      <c r="B25" s="13">
        <v>105000</v>
      </c>
      <c r="C25" s="13">
        <v>100683</v>
      </c>
      <c r="D25" s="14">
        <v>0.96</v>
      </c>
    </row>
    <row r="26" spans="1:4" x14ac:dyDescent="0.25">
      <c r="A26" t="s">
        <v>392</v>
      </c>
      <c r="B26" s="13">
        <v>159000</v>
      </c>
      <c r="C26" s="13">
        <v>143914</v>
      </c>
      <c r="D26" s="14">
        <v>0.91</v>
      </c>
    </row>
    <row r="27" spans="1:4" x14ac:dyDescent="0.25">
      <c r="A27" t="s">
        <v>43</v>
      </c>
      <c r="B27" s="13">
        <v>91000</v>
      </c>
      <c r="C27" s="13">
        <v>105527</v>
      </c>
      <c r="D27" s="14">
        <v>1.1599999999999999</v>
      </c>
    </row>
    <row r="28" spans="1:4" x14ac:dyDescent="0.25">
      <c r="A28" t="s">
        <v>393</v>
      </c>
      <c r="B28" s="13">
        <v>384000</v>
      </c>
      <c r="C28" s="13">
        <v>428445</v>
      </c>
      <c r="D28" s="14">
        <v>1.1200000000000001</v>
      </c>
    </row>
    <row r="29" spans="1:4" x14ac:dyDescent="0.25">
      <c r="A29" t="s">
        <v>394</v>
      </c>
      <c r="B29" s="13">
        <v>466000</v>
      </c>
      <c r="C29" s="13">
        <v>640381</v>
      </c>
      <c r="D29" s="14">
        <f>C29/B29</f>
        <v>1.3742081545064377</v>
      </c>
    </row>
    <row r="30" spans="1:4" x14ac:dyDescent="0.25">
      <c r="A30" t="s">
        <v>395</v>
      </c>
      <c r="B30" s="13">
        <v>180000</v>
      </c>
      <c r="C30" s="13">
        <v>159726</v>
      </c>
      <c r="D30" s="14">
        <f t="shared" ref="D30:D31" si="1">C30/B30</f>
        <v>0.88736666666666664</v>
      </c>
    </row>
    <row r="31" spans="1:4" x14ac:dyDescent="0.25">
      <c r="A31" t="s">
        <v>396</v>
      </c>
      <c r="B31" s="13">
        <v>300000</v>
      </c>
      <c r="C31" s="13">
        <v>287574</v>
      </c>
      <c r="D31" s="14">
        <f t="shared" si="1"/>
        <v>0.95857999999999999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1"/>
  <sheetViews>
    <sheetView tabSelected="1" topLeftCell="A70" workbookViewId="0">
      <selection activeCell="A2" sqref="A2"/>
    </sheetView>
  </sheetViews>
  <sheetFormatPr defaultRowHeight="15" x14ac:dyDescent="0.25"/>
  <cols>
    <col min="2" max="2" width="25" bestFit="1" customWidth="1"/>
    <col min="3" max="4" width="18.28515625" bestFit="1" customWidth="1"/>
  </cols>
  <sheetData>
    <row r="1" spans="1:4" s="9" customFormat="1" x14ac:dyDescent="0.25">
      <c r="A1" s="9" t="s">
        <v>398</v>
      </c>
    </row>
    <row r="2" spans="1:4" x14ac:dyDescent="0.25">
      <c r="A2" s="10" t="s">
        <v>379</v>
      </c>
      <c r="B2" s="10" t="s">
        <v>380</v>
      </c>
      <c r="C2" s="11" t="s">
        <v>381</v>
      </c>
      <c r="D2" s="11" t="s">
        <v>382</v>
      </c>
    </row>
    <row r="3" spans="1:4" x14ac:dyDescent="0.25">
      <c r="A3" s="9">
        <v>9300</v>
      </c>
      <c r="B3" s="9" t="s">
        <v>46</v>
      </c>
      <c r="C3" s="12">
        <v>11015.253811</v>
      </c>
      <c r="D3" s="12">
        <v>10995.320368000001</v>
      </c>
    </row>
    <row r="4" spans="1:4" x14ac:dyDescent="0.25">
      <c r="A4" s="9">
        <v>9880</v>
      </c>
      <c r="B4" s="9" t="s">
        <v>47</v>
      </c>
      <c r="C4" s="12">
        <v>3079.3519999999999</v>
      </c>
      <c r="D4" s="12">
        <v>3051.1759999999999</v>
      </c>
    </row>
    <row r="5" spans="1:4" x14ac:dyDescent="0.25">
      <c r="A5" s="9">
        <v>3200</v>
      </c>
      <c r="B5" s="9" t="s">
        <v>48</v>
      </c>
      <c r="C5" s="12">
        <v>2928.0509999999999</v>
      </c>
      <c r="D5" s="12">
        <v>2923.299</v>
      </c>
    </row>
    <row r="6" spans="1:4" x14ac:dyDescent="0.25">
      <c r="A6" s="9">
        <v>2630</v>
      </c>
      <c r="B6" s="9" t="s">
        <v>49</v>
      </c>
      <c r="C6" s="12">
        <v>1972.578</v>
      </c>
      <c r="D6" s="12">
        <v>2013.508</v>
      </c>
    </row>
    <row r="7" spans="1:4" x14ac:dyDescent="0.25">
      <c r="A7" s="9">
        <v>1790</v>
      </c>
      <c r="B7" s="9" t="s">
        <v>50</v>
      </c>
      <c r="C7" s="12">
        <v>1438.9392330000001</v>
      </c>
      <c r="D7" s="12">
        <v>1441.0396800000001</v>
      </c>
    </row>
    <row r="8" spans="1:4" x14ac:dyDescent="0.25">
      <c r="A8" s="9">
        <v>3570</v>
      </c>
      <c r="B8" s="9" t="s">
        <v>51</v>
      </c>
      <c r="C8" s="12">
        <v>1030.848</v>
      </c>
      <c r="D8" s="12">
        <v>1040.3430000000001</v>
      </c>
    </row>
    <row r="9" spans="1:4" x14ac:dyDescent="0.25">
      <c r="A9" s="9">
        <v>8690</v>
      </c>
      <c r="B9" s="9" t="s">
        <v>52</v>
      </c>
      <c r="C9" s="12">
        <v>664.90899999999999</v>
      </c>
      <c r="D9" s="12">
        <v>658.005</v>
      </c>
    </row>
    <row r="10" spans="1:4" x14ac:dyDescent="0.25">
      <c r="A10" s="9">
        <v>2000</v>
      </c>
      <c r="B10" s="9" t="s">
        <v>53</v>
      </c>
      <c r="C10" s="12">
        <v>125650.712</v>
      </c>
      <c r="D10" s="12">
        <v>124430.07799999999</v>
      </c>
    </row>
    <row r="11" spans="1:4" x14ac:dyDescent="0.25">
      <c r="A11" s="9">
        <v>8570</v>
      </c>
      <c r="B11" s="9" t="s">
        <v>54</v>
      </c>
      <c r="C11" s="12">
        <v>2345.8420000000001</v>
      </c>
      <c r="D11" s="12">
        <v>2291.7339999999999</v>
      </c>
    </row>
    <row r="12" spans="1:4" x14ac:dyDescent="0.25">
      <c r="A12" s="9">
        <v>8850</v>
      </c>
      <c r="B12" s="9" t="s">
        <v>55</v>
      </c>
      <c r="C12" s="12">
        <v>1282.06</v>
      </c>
      <c r="D12" s="12">
        <v>1255.6199999999999</v>
      </c>
    </row>
    <row r="13" spans="1:4" x14ac:dyDescent="0.25">
      <c r="A13" s="9">
        <v>2370</v>
      </c>
      <c r="B13" s="9" t="s">
        <v>56</v>
      </c>
      <c r="C13" s="12">
        <v>1071.2550000000001</v>
      </c>
      <c r="D13" s="12">
        <v>1097.2550000000001</v>
      </c>
    </row>
    <row r="14" spans="1:4" x14ac:dyDescent="0.25">
      <c r="A14" s="9">
        <v>3665</v>
      </c>
      <c r="B14" s="9" t="s">
        <v>57</v>
      </c>
      <c r="C14" s="12">
        <v>1069.8399999999999</v>
      </c>
      <c r="D14" s="12">
        <v>1033.4100000000001</v>
      </c>
    </row>
    <row r="15" spans="1:4" x14ac:dyDescent="0.25">
      <c r="A15" s="9">
        <v>1730</v>
      </c>
      <c r="B15" s="9" t="s">
        <v>58</v>
      </c>
      <c r="C15" s="12">
        <v>6567.2330000000002</v>
      </c>
      <c r="D15" s="12">
        <v>6829.18</v>
      </c>
    </row>
    <row r="16" spans="1:4" x14ac:dyDescent="0.25">
      <c r="A16" s="9">
        <v>9960</v>
      </c>
      <c r="B16" s="9" t="s">
        <v>59</v>
      </c>
      <c r="C16" s="12">
        <v>2321.38</v>
      </c>
      <c r="D16" s="12">
        <v>2273.64</v>
      </c>
    </row>
    <row r="17" spans="1:4" x14ac:dyDescent="0.25">
      <c r="A17" s="9">
        <v>8580</v>
      </c>
      <c r="B17" s="9" t="s">
        <v>60</v>
      </c>
      <c r="C17" s="12">
        <v>1619.4549999999999</v>
      </c>
      <c r="D17" s="12">
        <v>1597.09</v>
      </c>
    </row>
    <row r="18" spans="1:4" x14ac:dyDescent="0.25">
      <c r="A18" s="9">
        <v>2387</v>
      </c>
      <c r="B18" s="9" t="s">
        <v>61</v>
      </c>
      <c r="C18" s="12">
        <v>287.41199999999998</v>
      </c>
      <c r="D18" s="12">
        <v>290.44499999999999</v>
      </c>
    </row>
    <row r="19" spans="1:4" x14ac:dyDescent="0.25">
      <c r="A19" s="9">
        <v>2490</v>
      </c>
      <c r="B19" s="9" t="s">
        <v>62</v>
      </c>
      <c r="C19" s="12">
        <v>2007.126</v>
      </c>
      <c r="D19" s="12">
        <v>2015.4929999999999</v>
      </c>
    </row>
    <row r="20" spans="1:4" x14ac:dyDescent="0.25">
      <c r="A20" s="9">
        <v>8730</v>
      </c>
      <c r="B20" s="9" t="s">
        <v>63</v>
      </c>
      <c r="C20" s="12">
        <v>2518.25</v>
      </c>
      <c r="D20" s="12">
        <v>2543.0320000000002</v>
      </c>
    </row>
    <row r="21" spans="1:4" x14ac:dyDescent="0.25">
      <c r="A21" s="9">
        <v>2340</v>
      </c>
      <c r="B21" s="9" t="s">
        <v>64</v>
      </c>
      <c r="C21" s="12">
        <v>1576.511</v>
      </c>
      <c r="D21" s="12">
        <v>1562.915</v>
      </c>
    </row>
    <row r="22" spans="1:4" x14ac:dyDescent="0.25">
      <c r="A22" s="9">
        <v>1650</v>
      </c>
      <c r="B22" s="9" t="s">
        <v>65</v>
      </c>
      <c r="C22" s="12">
        <v>3748.12</v>
      </c>
      <c r="D22" s="12">
        <v>3751.7085999999999</v>
      </c>
    </row>
    <row r="23" spans="1:4" x14ac:dyDescent="0.25">
      <c r="A23" s="9">
        <v>3130</v>
      </c>
      <c r="B23" s="9" t="s">
        <v>66</v>
      </c>
      <c r="C23" s="12">
        <v>1015.538</v>
      </c>
      <c r="D23" s="12">
        <v>916.51400000000001</v>
      </c>
    </row>
    <row r="24" spans="1:4" x14ac:dyDescent="0.25">
      <c r="A24" s="9">
        <v>3460</v>
      </c>
      <c r="B24" s="9" t="s">
        <v>67</v>
      </c>
      <c r="C24" s="12">
        <v>555.19200000000001</v>
      </c>
      <c r="D24" s="12">
        <v>517.53099999999995</v>
      </c>
    </row>
    <row r="25" spans="1:4" x14ac:dyDescent="0.25">
      <c r="A25" s="9">
        <v>3580</v>
      </c>
      <c r="B25" s="9" t="s">
        <v>68</v>
      </c>
      <c r="C25" s="12">
        <v>5983.2780000000002</v>
      </c>
      <c r="D25" s="12">
        <v>5566.1090000000004</v>
      </c>
    </row>
    <row r="26" spans="1:4" x14ac:dyDescent="0.25">
      <c r="A26" s="9">
        <v>2590</v>
      </c>
      <c r="B26" s="9" t="s">
        <v>69</v>
      </c>
      <c r="C26" s="12">
        <v>1354.857659</v>
      </c>
      <c r="D26" s="12">
        <v>1343.509</v>
      </c>
    </row>
    <row r="27" spans="1:4" x14ac:dyDescent="0.25">
      <c r="A27" s="9">
        <v>9290</v>
      </c>
      <c r="B27" s="9" t="s">
        <v>70</v>
      </c>
      <c r="C27" s="12">
        <v>1733.088</v>
      </c>
      <c r="D27" s="12">
        <v>1766.4069999999999</v>
      </c>
    </row>
    <row r="28" spans="1:4" x14ac:dyDescent="0.25">
      <c r="A28" s="9">
        <v>3060</v>
      </c>
      <c r="B28" s="9" t="s">
        <v>71</v>
      </c>
      <c r="C28" s="12">
        <v>904.24699999999996</v>
      </c>
      <c r="D28" s="12">
        <v>855.90280000000007</v>
      </c>
    </row>
    <row r="29" spans="1:4" x14ac:dyDescent="0.25">
      <c r="A29" s="9">
        <v>1547</v>
      </c>
      <c r="B29" s="9" t="s">
        <v>72</v>
      </c>
      <c r="C29" s="12">
        <v>291.81799999999998</v>
      </c>
      <c r="D29" s="12">
        <v>285.10500000000002</v>
      </c>
    </row>
    <row r="30" spans="1:4" x14ac:dyDescent="0.25">
      <c r="A30" s="9">
        <v>9120</v>
      </c>
      <c r="B30" s="9" t="s">
        <v>73</v>
      </c>
      <c r="C30" s="12">
        <v>7684.6360000000004</v>
      </c>
      <c r="D30" s="12">
        <v>6803.8980000000001</v>
      </c>
    </row>
    <row r="31" spans="1:4" x14ac:dyDescent="0.25">
      <c r="A31" s="9">
        <v>3360</v>
      </c>
      <c r="B31" s="9" t="s">
        <v>74</v>
      </c>
      <c r="C31" s="12">
        <v>984.61099999999999</v>
      </c>
      <c r="D31" s="12">
        <v>982.54700000000003</v>
      </c>
    </row>
    <row r="32" spans="1:4" x14ac:dyDescent="0.25">
      <c r="A32" s="9">
        <v>3740</v>
      </c>
      <c r="B32" s="9" t="s">
        <v>75</v>
      </c>
      <c r="C32" s="12">
        <v>4108.4179999999997</v>
      </c>
      <c r="D32" s="12">
        <v>4131.1970000000001</v>
      </c>
    </row>
    <row r="33" spans="1:4" x14ac:dyDescent="0.25">
      <c r="A33" s="9">
        <v>8370</v>
      </c>
      <c r="B33" s="9" t="s">
        <v>76</v>
      </c>
      <c r="C33" s="12">
        <v>6663.643</v>
      </c>
      <c r="D33" s="12">
        <v>6402.6610000000001</v>
      </c>
    </row>
    <row r="34" spans="1:4" x14ac:dyDescent="0.25">
      <c r="A34" s="9">
        <v>3950</v>
      </c>
      <c r="B34" s="9" t="s">
        <v>77</v>
      </c>
      <c r="C34" s="12">
        <v>1437.607</v>
      </c>
      <c r="D34" s="12">
        <v>1426.1669999999999</v>
      </c>
    </row>
    <row r="35" spans="1:4" x14ac:dyDescent="0.25">
      <c r="A35" s="9">
        <v>2530</v>
      </c>
      <c r="B35" s="9" t="s">
        <v>78</v>
      </c>
      <c r="C35" s="12">
        <v>1450.48</v>
      </c>
      <c r="D35" s="12">
        <v>1495.519</v>
      </c>
    </row>
    <row r="36" spans="1:4" x14ac:dyDescent="0.25">
      <c r="A36" s="9">
        <v>2820</v>
      </c>
      <c r="B36" s="9" t="s">
        <v>79</v>
      </c>
      <c r="C36" s="12">
        <v>1591.0761680000001</v>
      </c>
      <c r="D36" s="12">
        <v>1497.8050000000001</v>
      </c>
    </row>
    <row r="37" spans="1:4" x14ac:dyDescent="0.25">
      <c r="A37" s="9">
        <v>2850</v>
      </c>
      <c r="B37" s="9" t="s">
        <v>80</v>
      </c>
      <c r="C37" s="12">
        <v>2466.8180000000002</v>
      </c>
      <c r="D37" s="12">
        <v>2371.011</v>
      </c>
    </row>
    <row r="38" spans="1:4" x14ac:dyDescent="0.25">
      <c r="A38" s="9">
        <v>3190</v>
      </c>
      <c r="B38" s="9" t="s">
        <v>81</v>
      </c>
      <c r="C38" s="12">
        <v>1097.45</v>
      </c>
      <c r="D38" s="12">
        <v>981.24800000000005</v>
      </c>
    </row>
    <row r="39" spans="1:4" x14ac:dyDescent="0.25">
      <c r="A39" s="9">
        <v>3840</v>
      </c>
      <c r="B39" s="9" t="s">
        <v>82</v>
      </c>
      <c r="C39" s="12">
        <v>1152.3910000000001</v>
      </c>
      <c r="D39" s="12">
        <v>1142.242</v>
      </c>
    </row>
    <row r="40" spans="1:4" x14ac:dyDescent="0.25">
      <c r="A40" s="9">
        <v>2880</v>
      </c>
      <c r="B40" s="9" t="s">
        <v>83</v>
      </c>
      <c r="C40" s="12">
        <v>2851.752</v>
      </c>
      <c r="D40" s="12">
        <v>2812.8879999999999</v>
      </c>
    </row>
    <row r="41" spans="1:4" x14ac:dyDescent="0.25">
      <c r="A41" s="9">
        <v>2150</v>
      </c>
      <c r="B41" s="9" t="s">
        <v>84</v>
      </c>
      <c r="C41" s="12">
        <v>1262.069</v>
      </c>
      <c r="D41" s="12">
        <v>1332.636</v>
      </c>
    </row>
    <row r="42" spans="1:4" x14ac:dyDescent="0.25">
      <c r="A42" s="9">
        <v>3370</v>
      </c>
      <c r="B42" s="9" t="s">
        <v>85</v>
      </c>
      <c r="C42" s="12">
        <v>857.11099999999999</v>
      </c>
      <c r="D42" s="12">
        <v>739.73400000000004</v>
      </c>
    </row>
    <row r="43" spans="1:4" x14ac:dyDescent="0.25">
      <c r="A43" s="9">
        <v>9660</v>
      </c>
      <c r="B43" s="9" t="s">
        <v>86</v>
      </c>
      <c r="C43" s="12">
        <v>1886.924</v>
      </c>
      <c r="D43" s="12">
        <v>1889.712</v>
      </c>
    </row>
    <row r="44" spans="1:4" x14ac:dyDescent="0.25">
      <c r="A44" s="9">
        <v>2930</v>
      </c>
      <c r="B44" s="9" t="s">
        <v>87</v>
      </c>
      <c r="C44" s="12">
        <v>5677.4769999999999</v>
      </c>
      <c r="D44" s="12">
        <v>5506.7012000000004</v>
      </c>
    </row>
    <row r="45" spans="1:4" x14ac:dyDescent="0.25">
      <c r="A45" s="9">
        <v>2960</v>
      </c>
      <c r="B45" s="9" t="s">
        <v>88</v>
      </c>
      <c r="C45" s="12">
        <v>3210.8530000000001</v>
      </c>
      <c r="D45" s="12">
        <v>2723.6529999999998</v>
      </c>
    </row>
    <row r="46" spans="1:4" x14ac:dyDescent="0.25">
      <c r="A46" s="9">
        <v>8450</v>
      </c>
      <c r="B46" s="9" t="s">
        <v>89</v>
      </c>
      <c r="C46" s="12">
        <v>3338.7069999999999</v>
      </c>
      <c r="D46" s="12">
        <v>3408.3249999999998</v>
      </c>
    </row>
    <row r="47" spans="1:4" x14ac:dyDescent="0.25">
      <c r="A47" s="9">
        <v>3960</v>
      </c>
      <c r="B47" s="9" t="s">
        <v>90</v>
      </c>
      <c r="C47" s="12">
        <v>1880.94</v>
      </c>
      <c r="D47" s="12">
        <v>1847.4</v>
      </c>
    </row>
    <row r="48" spans="1:4" x14ac:dyDescent="0.25">
      <c r="A48" s="9">
        <v>8000</v>
      </c>
      <c r="B48" s="9" t="s">
        <v>91</v>
      </c>
      <c r="C48" s="12">
        <v>24318.708999999999</v>
      </c>
      <c r="D48" s="12">
        <v>25743.081999999999</v>
      </c>
    </row>
    <row r="49" spans="1:4" x14ac:dyDescent="0.25">
      <c r="A49" s="9">
        <v>9255</v>
      </c>
      <c r="B49" s="9" t="s">
        <v>92</v>
      </c>
      <c r="C49" s="12">
        <v>2099.3580000000002</v>
      </c>
      <c r="D49" s="12">
        <v>1882.6790000000001</v>
      </c>
    </row>
    <row r="50" spans="1:4" x14ac:dyDescent="0.25">
      <c r="A50" s="9">
        <v>8340</v>
      </c>
      <c r="B50" s="9" t="s">
        <v>93</v>
      </c>
      <c r="C50" s="12">
        <v>2002.8389999999999</v>
      </c>
      <c r="D50" s="12">
        <v>2036.48</v>
      </c>
    </row>
    <row r="51" spans="1:4" x14ac:dyDescent="0.25">
      <c r="A51" s="9">
        <v>8420</v>
      </c>
      <c r="B51" s="9" t="s">
        <v>94</v>
      </c>
      <c r="C51" s="12">
        <v>3899.5970000000002</v>
      </c>
      <c r="D51" s="12">
        <v>3969.9279999999999</v>
      </c>
    </row>
    <row r="52" spans="1:4" x14ac:dyDescent="0.25">
      <c r="A52" s="9">
        <v>8660</v>
      </c>
      <c r="B52" s="9" t="s">
        <v>95</v>
      </c>
      <c r="C52" s="12">
        <v>2775.114</v>
      </c>
      <c r="D52" s="12">
        <v>2929.808</v>
      </c>
    </row>
    <row r="53" spans="1:4" x14ac:dyDescent="0.25">
      <c r="A53" s="9">
        <v>9840</v>
      </c>
      <c r="B53" s="9" t="s">
        <v>96</v>
      </c>
      <c r="C53" s="12">
        <v>1608.17</v>
      </c>
      <c r="D53" s="12">
        <v>1611.6020000000001</v>
      </c>
    </row>
    <row r="54" spans="1:4" x14ac:dyDescent="0.25">
      <c r="A54" s="9">
        <v>8540</v>
      </c>
      <c r="B54" s="9" t="s">
        <v>97</v>
      </c>
      <c r="C54" s="12">
        <v>1832.6510000000001</v>
      </c>
      <c r="D54" s="12">
        <v>1812.4770000000001</v>
      </c>
    </row>
    <row r="55" spans="1:4" x14ac:dyDescent="0.25">
      <c r="A55" s="9">
        <v>9800</v>
      </c>
      <c r="B55" s="9" t="s">
        <v>98</v>
      </c>
      <c r="C55" s="12">
        <v>4939.66</v>
      </c>
      <c r="D55" s="12">
        <v>4858.076</v>
      </c>
    </row>
    <row r="56" spans="1:4" x14ac:dyDescent="0.25">
      <c r="A56" s="9">
        <v>9470</v>
      </c>
      <c r="B56" s="9" t="s">
        <v>99</v>
      </c>
      <c r="C56" s="12">
        <v>2435.0010999999995</v>
      </c>
      <c r="D56" s="12">
        <v>2468.2575000000002</v>
      </c>
    </row>
    <row r="57" spans="1:4" x14ac:dyDescent="0.25">
      <c r="A57" s="9">
        <v>9200</v>
      </c>
      <c r="B57" s="9" t="s">
        <v>100</v>
      </c>
      <c r="C57" s="12">
        <v>6603.375</v>
      </c>
      <c r="D57" s="12">
        <v>5775.6909999999998</v>
      </c>
    </row>
    <row r="58" spans="1:4" x14ac:dyDescent="0.25">
      <c r="A58" s="9">
        <v>8720</v>
      </c>
      <c r="B58" s="9" t="s">
        <v>101</v>
      </c>
      <c r="C58" s="12">
        <v>1171.9713999999999</v>
      </c>
      <c r="D58" s="12">
        <v>1153.9690000000001</v>
      </c>
    </row>
    <row r="59" spans="1:4" x14ac:dyDescent="0.25">
      <c r="A59" s="9">
        <v>2480</v>
      </c>
      <c r="B59" s="9" t="s">
        <v>102</v>
      </c>
      <c r="C59" s="12">
        <v>851.93799999999999</v>
      </c>
      <c r="D59" s="12">
        <v>879.23400000000004</v>
      </c>
    </row>
    <row r="60" spans="1:4" x14ac:dyDescent="0.25">
      <c r="A60" s="9">
        <v>9070</v>
      </c>
      <c r="B60" s="9" t="s">
        <v>103</v>
      </c>
      <c r="C60" s="12">
        <v>2488.7240000000002</v>
      </c>
      <c r="D60" s="12">
        <v>2500.6799999999998</v>
      </c>
    </row>
    <row r="61" spans="1:4" x14ac:dyDescent="0.25">
      <c r="A61" s="9">
        <v>3590</v>
      </c>
      <c r="B61" s="9" t="s">
        <v>104</v>
      </c>
      <c r="C61" s="12">
        <v>1970.8630000000001</v>
      </c>
      <c r="D61" s="12">
        <v>1968.403</v>
      </c>
    </row>
    <row r="62" spans="1:4" x14ac:dyDescent="0.25">
      <c r="A62" s="9">
        <v>3290</v>
      </c>
      <c r="B62" s="9" t="s">
        <v>105</v>
      </c>
      <c r="C62" s="12">
        <v>3761.7080000000001</v>
      </c>
      <c r="D62" s="12">
        <v>3743.58</v>
      </c>
    </row>
    <row r="63" spans="1:4" x14ac:dyDescent="0.25">
      <c r="A63" s="9">
        <v>8600</v>
      </c>
      <c r="B63" s="9" t="s">
        <v>106</v>
      </c>
      <c r="C63" s="12">
        <v>2359.1</v>
      </c>
      <c r="D63" s="12">
        <v>2386.46</v>
      </c>
    </row>
    <row r="64" spans="1:4" x14ac:dyDescent="0.25">
      <c r="A64" s="9">
        <v>1700</v>
      </c>
      <c r="B64" s="9" t="s">
        <v>107</v>
      </c>
      <c r="C64" s="12">
        <v>5766.8559999999998</v>
      </c>
      <c r="D64" s="12">
        <v>5895.3329999999996</v>
      </c>
    </row>
    <row r="65" spans="1:4" x14ac:dyDescent="0.25">
      <c r="A65" s="9">
        <v>3650</v>
      </c>
      <c r="B65" s="9" t="s">
        <v>108</v>
      </c>
      <c r="C65" s="12">
        <v>3462.61</v>
      </c>
      <c r="D65" s="12">
        <v>3260.61</v>
      </c>
    </row>
    <row r="66" spans="1:4" x14ac:dyDescent="0.25">
      <c r="A66" s="9">
        <v>1620</v>
      </c>
      <c r="B66" s="9" t="s">
        <v>109</v>
      </c>
      <c r="C66" s="12">
        <v>866.452</v>
      </c>
      <c r="D66" s="12">
        <v>866.23800000000006</v>
      </c>
    </row>
    <row r="67" spans="1:4" x14ac:dyDescent="0.25">
      <c r="A67" s="9">
        <v>2570</v>
      </c>
      <c r="B67" s="9" t="s">
        <v>110</v>
      </c>
      <c r="C67" s="12">
        <v>1986.051459</v>
      </c>
      <c r="D67" s="12">
        <v>1869.9870000000001</v>
      </c>
    </row>
    <row r="68" spans="1:4" x14ac:dyDescent="0.25">
      <c r="A68" s="9">
        <v>2650</v>
      </c>
      <c r="B68" s="9" t="s">
        <v>111</v>
      </c>
      <c r="C68" s="12">
        <v>2090.692</v>
      </c>
      <c r="D68" s="12">
        <v>2153.9065000000001</v>
      </c>
    </row>
    <row r="69" spans="1:4" x14ac:dyDescent="0.25">
      <c r="A69" s="9">
        <v>9900</v>
      </c>
      <c r="B69" s="9" t="s">
        <v>112</v>
      </c>
      <c r="C69" s="12">
        <v>3948.3</v>
      </c>
      <c r="D69" s="12">
        <v>3839.096</v>
      </c>
    </row>
    <row r="70" spans="1:4" x14ac:dyDescent="0.25">
      <c r="A70" s="9">
        <v>9420</v>
      </c>
      <c r="B70" s="9" t="s">
        <v>113</v>
      </c>
      <c r="C70" s="12">
        <v>2175.9838200000004</v>
      </c>
      <c r="D70" s="12">
        <v>2201.3154639999998</v>
      </c>
    </row>
    <row r="71" spans="1:4" x14ac:dyDescent="0.25">
      <c r="A71" s="9">
        <v>2910</v>
      </c>
      <c r="B71" s="9" t="s">
        <v>114</v>
      </c>
      <c r="C71" s="12">
        <v>1957.6379999999999</v>
      </c>
      <c r="D71" s="12">
        <v>2000.586</v>
      </c>
    </row>
    <row r="72" spans="1:4" x14ac:dyDescent="0.25">
      <c r="A72" s="9">
        <v>9940</v>
      </c>
      <c r="B72" s="9" t="s">
        <v>115</v>
      </c>
      <c r="C72" s="12">
        <v>5835.482</v>
      </c>
      <c r="D72" s="12">
        <v>5806.3720000000003</v>
      </c>
    </row>
    <row r="73" spans="1:4" x14ac:dyDescent="0.25">
      <c r="A73" s="9">
        <v>1570</v>
      </c>
      <c r="B73" s="9" t="s">
        <v>116</v>
      </c>
      <c r="C73" s="12">
        <v>1087.323208</v>
      </c>
      <c r="D73" s="12">
        <v>1120.116229</v>
      </c>
    </row>
    <row r="74" spans="1:4" x14ac:dyDescent="0.25">
      <c r="A74" s="9">
        <v>9890</v>
      </c>
      <c r="B74" s="9" t="s">
        <v>117</v>
      </c>
      <c r="C74" s="12">
        <v>2200.9960000000001</v>
      </c>
      <c r="D74" s="12">
        <v>2016.32</v>
      </c>
    </row>
    <row r="75" spans="1:4" x14ac:dyDescent="0.25">
      <c r="A75" s="9">
        <v>2440</v>
      </c>
      <c r="B75" s="9" t="s">
        <v>118</v>
      </c>
      <c r="C75" s="12">
        <v>3787.636</v>
      </c>
      <c r="D75" s="12">
        <v>3618.0839999999998</v>
      </c>
    </row>
    <row r="76" spans="1:4" x14ac:dyDescent="0.25">
      <c r="A76" s="9">
        <v>3450</v>
      </c>
      <c r="B76" s="9" t="s">
        <v>119</v>
      </c>
      <c r="C76" s="12">
        <v>567.47799999999995</v>
      </c>
      <c r="D76" s="12">
        <v>511.93599999999998</v>
      </c>
    </row>
    <row r="77" spans="1:4" x14ac:dyDescent="0.25">
      <c r="A77" s="9">
        <v>3600</v>
      </c>
      <c r="B77" s="9" t="s">
        <v>120</v>
      </c>
      <c r="C77" s="12">
        <v>8671.3240000000005</v>
      </c>
      <c r="D77" s="12">
        <v>9032.7389999999996</v>
      </c>
    </row>
    <row r="78" spans="1:4" x14ac:dyDescent="0.25">
      <c r="A78" s="9">
        <v>9000</v>
      </c>
      <c r="B78" s="9" t="s">
        <v>121</v>
      </c>
      <c r="C78" s="12">
        <v>44956.671999999999</v>
      </c>
      <c r="D78" s="12">
        <v>44576.415999999997</v>
      </c>
    </row>
    <row r="79" spans="1:4" x14ac:dyDescent="0.25">
      <c r="A79" s="9">
        <v>9500</v>
      </c>
      <c r="B79" s="9" t="s">
        <v>122</v>
      </c>
      <c r="C79" s="12">
        <v>4247.6499720000002</v>
      </c>
      <c r="D79" s="12">
        <v>4266.7029199999997</v>
      </c>
    </row>
    <row r="80" spans="1:4" x14ac:dyDescent="0.25">
      <c r="A80" s="9">
        <v>3890</v>
      </c>
      <c r="B80" s="9" t="s">
        <v>123</v>
      </c>
      <c r="C80" s="12">
        <v>868.53599999999994</v>
      </c>
      <c r="D80" s="12">
        <v>870.68</v>
      </c>
    </row>
    <row r="81" spans="1:4" x14ac:dyDescent="0.25">
      <c r="A81" s="9">
        <v>8470</v>
      </c>
      <c r="B81" s="9" t="s">
        <v>124</v>
      </c>
      <c r="C81" s="12">
        <v>1967.508</v>
      </c>
      <c r="D81" s="12">
        <v>2026.5160000000001</v>
      </c>
    </row>
    <row r="82" spans="1:4" x14ac:dyDescent="0.25">
      <c r="A82" s="9">
        <v>3380</v>
      </c>
      <c r="B82" s="9" t="s">
        <v>125</v>
      </c>
      <c r="C82" s="12">
        <v>522.99800000000005</v>
      </c>
      <c r="D82" s="12">
        <v>490.93</v>
      </c>
    </row>
    <row r="83" spans="1:4" x14ac:dyDescent="0.25">
      <c r="A83" s="9">
        <v>1755</v>
      </c>
      <c r="B83" s="9" t="s">
        <v>126</v>
      </c>
      <c r="C83" s="12">
        <v>1362.6659999999999</v>
      </c>
      <c r="D83" s="12">
        <v>1317.4079999999999</v>
      </c>
    </row>
    <row r="84" spans="1:4" x14ac:dyDescent="0.25">
      <c r="A84" s="9">
        <v>1850</v>
      </c>
      <c r="B84" s="9" t="s">
        <v>127</v>
      </c>
      <c r="C84" s="12">
        <v>6437.2309999999998</v>
      </c>
      <c r="D84" s="12">
        <v>6288.9939999999997</v>
      </c>
    </row>
    <row r="85" spans="1:4" x14ac:dyDescent="0.25">
      <c r="A85" s="9">
        <v>2280</v>
      </c>
      <c r="B85" s="9" t="s">
        <v>128</v>
      </c>
      <c r="C85" s="12">
        <v>1027.5855999999999</v>
      </c>
      <c r="D85" s="12">
        <v>981.21680000000003</v>
      </c>
    </row>
    <row r="86" spans="1:4" x14ac:dyDescent="0.25">
      <c r="A86" s="9">
        <v>3150</v>
      </c>
      <c r="B86" s="9" t="s">
        <v>129</v>
      </c>
      <c r="C86" s="12">
        <v>1241.5440000000001</v>
      </c>
      <c r="D86" s="12">
        <v>1157.4239639999998</v>
      </c>
    </row>
    <row r="87" spans="1:4" x14ac:dyDescent="0.25">
      <c r="A87" s="9">
        <v>9450</v>
      </c>
      <c r="B87" s="9" t="s">
        <v>130</v>
      </c>
      <c r="C87" s="12">
        <v>2040.356307</v>
      </c>
      <c r="D87" s="12">
        <v>2033.6662480000002</v>
      </c>
    </row>
    <row r="88" spans="1:4" x14ac:dyDescent="0.25">
      <c r="A88" s="9">
        <v>3545</v>
      </c>
      <c r="B88" s="9" t="s">
        <v>131</v>
      </c>
      <c r="C88" s="12">
        <v>1327.5340000000001</v>
      </c>
      <c r="D88" s="12">
        <v>1232.135</v>
      </c>
    </row>
    <row r="89" spans="1:4" x14ac:dyDescent="0.25">
      <c r="A89" s="9">
        <v>1500</v>
      </c>
      <c r="B89" s="9" t="s">
        <v>132</v>
      </c>
      <c r="C89" s="12">
        <v>6141.835</v>
      </c>
      <c r="D89" s="12">
        <v>5840.9620000000004</v>
      </c>
    </row>
    <row r="90" spans="1:4" x14ac:dyDescent="0.25">
      <c r="A90" s="9">
        <v>3945</v>
      </c>
      <c r="B90" s="9" t="s">
        <v>133</v>
      </c>
      <c r="C90" s="12">
        <v>1337.924</v>
      </c>
      <c r="D90" s="12">
        <v>1359.2329999999999</v>
      </c>
    </row>
    <row r="91" spans="1:4" x14ac:dyDescent="0.25">
      <c r="A91" s="9">
        <v>9220</v>
      </c>
      <c r="B91" s="9" t="s">
        <v>134</v>
      </c>
      <c r="C91" s="12">
        <v>3619.297</v>
      </c>
      <c r="D91" s="12">
        <v>3670.1019999999999</v>
      </c>
    </row>
    <row r="92" spans="1:4" x14ac:dyDescent="0.25">
      <c r="A92" s="9">
        <v>3930</v>
      </c>
      <c r="B92" s="9" t="s">
        <v>135</v>
      </c>
      <c r="C92" s="12">
        <v>2000.5609999999999</v>
      </c>
      <c r="D92" s="12">
        <v>1872.864</v>
      </c>
    </row>
    <row r="93" spans="1:4" x14ac:dyDescent="0.25">
      <c r="A93" s="9">
        <v>8530</v>
      </c>
      <c r="B93" s="9" t="s">
        <v>136</v>
      </c>
      <c r="C93" s="12">
        <v>4030.2730000000001</v>
      </c>
      <c r="D93" s="12">
        <v>4114.0192000000006</v>
      </c>
    </row>
    <row r="94" spans="1:4" x14ac:dyDescent="0.25">
      <c r="A94" s="9">
        <v>3500</v>
      </c>
      <c r="B94" s="9" t="s">
        <v>137</v>
      </c>
      <c r="C94" s="12">
        <v>9462.9719999999998</v>
      </c>
      <c r="D94" s="12">
        <v>9277.6020000000008</v>
      </c>
    </row>
    <row r="95" spans="1:4" x14ac:dyDescent="0.25">
      <c r="A95" s="9">
        <v>3940</v>
      </c>
      <c r="B95" s="9" t="s">
        <v>138</v>
      </c>
      <c r="C95" s="12">
        <v>1281.83</v>
      </c>
      <c r="D95" s="12">
        <v>1327.13</v>
      </c>
    </row>
    <row r="96" spans="1:4" x14ac:dyDescent="0.25">
      <c r="A96" s="9">
        <v>3870</v>
      </c>
      <c r="B96" s="9" t="s">
        <v>139</v>
      </c>
      <c r="C96" s="12">
        <v>1052.3800000000001</v>
      </c>
      <c r="D96" s="12">
        <v>1048.54</v>
      </c>
    </row>
    <row r="97" spans="1:4" x14ac:dyDescent="0.25">
      <c r="A97" s="9">
        <v>2220</v>
      </c>
      <c r="B97" s="9" t="s">
        <v>140</v>
      </c>
      <c r="C97" s="12">
        <v>3486.7829999999999</v>
      </c>
      <c r="D97" s="12">
        <v>3493.1010000000001</v>
      </c>
    </row>
    <row r="98" spans="1:4" x14ac:dyDescent="0.25">
      <c r="A98" s="9">
        <v>2620</v>
      </c>
      <c r="B98" s="9" t="s">
        <v>141</v>
      </c>
      <c r="C98" s="12">
        <v>1633.8520000000001</v>
      </c>
      <c r="D98" s="12">
        <v>1655.7329999999999</v>
      </c>
    </row>
    <row r="99" spans="1:4" x14ac:dyDescent="0.25">
      <c r="A99" s="9">
        <v>3020</v>
      </c>
      <c r="B99" s="9" t="s">
        <v>142</v>
      </c>
      <c r="C99" s="12">
        <v>1769.4929999999999</v>
      </c>
      <c r="D99" s="12">
        <v>1870.9369999999999</v>
      </c>
    </row>
    <row r="100" spans="1:4" x14ac:dyDescent="0.25">
      <c r="A100" s="9">
        <v>2200</v>
      </c>
      <c r="B100" s="9" t="s">
        <v>143</v>
      </c>
      <c r="C100" s="12">
        <v>2481.2530000000002</v>
      </c>
      <c r="D100" s="12">
        <v>2491.2159999999999</v>
      </c>
    </row>
    <row r="101" spans="1:4" x14ac:dyDescent="0.25">
      <c r="A101" s="9">
        <v>2270</v>
      </c>
      <c r="B101" s="9" t="s">
        <v>144</v>
      </c>
      <c r="C101" s="12">
        <v>783.69</v>
      </c>
      <c r="D101" s="12">
        <v>803.50800000000004</v>
      </c>
    </row>
    <row r="102" spans="1:4" x14ac:dyDescent="0.25">
      <c r="A102" s="9">
        <v>3540</v>
      </c>
      <c r="B102" s="9" t="s">
        <v>145</v>
      </c>
      <c r="C102" s="12">
        <v>1733.0139999999999</v>
      </c>
      <c r="D102" s="12">
        <v>1680.663</v>
      </c>
    </row>
    <row r="103" spans="1:4" x14ac:dyDescent="0.25">
      <c r="A103" s="9">
        <v>1540</v>
      </c>
      <c r="B103" s="9" t="s">
        <v>146</v>
      </c>
      <c r="C103" s="12">
        <v>1176.2919999999999</v>
      </c>
      <c r="D103" s="12">
        <v>1153.338</v>
      </c>
    </row>
    <row r="104" spans="1:4" x14ac:dyDescent="0.25">
      <c r="A104" s="9">
        <v>2230</v>
      </c>
      <c r="B104" s="9" t="s">
        <v>147</v>
      </c>
      <c r="C104" s="12">
        <v>1362.8209999999999</v>
      </c>
      <c r="D104" s="12">
        <v>1366.32</v>
      </c>
    </row>
    <row r="105" spans="1:4" x14ac:dyDescent="0.25">
      <c r="A105" s="9">
        <v>3717</v>
      </c>
      <c r="B105" s="9" t="s">
        <v>148</v>
      </c>
      <c r="C105" s="12">
        <v>6.82</v>
      </c>
      <c r="D105" s="12">
        <v>9.8209999999999997</v>
      </c>
    </row>
    <row r="106" spans="1:4" x14ac:dyDescent="0.25">
      <c r="A106" s="9">
        <v>9550</v>
      </c>
      <c r="B106" s="9" t="s">
        <v>149</v>
      </c>
      <c r="C106" s="12">
        <v>1871.6094420000002</v>
      </c>
      <c r="D106" s="12">
        <v>1920.5765489999999</v>
      </c>
    </row>
    <row r="107" spans="1:4" x14ac:dyDescent="0.25">
      <c r="A107" s="9">
        <v>3550</v>
      </c>
      <c r="B107" s="9" t="s">
        <v>150</v>
      </c>
      <c r="C107" s="12">
        <v>4366.009</v>
      </c>
      <c r="D107" s="12">
        <v>4401.192</v>
      </c>
    </row>
    <row r="108" spans="1:4" x14ac:dyDescent="0.25">
      <c r="A108" s="9">
        <v>8950</v>
      </c>
      <c r="B108" s="9" t="s">
        <v>151</v>
      </c>
      <c r="C108" s="12">
        <v>1007.979</v>
      </c>
      <c r="D108" s="12">
        <v>994.05700000000002</v>
      </c>
    </row>
    <row r="109" spans="1:4" x14ac:dyDescent="0.25">
      <c r="A109" s="9">
        <v>3320</v>
      </c>
      <c r="B109" s="9" t="s">
        <v>152</v>
      </c>
      <c r="C109" s="12">
        <v>596.26800000000003</v>
      </c>
      <c r="D109" s="12">
        <v>583.04899999999998</v>
      </c>
    </row>
    <row r="110" spans="1:4" x14ac:dyDescent="0.25">
      <c r="A110" s="9">
        <v>1560</v>
      </c>
      <c r="B110" s="9" t="s">
        <v>153</v>
      </c>
      <c r="C110" s="12">
        <v>1905.7848300000001</v>
      </c>
      <c r="D110" s="12">
        <v>1733.80952</v>
      </c>
    </row>
    <row r="111" spans="1:4" x14ac:dyDescent="0.25">
      <c r="A111" s="9">
        <v>3730</v>
      </c>
      <c r="B111" s="9" t="s">
        <v>154</v>
      </c>
      <c r="C111" s="12">
        <v>1077.1500000000001</v>
      </c>
      <c r="D111" s="12">
        <v>1049.847</v>
      </c>
    </row>
    <row r="112" spans="1:4" x14ac:dyDescent="0.25">
      <c r="A112" s="9">
        <v>3220</v>
      </c>
      <c r="B112" s="9" t="s">
        <v>155</v>
      </c>
      <c r="C112" s="12">
        <v>958.38900000000001</v>
      </c>
      <c r="D112" s="12">
        <v>832.44399999999996</v>
      </c>
    </row>
    <row r="113" spans="1:4" x14ac:dyDescent="0.25">
      <c r="A113" s="9">
        <v>8830</v>
      </c>
      <c r="B113" s="9" t="s">
        <v>156</v>
      </c>
      <c r="C113" s="12">
        <v>1563.85</v>
      </c>
      <c r="D113" s="12">
        <v>1577.8240000000001</v>
      </c>
    </row>
    <row r="114" spans="1:4" x14ac:dyDescent="0.25">
      <c r="A114" s="9">
        <v>2320</v>
      </c>
      <c r="B114" s="9" t="s">
        <v>157</v>
      </c>
      <c r="C114" s="12">
        <v>1938.2190000000001</v>
      </c>
      <c r="D114" s="12">
        <v>1889.623</v>
      </c>
    </row>
    <row r="115" spans="1:4" x14ac:dyDescent="0.25">
      <c r="A115" s="9">
        <v>9667</v>
      </c>
      <c r="B115" s="9" t="s">
        <v>158</v>
      </c>
      <c r="C115" s="12">
        <v>160.37</v>
      </c>
      <c r="D115" s="12">
        <v>156.75</v>
      </c>
    </row>
    <row r="116" spans="1:4" x14ac:dyDescent="0.25">
      <c r="A116" s="9">
        <v>3530</v>
      </c>
      <c r="B116" s="9" t="s">
        <v>159</v>
      </c>
      <c r="C116" s="12">
        <v>5170.01</v>
      </c>
      <c r="D116" s="12">
        <v>4744.3410000000003</v>
      </c>
    </row>
    <row r="117" spans="1:4" x14ac:dyDescent="0.25">
      <c r="A117" s="9">
        <v>8650</v>
      </c>
      <c r="B117" s="9" t="s">
        <v>160</v>
      </c>
      <c r="C117" s="12">
        <v>1500.4659999999999</v>
      </c>
      <c r="D117" s="12">
        <v>1510.184</v>
      </c>
    </row>
    <row r="118" spans="1:4" x14ac:dyDescent="0.25">
      <c r="A118" s="9">
        <v>2540</v>
      </c>
      <c r="B118" s="9" t="s">
        <v>161</v>
      </c>
      <c r="C118" s="12">
        <v>824.55499999999995</v>
      </c>
      <c r="D118" s="12">
        <v>790.44</v>
      </c>
    </row>
    <row r="119" spans="1:4" x14ac:dyDescent="0.25">
      <c r="A119" s="9">
        <v>3040</v>
      </c>
      <c r="B119" s="9" t="s">
        <v>162</v>
      </c>
      <c r="C119" s="12">
        <v>798.35299999999995</v>
      </c>
      <c r="D119" s="12">
        <v>696.36800000000005</v>
      </c>
    </row>
    <row r="120" spans="1:4" x14ac:dyDescent="0.25">
      <c r="A120" s="9">
        <v>2235</v>
      </c>
      <c r="B120" s="9" t="s">
        <v>163</v>
      </c>
      <c r="C120" s="12">
        <v>899.87599999999998</v>
      </c>
      <c r="D120" s="12">
        <v>857.30799999999999</v>
      </c>
    </row>
    <row r="121" spans="1:4" x14ac:dyDescent="0.25">
      <c r="A121" s="9">
        <v>8480</v>
      </c>
      <c r="B121" s="9" t="s">
        <v>164</v>
      </c>
      <c r="C121" s="12">
        <v>2313.1149999999998</v>
      </c>
      <c r="D121" s="12">
        <v>2581.3519999999999</v>
      </c>
    </row>
    <row r="122" spans="1:4" x14ac:dyDescent="0.25">
      <c r="A122" s="9">
        <v>8900</v>
      </c>
      <c r="B122" s="9" t="s">
        <v>165</v>
      </c>
      <c r="C122" s="12">
        <v>4496.7820000000002</v>
      </c>
      <c r="D122" s="12">
        <v>4444.3119999999999</v>
      </c>
    </row>
    <row r="123" spans="1:4" x14ac:dyDescent="0.25">
      <c r="A123" s="9">
        <v>8770</v>
      </c>
      <c r="B123" s="9" t="s">
        <v>166</v>
      </c>
      <c r="C123" s="12">
        <v>1688.03</v>
      </c>
      <c r="D123" s="12">
        <v>1671.69</v>
      </c>
    </row>
    <row r="124" spans="1:4" x14ac:dyDescent="0.25">
      <c r="A124" s="9">
        <v>8870</v>
      </c>
      <c r="B124" s="9" t="s">
        <v>167</v>
      </c>
      <c r="C124" s="12">
        <v>4426.1819999999998</v>
      </c>
      <c r="D124" s="12">
        <v>4310.942</v>
      </c>
    </row>
    <row r="125" spans="1:4" x14ac:dyDescent="0.25">
      <c r="A125" s="9">
        <v>8490</v>
      </c>
      <c r="B125" s="9" t="s">
        <v>168</v>
      </c>
      <c r="C125" s="12">
        <v>2353.4279999999999</v>
      </c>
      <c r="D125" s="12">
        <v>2391.1439999999998</v>
      </c>
    </row>
    <row r="126" spans="1:4" x14ac:dyDescent="0.25">
      <c r="A126" s="9">
        <v>2920</v>
      </c>
      <c r="B126" s="9" t="s">
        <v>169</v>
      </c>
      <c r="C126" s="12">
        <v>2232.1320000000001</v>
      </c>
      <c r="D126" s="12">
        <v>2267.498</v>
      </c>
    </row>
    <row r="127" spans="1:4" x14ac:dyDescent="0.25">
      <c r="A127" s="9">
        <v>1910</v>
      </c>
      <c r="B127" s="9" t="s">
        <v>170</v>
      </c>
      <c r="C127" s="12">
        <v>1431.518</v>
      </c>
      <c r="D127" s="12">
        <v>1444.1610000000001</v>
      </c>
    </row>
    <row r="128" spans="1:4" x14ac:dyDescent="0.25">
      <c r="A128" s="9">
        <v>2950</v>
      </c>
      <c r="B128" s="9" t="s">
        <v>171</v>
      </c>
      <c r="C128" s="12">
        <v>3638.777</v>
      </c>
      <c r="D128" s="12">
        <v>3539.5529999999999</v>
      </c>
    </row>
    <row r="129" spans="1:4" x14ac:dyDescent="0.25">
      <c r="A129" s="9">
        <v>1880</v>
      </c>
      <c r="B129" s="9" t="s">
        <v>172</v>
      </c>
      <c r="C129" s="12">
        <v>1416.296</v>
      </c>
      <c r="D129" s="12">
        <v>1428.9159999999999</v>
      </c>
    </row>
    <row r="130" spans="1:4" x14ac:dyDescent="0.25">
      <c r="A130" s="9">
        <v>9970</v>
      </c>
      <c r="B130" s="9" t="s">
        <v>173</v>
      </c>
      <c r="C130" s="12">
        <v>959.01</v>
      </c>
      <c r="D130" s="12">
        <v>956.63499999999999</v>
      </c>
    </row>
    <row r="131" spans="1:4" x14ac:dyDescent="0.25">
      <c r="A131" s="9">
        <v>2460</v>
      </c>
      <c r="B131" s="9" t="s">
        <v>174</v>
      </c>
      <c r="C131" s="12">
        <v>1896.5039999999999</v>
      </c>
      <c r="D131" s="12">
        <v>1870.027</v>
      </c>
    </row>
    <row r="132" spans="1:4" x14ac:dyDescent="0.25">
      <c r="A132" s="9">
        <v>3140</v>
      </c>
      <c r="B132" s="9" t="s">
        <v>175</v>
      </c>
      <c r="C132" s="12">
        <v>1323.6120000000001</v>
      </c>
      <c r="D132" s="12">
        <v>1277.7991069999998</v>
      </c>
    </row>
    <row r="133" spans="1:4" x14ac:dyDescent="0.25">
      <c r="A133" s="9">
        <v>3640</v>
      </c>
      <c r="B133" s="9" t="s">
        <v>176</v>
      </c>
      <c r="C133" s="12">
        <v>1454.973</v>
      </c>
      <c r="D133" s="12">
        <v>1457.556</v>
      </c>
    </row>
    <row r="134" spans="1:4" x14ac:dyDescent="0.25">
      <c r="A134" s="9">
        <v>9690</v>
      </c>
      <c r="B134" s="9" t="s">
        <v>177</v>
      </c>
      <c r="C134" s="12">
        <v>702.00143299999991</v>
      </c>
      <c r="D134" s="12">
        <v>701.18341699999996</v>
      </c>
    </row>
    <row r="135" spans="1:4" x14ac:dyDescent="0.25">
      <c r="A135" s="9">
        <v>9910</v>
      </c>
      <c r="B135" s="9" t="s">
        <v>178</v>
      </c>
      <c r="C135" s="12">
        <v>1187.05</v>
      </c>
      <c r="D135" s="12">
        <v>1185.6410000000001</v>
      </c>
    </row>
    <row r="136" spans="1:4" x14ac:dyDescent="0.25">
      <c r="A136" s="9">
        <v>8300</v>
      </c>
      <c r="B136" s="9" t="s">
        <v>179</v>
      </c>
      <c r="C136" s="12">
        <v>9175.14</v>
      </c>
      <c r="D136" s="12">
        <v>8872.4120000000003</v>
      </c>
    </row>
    <row r="137" spans="1:4" x14ac:dyDescent="0.25">
      <c r="A137" s="9">
        <v>8680</v>
      </c>
      <c r="B137" s="9" t="s">
        <v>180</v>
      </c>
      <c r="C137" s="12">
        <v>1532.923</v>
      </c>
      <c r="D137" s="12">
        <v>1545.529</v>
      </c>
    </row>
    <row r="138" spans="1:4" x14ac:dyDescent="0.25">
      <c r="A138" s="9">
        <v>8670</v>
      </c>
      <c r="B138" s="9" t="s">
        <v>181</v>
      </c>
      <c r="C138" s="12">
        <v>5377.2740000000003</v>
      </c>
      <c r="D138" s="12">
        <v>4721.88</v>
      </c>
    </row>
    <row r="139" spans="1:4" x14ac:dyDescent="0.25">
      <c r="A139" s="9">
        <v>2550</v>
      </c>
      <c r="B139" s="9" t="s">
        <v>182</v>
      </c>
      <c r="C139" s="12">
        <v>2809.5590000000002</v>
      </c>
      <c r="D139" s="12">
        <v>2783.9270000000001</v>
      </c>
    </row>
    <row r="140" spans="1:4" x14ac:dyDescent="0.25">
      <c r="A140" s="9">
        <v>8610</v>
      </c>
      <c r="B140" s="9" t="s">
        <v>183</v>
      </c>
      <c r="C140" s="12">
        <v>1956.8389999999999</v>
      </c>
      <c r="D140" s="12">
        <v>1957.662</v>
      </c>
    </row>
    <row r="141" spans="1:4" x14ac:dyDescent="0.25">
      <c r="A141" s="9">
        <v>3470</v>
      </c>
      <c r="B141" s="9" t="s">
        <v>184</v>
      </c>
      <c r="C141" s="12">
        <v>834.44799999999998</v>
      </c>
      <c r="D141" s="12">
        <v>617.63499999999999</v>
      </c>
    </row>
    <row r="142" spans="1:4" x14ac:dyDescent="0.25">
      <c r="A142" s="9">
        <v>3070</v>
      </c>
      <c r="B142" s="9" t="s">
        <v>185</v>
      </c>
      <c r="C142" s="12">
        <v>1659.885</v>
      </c>
      <c r="D142" s="12">
        <v>1571.2049999999999</v>
      </c>
    </row>
    <row r="143" spans="1:4" x14ac:dyDescent="0.25">
      <c r="A143" s="9">
        <v>3720</v>
      </c>
      <c r="B143" s="9" t="s">
        <v>186</v>
      </c>
      <c r="C143" s="12">
        <v>943.44</v>
      </c>
      <c r="D143" s="12">
        <v>824.18799999999999</v>
      </c>
    </row>
    <row r="144" spans="1:4" x14ac:dyDescent="0.25">
      <c r="A144" s="9">
        <v>8500</v>
      </c>
      <c r="B144" s="9" t="s">
        <v>187</v>
      </c>
      <c r="C144" s="12">
        <v>14566.634</v>
      </c>
      <c r="D144" s="12">
        <v>11643.538</v>
      </c>
    </row>
    <row r="145" spans="1:4" x14ac:dyDescent="0.25">
      <c r="A145" s="9">
        <v>1950</v>
      </c>
      <c r="B145" s="9" t="s">
        <v>188</v>
      </c>
      <c r="C145" s="12">
        <v>1596.712</v>
      </c>
      <c r="D145" s="12">
        <v>1588.3040000000001</v>
      </c>
    </row>
    <row r="146" spans="1:4" x14ac:dyDescent="0.25">
      <c r="A146" s="9">
        <v>9150</v>
      </c>
      <c r="B146" s="9" t="s">
        <v>189</v>
      </c>
      <c r="C146" s="12">
        <v>2687.078</v>
      </c>
      <c r="D146" s="12">
        <v>2530.4119999999998</v>
      </c>
    </row>
    <row r="147" spans="1:4" x14ac:dyDescent="0.25">
      <c r="A147" s="9">
        <v>9770</v>
      </c>
      <c r="B147" s="9" t="s">
        <v>190</v>
      </c>
      <c r="C147" s="12">
        <v>1093.905</v>
      </c>
      <c r="D147" s="12">
        <v>1097.9690000000001</v>
      </c>
    </row>
    <row r="148" spans="1:4" x14ac:dyDescent="0.25">
      <c r="A148" s="9">
        <v>8520</v>
      </c>
      <c r="B148" s="9" t="s">
        <v>191</v>
      </c>
      <c r="C148" s="12">
        <v>2176.5430000000001</v>
      </c>
      <c r="D148" s="12">
        <v>2091.0140000000001</v>
      </c>
    </row>
    <row r="149" spans="1:4" x14ac:dyDescent="0.25">
      <c r="A149" s="9">
        <v>2430</v>
      </c>
      <c r="B149" s="9" t="s">
        <v>192</v>
      </c>
      <c r="C149" s="12">
        <v>1458.9880000000001</v>
      </c>
      <c r="D149" s="12">
        <v>1494.5</v>
      </c>
    </row>
    <row r="150" spans="1:4" x14ac:dyDescent="0.25">
      <c r="A150" s="9">
        <v>9270</v>
      </c>
      <c r="B150" s="9" t="s">
        <v>193</v>
      </c>
      <c r="C150" s="12">
        <v>1477.8969999999999</v>
      </c>
      <c r="D150" s="12">
        <v>1410.05</v>
      </c>
    </row>
    <row r="151" spans="1:4" x14ac:dyDescent="0.25">
      <c r="A151" s="9">
        <v>3620</v>
      </c>
      <c r="B151" s="9" t="s">
        <v>194</v>
      </c>
      <c r="C151" s="12">
        <v>4128.09</v>
      </c>
      <c r="D151" s="12">
        <v>4274.4480000000003</v>
      </c>
    </row>
    <row r="152" spans="1:4" x14ac:dyDescent="0.25">
      <c r="A152" s="9">
        <v>3400</v>
      </c>
      <c r="B152" s="9" t="s">
        <v>195</v>
      </c>
      <c r="C152" s="12">
        <v>1661.357</v>
      </c>
      <c r="D152" s="12">
        <v>1283.162</v>
      </c>
    </row>
    <row r="153" spans="1:4" x14ac:dyDescent="0.25">
      <c r="A153" s="9">
        <v>8920</v>
      </c>
      <c r="B153" s="9" t="s">
        <v>196</v>
      </c>
      <c r="C153" s="12">
        <v>1106.953</v>
      </c>
      <c r="D153" s="12">
        <v>1104.1289999999999</v>
      </c>
    </row>
    <row r="154" spans="1:4" x14ac:dyDescent="0.25">
      <c r="A154" s="9">
        <v>9280</v>
      </c>
      <c r="B154" s="9" t="s">
        <v>197</v>
      </c>
      <c r="C154" s="12">
        <v>2434.4859999999999</v>
      </c>
      <c r="D154" s="12">
        <v>2403.8157249999999</v>
      </c>
    </row>
    <row r="155" spans="1:4" x14ac:dyDescent="0.25">
      <c r="A155" s="9">
        <v>9340</v>
      </c>
      <c r="B155" s="9" t="s">
        <v>198</v>
      </c>
      <c r="C155" s="12">
        <v>2034.250497</v>
      </c>
      <c r="D155" s="12">
        <v>2068.7687780000001</v>
      </c>
    </row>
    <row r="156" spans="1:4" x14ac:dyDescent="0.25">
      <c r="A156" s="9">
        <v>8880</v>
      </c>
      <c r="B156" s="9" t="s">
        <v>199</v>
      </c>
      <c r="C156" s="12">
        <v>1301.49</v>
      </c>
      <c r="D156" s="12">
        <v>1287.71</v>
      </c>
    </row>
    <row r="157" spans="1:4" x14ac:dyDescent="0.25">
      <c r="A157" s="9">
        <v>8860</v>
      </c>
      <c r="B157" s="9" t="s">
        <v>200</v>
      </c>
      <c r="C157" s="12">
        <v>858.19500000000005</v>
      </c>
      <c r="D157" s="12">
        <v>818.15</v>
      </c>
    </row>
    <row r="158" spans="1:4" x14ac:dyDescent="0.25">
      <c r="A158" s="9">
        <v>1750</v>
      </c>
      <c r="B158" s="9" t="s">
        <v>201</v>
      </c>
      <c r="C158" s="12">
        <v>1574.883</v>
      </c>
      <c r="D158" s="12">
        <v>1297.0319999999999</v>
      </c>
    </row>
    <row r="159" spans="1:4" x14ac:dyDescent="0.25">
      <c r="A159" s="9">
        <v>3970</v>
      </c>
      <c r="B159" s="9" t="s">
        <v>202</v>
      </c>
      <c r="C159" s="12">
        <v>2094.89</v>
      </c>
      <c r="D159" s="12">
        <v>2066.4549999999999</v>
      </c>
    </row>
    <row r="160" spans="1:4" x14ac:dyDescent="0.25">
      <c r="A160" s="9">
        <v>3000</v>
      </c>
      <c r="B160" s="9" t="s">
        <v>203</v>
      </c>
      <c r="C160" s="12">
        <v>12407.335999999999</v>
      </c>
      <c r="D160" s="12">
        <v>11099.804</v>
      </c>
    </row>
    <row r="161" spans="1:4" x14ac:dyDescent="0.25">
      <c r="A161" s="9">
        <v>8810</v>
      </c>
      <c r="B161" s="9" t="s">
        <v>204</v>
      </c>
      <c r="C161" s="12">
        <v>1357.9559999999999</v>
      </c>
      <c r="D161" s="12">
        <v>1358.4849999999999</v>
      </c>
    </row>
    <row r="162" spans="1:4" x14ac:dyDescent="0.25">
      <c r="A162" s="9">
        <v>1770</v>
      </c>
      <c r="B162" s="9" t="s">
        <v>205</v>
      </c>
      <c r="C162" s="12">
        <v>1674.3559870000001</v>
      </c>
      <c r="D162" s="12">
        <v>1633.25494</v>
      </c>
    </row>
    <row r="163" spans="1:4" x14ac:dyDescent="0.25">
      <c r="A163" s="9">
        <v>2500</v>
      </c>
      <c r="B163" s="9" t="s">
        <v>206</v>
      </c>
      <c r="C163" s="12">
        <v>4973.393564</v>
      </c>
      <c r="D163" s="12">
        <v>4217.3222000000005</v>
      </c>
    </row>
    <row r="164" spans="1:4" x14ac:dyDescent="0.25">
      <c r="A164" s="9">
        <v>9570</v>
      </c>
      <c r="B164" s="9" t="s">
        <v>207</v>
      </c>
      <c r="C164" s="12">
        <v>893.91700000000003</v>
      </c>
      <c r="D164" s="12">
        <v>840.69749999999999</v>
      </c>
    </row>
    <row r="165" spans="1:4" x14ac:dyDescent="0.25">
      <c r="A165" s="9">
        <v>2275</v>
      </c>
      <c r="B165" s="9" t="s">
        <v>208</v>
      </c>
      <c r="C165" s="12">
        <v>2033.4480000000001</v>
      </c>
      <c r="D165" s="12">
        <v>2046.9459999999999</v>
      </c>
    </row>
    <row r="166" spans="1:4" x14ac:dyDescent="0.25">
      <c r="A166" s="9">
        <v>1630</v>
      </c>
      <c r="B166" s="9" t="s">
        <v>209</v>
      </c>
      <c r="C166" s="12">
        <v>820.08699999999999</v>
      </c>
      <c r="D166" s="12">
        <v>839.28099999999995</v>
      </c>
    </row>
    <row r="167" spans="1:4" x14ac:dyDescent="0.25">
      <c r="A167" s="9">
        <v>2547</v>
      </c>
      <c r="B167" s="9" t="s">
        <v>210</v>
      </c>
      <c r="C167" s="12">
        <v>926.053</v>
      </c>
      <c r="D167" s="12">
        <v>901.02200000000005</v>
      </c>
    </row>
    <row r="168" spans="1:4" x14ac:dyDescent="0.25">
      <c r="A168" s="9">
        <v>3350</v>
      </c>
      <c r="B168" s="9" t="s">
        <v>211</v>
      </c>
      <c r="C168" s="12">
        <v>649.21199999999999</v>
      </c>
      <c r="D168" s="12">
        <v>597.83600000000001</v>
      </c>
    </row>
    <row r="169" spans="1:4" x14ac:dyDescent="0.25">
      <c r="A169" s="9">
        <v>9080</v>
      </c>
      <c r="B169" s="9" t="s">
        <v>212</v>
      </c>
      <c r="C169" s="12">
        <v>2508.7579999999998</v>
      </c>
      <c r="D169" s="12">
        <v>2512.5839999999998</v>
      </c>
    </row>
    <row r="170" spans="1:4" x14ac:dyDescent="0.25">
      <c r="A170" s="9">
        <v>9160</v>
      </c>
      <c r="B170" s="9" t="s">
        <v>213</v>
      </c>
      <c r="C170" s="12">
        <v>6748.3940000000002</v>
      </c>
      <c r="D170" s="12">
        <v>5029.2579999999998</v>
      </c>
    </row>
    <row r="171" spans="1:4" x14ac:dyDescent="0.25">
      <c r="A171" s="9">
        <v>3920</v>
      </c>
      <c r="B171" s="9" t="s">
        <v>214</v>
      </c>
      <c r="C171" s="12">
        <v>4647.3100000000004</v>
      </c>
      <c r="D171" s="12">
        <v>4602.8469999999998</v>
      </c>
    </row>
    <row r="172" spans="1:4" x14ac:dyDescent="0.25">
      <c r="A172" s="9">
        <v>1840</v>
      </c>
      <c r="B172" s="9" t="s">
        <v>215</v>
      </c>
      <c r="C172" s="12">
        <v>2841</v>
      </c>
      <c r="D172" s="12">
        <v>2822.3670000000002</v>
      </c>
    </row>
    <row r="173" spans="1:4" x14ac:dyDescent="0.25">
      <c r="A173" s="9">
        <v>8647</v>
      </c>
      <c r="B173" s="9" t="s">
        <v>216</v>
      </c>
      <c r="C173" s="12">
        <v>353.17899999999997</v>
      </c>
      <c r="D173" s="12">
        <v>358.858</v>
      </c>
    </row>
    <row r="174" spans="1:4" x14ac:dyDescent="0.25">
      <c r="A174" s="9">
        <v>9920</v>
      </c>
      <c r="B174" s="9" t="s">
        <v>217</v>
      </c>
      <c r="C174" s="12">
        <v>1443.376</v>
      </c>
      <c r="D174" s="12">
        <v>1433.2840000000001</v>
      </c>
    </row>
    <row r="175" spans="1:4" x14ac:dyDescent="0.25">
      <c r="A175" s="9">
        <v>3210</v>
      </c>
      <c r="B175" s="9" t="s">
        <v>218</v>
      </c>
      <c r="C175" s="12">
        <v>1168.3330000000001</v>
      </c>
      <c r="D175" s="12">
        <v>1104.2570000000001</v>
      </c>
    </row>
    <row r="176" spans="1:4" x14ac:dyDescent="0.25">
      <c r="A176" s="9">
        <v>3560</v>
      </c>
      <c r="B176" s="9" t="s">
        <v>219</v>
      </c>
      <c r="C176" s="12">
        <v>1801.788</v>
      </c>
      <c r="D176" s="12">
        <v>1781.7670000000001</v>
      </c>
    </row>
    <row r="177" spans="1:4" x14ac:dyDescent="0.25">
      <c r="A177" s="9">
        <v>9680</v>
      </c>
      <c r="B177" s="9" t="s">
        <v>220</v>
      </c>
      <c r="C177" s="12">
        <v>686.44899999999996</v>
      </c>
      <c r="D177" s="12">
        <v>726.77599999999995</v>
      </c>
    </row>
    <row r="178" spans="1:4" x14ac:dyDescent="0.25">
      <c r="A178" s="9">
        <v>3680</v>
      </c>
      <c r="B178" s="9" t="s">
        <v>221</v>
      </c>
      <c r="C178" s="12">
        <v>3359.7109999999998</v>
      </c>
      <c r="D178" s="12">
        <v>3273.1979999999999</v>
      </c>
    </row>
    <row r="179" spans="1:4" x14ac:dyDescent="0.25">
      <c r="A179" s="9">
        <v>3630</v>
      </c>
      <c r="B179" s="9" t="s">
        <v>222</v>
      </c>
      <c r="C179" s="12">
        <v>6501.4629999999997</v>
      </c>
      <c r="D179" s="12">
        <v>6349.5309999999999</v>
      </c>
    </row>
    <row r="180" spans="1:4" x14ac:dyDescent="0.25">
      <c r="A180" s="9">
        <v>1830</v>
      </c>
      <c r="B180" s="9" t="s">
        <v>223</v>
      </c>
      <c r="C180" s="12">
        <v>2460.2573200000002</v>
      </c>
      <c r="D180" s="12">
        <v>2540.578</v>
      </c>
    </row>
    <row r="181" spans="1:4" x14ac:dyDescent="0.25">
      <c r="A181" s="9">
        <v>9990</v>
      </c>
      <c r="B181" s="9" t="s">
        <v>224</v>
      </c>
      <c r="C181" s="12">
        <v>3440.018</v>
      </c>
      <c r="D181" s="12">
        <v>3419.527</v>
      </c>
    </row>
    <row r="182" spans="1:4" x14ac:dyDescent="0.25">
      <c r="A182" s="9">
        <v>2390</v>
      </c>
      <c r="B182" s="9" t="s">
        <v>225</v>
      </c>
      <c r="C182" s="12">
        <v>1722.404</v>
      </c>
      <c r="D182" s="12">
        <v>1767.876</v>
      </c>
    </row>
    <row r="183" spans="1:4" x14ac:dyDescent="0.25">
      <c r="A183" s="9">
        <v>2800</v>
      </c>
      <c r="B183" s="9" t="s">
        <v>226</v>
      </c>
      <c r="C183" s="12">
        <v>13780.243998</v>
      </c>
      <c r="D183" s="12">
        <v>13561.49</v>
      </c>
    </row>
    <row r="184" spans="1:4" x14ac:dyDescent="0.25">
      <c r="A184" s="9">
        <v>2450</v>
      </c>
      <c r="B184" s="9" t="s">
        <v>227</v>
      </c>
      <c r="C184" s="12">
        <v>953.726</v>
      </c>
      <c r="D184" s="12">
        <v>960.03399999999999</v>
      </c>
    </row>
    <row r="185" spans="1:4" x14ac:dyDescent="0.25">
      <c r="A185" s="9">
        <v>3670</v>
      </c>
      <c r="B185" s="9" t="s">
        <v>228</v>
      </c>
      <c r="C185" s="12">
        <v>1542.683</v>
      </c>
      <c r="D185" s="12">
        <v>1522.9079999999999</v>
      </c>
    </row>
    <row r="186" spans="1:4" x14ac:dyDescent="0.25">
      <c r="A186" s="9">
        <v>1860</v>
      </c>
      <c r="B186" s="9" t="s">
        <v>229</v>
      </c>
      <c r="C186" s="12">
        <v>3297.5144399999999</v>
      </c>
      <c r="D186" s="12">
        <v>3096.7370000000001</v>
      </c>
    </row>
    <row r="187" spans="1:4" x14ac:dyDescent="0.25">
      <c r="A187" s="9">
        <v>9090</v>
      </c>
      <c r="B187" s="9" t="s">
        <v>230</v>
      </c>
      <c r="C187" s="12">
        <v>1263.17</v>
      </c>
      <c r="D187" s="12">
        <v>1360.213</v>
      </c>
    </row>
    <row r="188" spans="1:4" x14ac:dyDescent="0.25">
      <c r="A188" s="9">
        <v>8930</v>
      </c>
      <c r="B188" s="9" t="s">
        <v>231</v>
      </c>
      <c r="C188" s="12">
        <v>5957.8649999999998</v>
      </c>
      <c r="D188" s="12">
        <v>5848.0870000000004</v>
      </c>
    </row>
    <row r="189" spans="1:4" x14ac:dyDescent="0.25">
      <c r="A189" s="9">
        <v>1785</v>
      </c>
      <c r="B189" s="9" t="s">
        <v>232</v>
      </c>
      <c r="C189" s="12">
        <v>2260.453</v>
      </c>
      <c r="D189" s="12">
        <v>2314.8820000000001</v>
      </c>
    </row>
    <row r="190" spans="1:4" x14ac:dyDescent="0.25">
      <c r="A190" s="9">
        <v>9820</v>
      </c>
      <c r="B190" s="9" t="s">
        <v>233</v>
      </c>
      <c r="C190" s="12">
        <v>3299.672</v>
      </c>
      <c r="D190" s="12">
        <v>3296.1280000000002</v>
      </c>
    </row>
    <row r="191" spans="1:4" x14ac:dyDescent="0.25">
      <c r="A191" s="9">
        <v>2330</v>
      </c>
      <c r="B191" s="9" t="s">
        <v>234</v>
      </c>
      <c r="C191" s="12">
        <v>761.35599999999999</v>
      </c>
      <c r="D191" s="12">
        <v>752.63900000000001</v>
      </c>
    </row>
    <row r="192" spans="1:4" x14ac:dyDescent="0.25">
      <c r="A192" s="9">
        <v>8957</v>
      </c>
      <c r="B192" s="9" t="s">
        <v>235</v>
      </c>
      <c r="C192" s="12">
        <v>139.46100099999998</v>
      </c>
      <c r="D192" s="12">
        <v>143.00800000000001</v>
      </c>
    </row>
    <row r="193" spans="1:4" x14ac:dyDescent="0.25">
      <c r="A193" s="9">
        <v>8760</v>
      </c>
      <c r="B193" s="9" t="s">
        <v>236</v>
      </c>
      <c r="C193" s="12">
        <v>1580.31</v>
      </c>
      <c r="D193" s="12">
        <v>1569.75</v>
      </c>
    </row>
    <row r="194" spans="1:4" x14ac:dyDescent="0.25">
      <c r="A194" s="9">
        <v>8430</v>
      </c>
      <c r="B194" s="9" t="s">
        <v>237</v>
      </c>
      <c r="C194" s="12">
        <v>5494.94</v>
      </c>
      <c r="D194" s="12">
        <v>5402.6239999999998</v>
      </c>
    </row>
    <row r="195" spans="1:4" x14ac:dyDescent="0.25">
      <c r="A195" s="9">
        <v>9180</v>
      </c>
      <c r="B195" s="9" t="s">
        <v>238</v>
      </c>
      <c r="C195" s="12">
        <v>748.45600000000002</v>
      </c>
      <c r="D195" s="12">
        <v>742.53</v>
      </c>
    </row>
    <row r="196" spans="1:4" x14ac:dyDescent="0.25">
      <c r="A196" s="9">
        <v>2400</v>
      </c>
      <c r="B196" s="9" t="s">
        <v>239</v>
      </c>
      <c r="C196" s="12">
        <v>3617.8822</v>
      </c>
      <c r="D196" s="12">
        <v>3581.8069999999998</v>
      </c>
    </row>
    <row r="197" spans="1:4" x14ac:dyDescent="0.25">
      <c r="A197" s="9">
        <v>8890</v>
      </c>
      <c r="B197" s="9" t="s">
        <v>240</v>
      </c>
      <c r="C197" s="12">
        <v>1672.0440000000001</v>
      </c>
      <c r="D197" s="12">
        <v>1612.7760000000001</v>
      </c>
    </row>
    <row r="198" spans="1:4" x14ac:dyDescent="0.25">
      <c r="A198" s="9">
        <v>2640</v>
      </c>
      <c r="B198" s="9" t="s">
        <v>241</v>
      </c>
      <c r="C198" s="12">
        <v>3762.768</v>
      </c>
      <c r="D198" s="12">
        <v>3773.529</v>
      </c>
    </row>
    <row r="199" spans="1:4" x14ac:dyDescent="0.25">
      <c r="A199" s="9">
        <v>9810</v>
      </c>
      <c r="B199" s="9" t="s">
        <v>242</v>
      </c>
      <c r="C199" s="12">
        <v>1493.452</v>
      </c>
      <c r="D199" s="12">
        <v>1512.82</v>
      </c>
    </row>
    <row r="200" spans="1:4" x14ac:dyDescent="0.25">
      <c r="A200" s="9">
        <v>3910</v>
      </c>
      <c r="B200" s="9" t="s">
        <v>243</v>
      </c>
      <c r="C200" s="12">
        <v>2149.6210000000001</v>
      </c>
      <c r="D200" s="12">
        <v>2098.1019699999997</v>
      </c>
    </row>
    <row r="201" spans="1:4" x14ac:dyDescent="0.25">
      <c r="A201" s="9">
        <v>9850</v>
      </c>
      <c r="B201" s="9" t="s">
        <v>244</v>
      </c>
      <c r="C201" s="12">
        <v>1740.096</v>
      </c>
      <c r="D201" s="12">
        <v>1713.9639999999999</v>
      </c>
    </row>
    <row r="202" spans="1:4" x14ac:dyDescent="0.25">
      <c r="A202" s="9">
        <v>2845</v>
      </c>
      <c r="B202" s="9" t="s">
        <v>245</v>
      </c>
      <c r="C202" s="12">
        <v>1289.078</v>
      </c>
      <c r="D202" s="12">
        <v>1159.7739999999999</v>
      </c>
    </row>
    <row r="203" spans="1:4" x14ac:dyDescent="0.25">
      <c r="A203" s="9">
        <v>3850</v>
      </c>
      <c r="B203" s="9" t="s">
        <v>246</v>
      </c>
      <c r="C203" s="12">
        <v>644.19600000000003</v>
      </c>
      <c r="D203" s="12">
        <v>646.20500000000004</v>
      </c>
    </row>
    <row r="204" spans="1:4" x14ac:dyDescent="0.25">
      <c r="A204" s="9">
        <v>8620</v>
      </c>
      <c r="B204" s="9" t="s">
        <v>247</v>
      </c>
      <c r="C204" s="12">
        <v>3758.7559999999999</v>
      </c>
      <c r="D204" s="12">
        <v>2847.08</v>
      </c>
    </row>
    <row r="205" spans="1:4" x14ac:dyDescent="0.25">
      <c r="A205" s="9">
        <v>2560</v>
      </c>
      <c r="B205" s="9" t="s">
        <v>248</v>
      </c>
      <c r="C205" s="12">
        <v>2119.902</v>
      </c>
      <c r="D205" s="12">
        <v>2094.663</v>
      </c>
    </row>
    <row r="206" spans="1:4" x14ac:dyDescent="0.25">
      <c r="A206" s="9">
        <v>9400</v>
      </c>
      <c r="B206" s="9" t="s">
        <v>249</v>
      </c>
      <c r="C206" s="12">
        <v>4526.1519360000011</v>
      </c>
      <c r="D206" s="12">
        <v>4583.9980329999999</v>
      </c>
    </row>
    <row r="207" spans="1:4" x14ac:dyDescent="0.25">
      <c r="A207" s="9">
        <v>2250</v>
      </c>
      <c r="B207" s="9" t="s">
        <v>250</v>
      </c>
      <c r="C207" s="12">
        <v>1167.9280000000001</v>
      </c>
      <c r="D207" s="12">
        <v>1152.0160000000001</v>
      </c>
    </row>
    <row r="208" spans="1:4" x14ac:dyDescent="0.25">
      <c r="A208" s="9">
        <v>8400</v>
      </c>
      <c r="B208" s="9" t="s">
        <v>251</v>
      </c>
      <c r="C208" s="12">
        <v>15470.177</v>
      </c>
      <c r="D208" s="12">
        <v>15260.299000000001</v>
      </c>
    </row>
    <row r="209" spans="1:4" x14ac:dyDescent="0.25">
      <c r="A209" s="9">
        <v>9860</v>
      </c>
      <c r="B209" s="9" t="s">
        <v>252</v>
      </c>
      <c r="C209" s="12">
        <v>1917.9520030000001</v>
      </c>
      <c r="D209" s="12">
        <v>1906.3006820000001</v>
      </c>
    </row>
    <row r="210" spans="1:4" x14ac:dyDescent="0.25">
      <c r="A210" s="9">
        <v>8020</v>
      </c>
      <c r="B210" s="9" t="s">
        <v>253</v>
      </c>
      <c r="C210" s="12">
        <v>3683.4189999999999</v>
      </c>
      <c r="D210" s="12">
        <v>3772.683</v>
      </c>
    </row>
    <row r="211" spans="1:4" x14ac:dyDescent="0.25">
      <c r="A211" s="9">
        <v>8780</v>
      </c>
      <c r="B211" s="9" t="s">
        <v>254</v>
      </c>
      <c r="C211" s="12">
        <v>1185.6516000000001</v>
      </c>
      <c r="D211" s="12">
        <v>1191.412</v>
      </c>
    </row>
    <row r="212" spans="1:4" x14ac:dyDescent="0.25">
      <c r="A212" s="9">
        <v>3660</v>
      </c>
      <c r="B212" s="9" t="s">
        <v>255</v>
      </c>
      <c r="C212" s="12">
        <v>1403.923</v>
      </c>
      <c r="D212" s="12">
        <v>1337.421</v>
      </c>
    </row>
    <row r="213" spans="1:4" x14ac:dyDescent="0.25">
      <c r="A213" s="9">
        <v>1745</v>
      </c>
      <c r="B213" s="9" t="s">
        <v>256</v>
      </c>
      <c r="C213" s="12">
        <v>2004.902</v>
      </c>
      <c r="D213" s="12">
        <v>2160.1819999999998</v>
      </c>
    </row>
    <row r="214" spans="1:4" x14ac:dyDescent="0.25">
      <c r="A214" s="9">
        <v>9700</v>
      </c>
      <c r="B214" s="9" t="s">
        <v>257</v>
      </c>
      <c r="C214" s="12">
        <v>4473.0420000000004</v>
      </c>
      <c r="D214" s="12">
        <v>4445.6009999999997</v>
      </c>
    </row>
    <row r="215" spans="1:4" x14ac:dyDescent="0.25">
      <c r="A215" s="9">
        <v>8460</v>
      </c>
      <c r="B215" s="9" t="s">
        <v>258</v>
      </c>
      <c r="C215" s="12">
        <v>1589.5219999999999</v>
      </c>
      <c r="D215" s="12">
        <v>1579.9559999999999</v>
      </c>
    </row>
    <row r="216" spans="1:4" x14ac:dyDescent="0.25">
      <c r="A216" s="9">
        <v>3050</v>
      </c>
      <c r="B216" s="9" t="s">
        <v>259</v>
      </c>
      <c r="C216" s="12">
        <v>881.03499999999997</v>
      </c>
      <c r="D216" s="12">
        <v>840.83</v>
      </c>
    </row>
    <row r="217" spans="1:4" x14ac:dyDescent="0.25">
      <c r="A217" s="9">
        <v>2360</v>
      </c>
      <c r="B217" s="9" t="s">
        <v>260</v>
      </c>
      <c r="C217" s="12">
        <v>1395.96</v>
      </c>
      <c r="D217" s="12">
        <v>1404.125</v>
      </c>
    </row>
    <row r="218" spans="1:4" x14ac:dyDescent="0.25">
      <c r="A218" s="9">
        <v>3090</v>
      </c>
      <c r="B218" s="9" t="s">
        <v>261</v>
      </c>
      <c r="C218" s="12">
        <v>3825.66588</v>
      </c>
      <c r="D218" s="12">
        <v>3403.0192700000002</v>
      </c>
    </row>
    <row r="219" spans="1:4" x14ac:dyDescent="0.25">
      <c r="A219" s="9">
        <v>3900</v>
      </c>
      <c r="B219" s="9" t="s">
        <v>262</v>
      </c>
      <c r="C219" s="12">
        <v>1917.395</v>
      </c>
      <c r="D219" s="12">
        <v>1894.34</v>
      </c>
    </row>
    <row r="220" spans="1:4" x14ac:dyDescent="0.25">
      <c r="A220" s="9">
        <v>3990</v>
      </c>
      <c r="B220" s="9" t="s">
        <v>263</v>
      </c>
      <c r="C220" s="12">
        <v>1883.0740000000001</v>
      </c>
      <c r="D220" s="12">
        <v>1833.384</v>
      </c>
    </row>
    <row r="221" spans="1:4" x14ac:dyDescent="0.25">
      <c r="A221" s="9">
        <v>1670</v>
      </c>
      <c r="B221" s="9" t="s">
        <v>264</v>
      </c>
      <c r="C221" s="12">
        <v>679.85500000000002</v>
      </c>
      <c r="D221" s="12">
        <v>613.63800000000003</v>
      </c>
    </row>
    <row r="222" spans="1:4" x14ac:dyDescent="0.25">
      <c r="A222" s="9">
        <v>8740</v>
      </c>
      <c r="B222" s="9" t="s">
        <v>265</v>
      </c>
      <c r="C222" s="12">
        <v>915.57</v>
      </c>
      <c r="D222" s="12">
        <v>924.65</v>
      </c>
    </row>
    <row r="223" spans="1:4" x14ac:dyDescent="0.25">
      <c r="A223" s="9">
        <v>8970</v>
      </c>
      <c r="B223" s="9" t="s">
        <v>266</v>
      </c>
      <c r="C223" s="12">
        <v>2272.2399999999998</v>
      </c>
      <c r="D223" s="12">
        <v>2270.9679999999998</v>
      </c>
    </row>
    <row r="224" spans="1:4" x14ac:dyDescent="0.25">
      <c r="A224" s="9">
        <v>2580</v>
      </c>
      <c r="B224" s="9" t="s">
        <v>267</v>
      </c>
      <c r="C224" s="12">
        <v>1693.3515749999999</v>
      </c>
      <c r="D224" s="12">
        <v>1690.213</v>
      </c>
    </row>
    <row r="225" spans="1:4" x14ac:dyDescent="0.25">
      <c r="A225" s="9">
        <v>2870</v>
      </c>
      <c r="B225" s="9" t="s">
        <v>268</v>
      </c>
      <c r="C225" s="12">
        <v>2550.2600000000002</v>
      </c>
      <c r="D225" s="12">
        <v>2531.17</v>
      </c>
    </row>
    <row r="226" spans="1:4" x14ac:dyDescent="0.25">
      <c r="A226" s="9">
        <v>2520</v>
      </c>
      <c r="B226" s="9" t="s">
        <v>269</v>
      </c>
      <c r="C226" s="12">
        <v>2094.5740000000001</v>
      </c>
      <c r="D226" s="12">
        <v>2067.9140000000002</v>
      </c>
    </row>
    <row r="227" spans="1:4" x14ac:dyDescent="0.25">
      <c r="A227" s="9">
        <v>2380</v>
      </c>
      <c r="B227" s="9" t="s">
        <v>270</v>
      </c>
      <c r="C227" s="12">
        <v>1290.5070000000001</v>
      </c>
      <c r="D227" s="12">
        <v>1253.296</v>
      </c>
    </row>
    <row r="228" spans="1:4" x14ac:dyDescent="0.25">
      <c r="A228" s="9">
        <v>2470</v>
      </c>
      <c r="B228" s="9" t="s">
        <v>271</v>
      </c>
      <c r="C228" s="12">
        <v>1027.3420000000001</v>
      </c>
      <c r="D228" s="12">
        <v>751.56</v>
      </c>
    </row>
    <row r="229" spans="1:4" x14ac:dyDescent="0.25">
      <c r="A229" s="9">
        <v>3770</v>
      </c>
      <c r="B229" s="9" t="s">
        <v>272</v>
      </c>
      <c r="C229" s="12">
        <v>1946.3589999999999</v>
      </c>
      <c r="D229" s="12">
        <v>1987.1980000000001</v>
      </c>
    </row>
    <row r="230" spans="1:4" x14ac:dyDescent="0.25">
      <c r="A230" s="9">
        <v>2310</v>
      </c>
      <c r="B230" s="9" t="s">
        <v>273</v>
      </c>
      <c r="C230" s="12">
        <v>906.69299999999998</v>
      </c>
      <c r="D230" s="12">
        <v>921.52</v>
      </c>
    </row>
    <row r="231" spans="1:4" x14ac:dyDescent="0.25">
      <c r="A231" s="9">
        <v>8800</v>
      </c>
      <c r="B231" s="9" t="s">
        <v>274</v>
      </c>
      <c r="C231" s="12">
        <v>10607.014999999999</v>
      </c>
      <c r="D231" s="12">
        <v>10483.567999999999</v>
      </c>
    </row>
    <row r="232" spans="1:4" x14ac:dyDescent="0.25">
      <c r="A232" s="9">
        <v>9600</v>
      </c>
      <c r="B232" s="9" t="s">
        <v>275</v>
      </c>
      <c r="C232" s="12">
        <v>3529.0410000000002</v>
      </c>
      <c r="D232" s="12">
        <v>3445.9430000000002</v>
      </c>
    </row>
    <row r="233" spans="1:4" x14ac:dyDescent="0.25">
      <c r="A233" s="9">
        <v>1760</v>
      </c>
      <c r="B233" s="9" t="s">
        <v>276</v>
      </c>
      <c r="C233" s="12">
        <v>2324.4760000000001</v>
      </c>
      <c r="D233" s="12">
        <v>2402.268</v>
      </c>
    </row>
    <row r="234" spans="1:4" x14ac:dyDescent="0.25">
      <c r="A234" s="9">
        <v>3110</v>
      </c>
      <c r="B234" s="9" t="s">
        <v>277</v>
      </c>
      <c r="C234" s="12">
        <v>1482.4059999999999</v>
      </c>
      <c r="D234" s="12">
        <v>1324.9889800000001</v>
      </c>
    </row>
    <row r="235" spans="1:4" x14ac:dyDescent="0.25">
      <c r="A235" s="9">
        <v>8755</v>
      </c>
      <c r="B235" s="9" t="s">
        <v>278</v>
      </c>
      <c r="C235" s="12">
        <v>720.31</v>
      </c>
      <c r="D235" s="12">
        <v>715.96</v>
      </c>
    </row>
    <row r="236" spans="1:4" x14ac:dyDescent="0.25">
      <c r="A236" s="9">
        <v>2840</v>
      </c>
      <c r="B236" s="9" t="s">
        <v>279</v>
      </c>
      <c r="C236" s="12">
        <v>2020.4090000000001</v>
      </c>
      <c r="D236" s="12">
        <v>2050.6849999999999</v>
      </c>
    </row>
    <row r="237" spans="1:4" x14ac:dyDescent="0.25">
      <c r="A237" s="9">
        <v>2627</v>
      </c>
      <c r="B237" s="9" t="s">
        <v>280</v>
      </c>
      <c r="C237" s="12">
        <v>996.36</v>
      </c>
      <c r="D237" s="12">
        <v>974.20839999999998</v>
      </c>
    </row>
    <row r="238" spans="1:4" x14ac:dyDescent="0.25">
      <c r="A238" s="9">
        <v>3270</v>
      </c>
      <c r="B238" s="9" t="s">
        <v>281</v>
      </c>
      <c r="C238" s="12">
        <v>1858.0719999999999</v>
      </c>
      <c r="D238" s="12">
        <v>1678.1569999999999</v>
      </c>
    </row>
    <row r="239" spans="1:4" x14ac:dyDescent="0.25">
      <c r="A239" s="9">
        <v>2970</v>
      </c>
      <c r="B239" s="9" t="s">
        <v>282</v>
      </c>
      <c r="C239" s="12">
        <v>2170.4409999999998</v>
      </c>
      <c r="D239" s="12">
        <v>2155.482</v>
      </c>
    </row>
    <row r="240" spans="1:4" x14ac:dyDescent="0.25">
      <c r="A240" s="9">
        <v>2900</v>
      </c>
      <c r="B240" s="9" t="s">
        <v>283</v>
      </c>
      <c r="C240" s="12">
        <v>4023.6460000000002</v>
      </c>
      <c r="D240" s="12">
        <v>3976.4380000000001</v>
      </c>
    </row>
    <row r="241" spans="1:4" x14ac:dyDescent="0.25">
      <c r="A241" s="9">
        <v>2890</v>
      </c>
      <c r="B241" s="9" t="s">
        <v>284</v>
      </c>
      <c r="C241" s="12">
        <v>1115.0129999999999</v>
      </c>
      <c r="D241" s="12">
        <v>1132.6949999999999</v>
      </c>
    </row>
    <row r="242" spans="1:4" x14ac:dyDescent="0.25">
      <c r="A242" s="9">
        <v>1640</v>
      </c>
      <c r="B242" s="9" t="s">
        <v>285</v>
      </c>
      <c r="C242" s="12">
        <v>3162.7719999999999</v>
      </c>
      <c r="D242" s="12">
        <v>3114.1860000000001</v>
      </c>
    </row>
    <row r="243" spans="1:4" x14ac:dyDescent="0.25">
      <c r="A243" s="9">
        <v>9170</v>
      </c>
      <c r="B243" s="9" t="s">
        <v>286</v>
      </c>
      <c r="C243" s="12">
        <v>2860.8240000000001</v>
      </c>
      <c r="D243" s="12">
        <v>2783.16</v>
      </c>
    </row>
    <row r="244" spans="1:4" x14ac:dyDescent="0.25">
      <c r="A244" s="9">
        <v>2860</v>
      </c>
      <c r="B244" s="9" t="s">
        <v>287</v>
      </c>
      <c r="C244" s="12">
        <v>2854.134</v>
      </c>
      <c r="D244" s="12">
        <v>2817.2020000000002</v>
      </c>
    </row>
    <row r="245" spans="1:4" x14ac:dyDescent="0.25">
      <c r="A245" s="9">
        <v>9980</v>
      </c>
      <c r="B245" s="9" t="s">
        <v>288</v>
      </c>
      <c r="C245" s="12">
        <v>1062.0899999999999</v>
      </c>
      <c r="D245" s="12">
        <v>1059.2650000000001</v>
      </c>
    </row>
    <row r="246" spans="1:4" x14ac:dyDescent="0.25">
      <c r="A246" s="9">
        <v>9520</v>
      </c>
      <c r="B246" s="9" t="s">
        <v>289</v>
      </c>
      <c r="C246" s="12">
        <v>1092.5277570000001</v>
      </c>
      <c r="D246" s="12">
        <v>1095.2552319999998</v>
      </c>
    </row>
    <row r="247" spans="1:4" x14ac:dyDescent="0.25">
      <c r="A247" s="9">
        <v>9830</v>
      </c>
      <c r="B247" s="9" t="s">
        <v>290</v>
      </c>
      <c r="C247" s="12">
        <v>1378.288</v>
      </c>
      <c r="D247" s="12">
        <v>1333.38</v>
      </c>
    </row>
    <row r="248" spans="1:4" x14ac:dyDescent="0.25">
      <c r="A248" s="9">
        <v>9100</v>
      </c>
      <c r="B248" s="9" t="s">
        <v>291</v>
      </c>
      <c r="C248" s="12">
        <v>14225.76</v>
      </c>
      <c r="D248" s="12">
        <v>13253.87</v>
      </c>
    </row>
    <row r="249" spans="1:4" x14ac:dyDescent="0.25">
      <c r="A249" s="9">
        <v>1600</v>
      </c>
      <c r="B249" s="9" t="s">
        <v>292</v>
      </c>
      <c r="C249" s="12">
        <v>5064.1220000000003</v>
      </c>
      <c r="D249" s="12">
        <v>4799.2690000000002</v>
      </c>
    </row>
    <row r="250" spans="1:4" x14ac:dyDescent="0.25">
      <c r="A250" s="9">
        <v>3800</v>
      </c>
      <c r="B250" s="9" t="s">
        <v>293</v>
      </c>
      <c r="C250" s="12">
        <v>6138.7479999999996</v>
      </c>
      <c r="D250" s="12">
        <v>5958.2250000000004</v>
      </c>
    </row>
    <row r="251" spans="1:4" x14ac:dyDescent="0.25">
      <c r="A251" s="9">
        <v>8587</v>
      </c>
      <c r="B251" s="9" t="s">
        <v>294</v>
      </c>
      <c r="C251" s="12">
        <v>370.48700000000002</v>
      </c>
      <c r="D251" s="12">
        <v>342.11799999999999</v>
      </c>
    </row>
    <row r="252" spans="1:4" x14ac:dyDescent="0.25">
      <c r="A252" s="9">
        <v>2940</v>
      </c>
      <c r="B252" s="9" t="s">
        <v>295</v>
      </c>
      <c r="C252" s="12">
        <v>1921.645</v>
      </c>
      <c r="D252" s="12">
        <v>1996.298</v>
      </c>
    </row>
    <row r="253" spans="1:4" x14ac:dyDescent="0.25">
      <c r="A253" s="9">
        <v>8840</v>
      </c>
      <c r="B253" s="9" t="s">
        <v>296</v>
      </c>
      <c r="C253" s="12">
        <v>1609.6679999999999</v>
      </c>
      <c r="D253" s="12">
        <v>1614.472</v>
      </c>
    </row>
    <row r="254" spans="1:4" x14ac:dyDescent="0.25">
      <c r="A254" s="9">
        <v>1820</v>
      </c>
      <c r="B254" s="9" t="s">
        <v>297</v>
      </c>
      <c r="C254" s="12">
        <v>1403.8920000000001</v>
      </c>
      <c r="D254" s="12">
        <v>1343.654</v>
      </c>
    </row>
    <row r="255" spans="1:4" x14ac:dyDescent="0.25">
      <c r="A255" s="9">
        <v>9190</v>
      </c>
      <c r="B255" s="9" t="s">
        <v>298</v>
      </c>
      <c r="C255" s="12">
        <v>2741.05</v>
      </c>
      <c r="D255" s="12">
        <v>2674</v>
      </c>
    </row>
    <row r="256" spans="1:4" x14ac:dyDescent="0.25">
      <c r="A256" s="9">
        <v>9140</v>
      </c>
      <c r="B256" s="9" t="s">
        <v>299</v>
      </c>
      <c r="C256" s="12">
        <v>4773.2079999999996</v>
      </c>
      <c r="D256" s="12">
        <v>4738.37</v>
      </c>
    </row>
    <row r="257" spans="1:4" x14ac:dyDescent="0.25">
      <c r="A257" s="9">
        <v>1740</v>
      </c>
      <c r="B257" s="9" t="s">
        <v>300</v>
      </c>
      <c r="C257" s="12">
        <v>2010.5229999999999</v>
      </c>
      <c r="D257" s="12">
        <v>1946.72</v>
      </c>
    </row>
    <row r="258" spans="1:4" x14ac:dyDescent="0.25">
      <c r="A258" s="9">
        <v>3080</v>
      </c>
      <c r="B258" s="9" t="s">
        <v>301</v>
      </c>
      <c r="C258" s="12">
        <v>3581.6219599999999</v>
      </c>
      <c r="D258" s="12">
        <v>3070.7752700000001</v>
      </c>
    </row>
    <row r="259" spans="1:4" x14ac:dyDescent="0.25">
      <c r="A259" s="9">
        <v>3980</v>
      </c>
      <c r="B259" s="9" t="s">
        <v>302</v>
      </c>
      <c r="C259" s="12">
        <v>3162.12</v>
      </c>
      <c r="D259" s="12">
        <v>2674.7779999999998</v>
      </c>
    </row>
    <row r="260" spans="1:4" x14ac:dyDescent="0.25">
      <c r="A260" s="9">
        <v>8700</v>
      </c>
      <c r="B260" s="9" t="s">
        <v>303</v>
      </c>
      <c r="C260" s="12">
        <v>3074.922</v>
      </c>
      <c r="D260" s="12">
        <v>3031.942</v>
      </c>
    </row>
    <row r="261" spans="1:4" x14ac:dyDescent="0.25">
      <c r="A261" s="9">
        <v>3390</v>
      </c>
      <c r="B261" s="9" t="s">
        <v>304</v>
      </c>
      <c r="C261" s="12">
        <v>1052.9549999999999</v>
      </c>
      <c r="D261" s="12">
        <v>927.09799999999996</v>
      </c>
    </row>
    <row r="262" spans="1:4" x14ac:dyDescent="0.25">
      <c r="A262" s="9">
        <v>3300</v>
      </c>
      <c r="B262" s="9" t="s">
        <v>305</v>
      </c>
      <c r="C262" s="12">
        <v>4609.1540000000005</v>
      </c>
      <c r="D262" s="12">
        <v>4342.6360000000004</v>
      </c>
    </row>
    <row r="263" spans="1:4" x14ac:dyDescent="0.25">
      <c r="A263" s="9">
        <v>3700</v>
      </c>
      <c r="B263" s="9" t="s">
        <v>306</v>
      </c>
      <c r="C263" s="12">
        <v>3972.8739999999998</v>
      </c>
      <c r="D263" s="12">
        <v>3664.7489999999998</v>
      </c>
    </row>
    <row r="264" spans="1:4" x14ac:dyDescent="0.25">
      <c r="A264" s="9">
        <v>8820</v>
      </c>
      <c r="B264" s="9" t="s">
        <v>307</v>
      </c>
      <c r="C264" s="12">
        <v>3295.1619999999998</v>
      </c>
      <c r="D264" s="12">
        <v>3288.4780000000001</v>
      </c>
    </row>
    <row r="265" spans="1:4" x14ac:dyDescent="0.25">
      <c r="A265" s="9">
        <v>3120</v>
      </c>
      <c r="B265" s="9" t="s">
        <v>308</v>
      </c>
      <c r="C265" s="12">
        <v>1330.933</v>
      </c>
      <c r="D265" s="12">
        <v>1243.6959999999999</v>
      </c>
    </row>
    <row r="266" spans="1:4" x14ac:dyDescent="0.25">
      <c r="A266" s="9">
        <v>2300</v>
      </c>
      <c r="B266" s="9" t="s">
        <v>309</v>
      </c>
      <c r="C266" s="12">
        <v>4574.259</v>
      </c>
      <c r="D266" s="12">
        <v>4614.0119999999997</v>
      </c>
    </row>
    <row r="267" spans="1:4" x14ac:dyDescent="0.25">
      <c r="A267" s="9">
        <v>8630</v>
      </c>
      <c r="B267" s="9" t="s">
        <v>310</v>
      </c>
      <c r="C267" s="12">
        <v>1764.8</v>
      </c>
      <c r="D267" s="12">
        <v>1686.78</v>
      </c>
    </row>
    <row r="268" spans="1:4" x14ac:dyDescent="0.25">
      <c r="A268" s="9">
        <v>1800</v>
      </c>
      <c r="B268" s="9" t="s">
        <v>311</v>
      </c>
      <c r="C268" s="12">
        <v>7536.1419999999998</v>
      </c>
      <c r="D268" s="12">
        <v>7255.6859999999997</v>
      </c>
    </row>
    <row r="269" spans="1:4" x14ac:dyDescent="0.25">
      <c r="A269" s="9">
        <v>8640</v>
      </c>
      <c r="B269" s="9" t="s">
        <v>312</v>
      </c>
      <c r="C269" s="12">
        <v>440.05500000000001</v>
      </c>
      <c r="D269" s="12">
        <v>437.93700000000001</v>
      </c>
    </row>
    <row r="270" spans="1:4" x14ac:dyDescent="0.25">
      <c r="A270" s="9">
        <v>3790</v>
      </c>
      <c r="B270" s="9" t="s">
        <v>313</v>
      </c>
      <c r="C270" s="12">
        <v>599.08000000000004</v>
      </c>
      <c r="D270" s="12">
        <v>572.24</v>
      </c>
    </row>
    <row r="271" spans="1:4" x14ac:dyDescent="0.25">
      <c r="A271" s="9">
        <v>2290</v>
      </c>
      <c r="B271" s="9" t="s">
        <v>314</v>
      </c>
      <c r="C271" s="12">
        <v>754.85</v>
      </c>
      <c r="D271" s="12">
        <v>721.35500000000002</v>
      </c>
    </row>
    <row r="272" spans="1:4" x14ac:dyDescent="0.25">
      <c r="A272" s="9">
        <v>2350</v>
      </c>
      <c r="B272" s="9" t="s">
        <v>315</v>
      </c>
      <c r="C272" s="12">
        <v>1013.953</v>
      </c>
      <c r="D272" s="12">
        <v>1055.038</v>
      </c>
    </row>
    <row r="273" spans="1:4" x14ac:dyDescent="0.25">
      <c r="A273" s="9">
        <v>9950</v>
      </c>
      <c r="B273" s="9" t="s">
        <v>316</v>
      </c>
      <c r="C273" s="12">
        <v>1265.5450000000001</v>
      </c>
      <c r="D273" s="12">
        <v>1254.008</v>
      </c>
    </row>
    <row r="274" spans="1:4" x14ac:dyDescent="0.25">
      <c r="A274" s="9">
        <v>9250</v>
      </c>
      <c r="B274" s="9" t="s">
        <v>317</v>
      </c>
      <c r="C274" s="12">
        <v>1609.48</v>
      </c>
      <c r="D274" s="12">
        <v>1545.2840000000001</v>
      </c>
    </row>
    <row r="275" spans="1:4" x14ac:dyDescent="0.25">
      <c r="A275" s="9">
        <v>9185</v>
      </c>
      <c r="B275" s="9" t="s">
        <v>318</v>
      </c>
      <c r="C275" s="12">
        <v>944.25800000000004</v>
      </c>
      <c r="D275" s="12">
        <v>935.87400000000002</v>
      </c>
    </row>
    <row r="276" spans="1:4" x14ac:dyDescent="0.25">
      <c r="A276" s="9">
        <v>8790</v>
      </c>
      <c r="B276" s="9" t="s">
        <v>319</v>
      </c>
      <c r="C276" s="12">
        <v>6049.5486000000001</v>
      </c>
      <c r="D276" s="12">
        <v>6076.6779999999999</v>
      </c>
    </row>
    <row r="277" spans="1:4" x14ac:dyDescent="0.25">
      <c r="A277" s="9">
        <v>3830</v>
      </c>
      <c r="B277" s="9" t="s">
        <v>320</v>
      </c>
      <c r="C277" s="12">
        <v>849.17200000000003</v>
      </c>
      <c r="D277" s="12">
        <v>669.12400000000002</v>
      </c>
    </row>
    <row r="278" spans="1:4" x14ac:dyDescent="0.25">
      <c r="A278" s="9">
        <v>1780</v>
      </c>
      <c r="B278" s="9" t="s">
        <v>321</v>
      </c>
      <c r="C278" s="12">
        <v>2244.3539999999998</v>
      </c>
      <c r="D278" s="12">
        <v>2324.5619999999999</v>
      </c>
    </row>
    <row r="279" spans="1:4" x14ac:dyDescent="0.25">
      <c r="A279" s="9">
        <v>8940</v>
      </c>
      <c r="B279" s="9" t="s">
        <v>322</v>
      </c>
      <c r="C279" s="12">
        <v>3062.0529999999999</v>
      </c>
      <c r="D279" s="12">
        <v>3059.3040000000001</v>
      </c>
    </row>
    <row r="280" spans="1:4" x14ac:dyDescent="0.25">
      <c r="A280" s="9">
        <v>2260</v>
      </c>
      <c r="B280" s="9" t="s">
        <v>323</v>
      </c>
      <c r="C280" s="12">
        <v>2310.4929999999999</v>
      </c>
      <c r="D280" s="12">
        <v>2246.6370000000002</v>
      </c>
    </row>
    <row r="281" spans="1:4" x14ac:dyDescent="0.25">
      <c r="A281" s="9">
        <v>9230</v>
      </c>
      <c r="B281" s="9" t="s">
        <v>324</v>
      </c>
      <c r="C281" s="12">
        <v>3340.3090000000002</v>
      </c>
      <c r="D281" s="12">
        <v>3347.3679999999999</v>
      </c>
    </row>
    <row r="282" spans="1:4" x14ac:dyDescent="0.25">
      <c r="A282" s="9">
        <v>8560</v>
      </c>
      <c r="B282" s="9" t="s">
        <v>325</v>
      </c>
      <c r="C282" s="12">
        <v>4923.9930000000004</v>
      </c>
      <c r="D282" s="12">
        <v>4874.5330000000004</v>
      </c>
    </row>
    <row r="283" spans="1:4" x14ac:dyDescent="0.25">
      <c r="A283" s="9">
        <v>1970</v>
      </c>
      <c r="B283" s="9" t="s">
        <v>326</v>
      </c>
      <c r="C283" s="12">
        <v>1582.3689999999999</v>
      </c>
      <c r="D283" s="12">
        <v>1606.645</v>
      </c>
    </row>
    <row r="284" spans="1:4" x14ac:dyDescent="0.25">
      <c r="A284" s="9">
        <v>9260</v>
      </c>
      <c r="B284" s="9" t="s">
        <v>327</v>
      </c>
      <c r="C284" s="12">
        <v>1434.5060000000001</v>
      </c>
      <c r="D284" s="12">
        <v>1420.652</v>
      </c>
    </row>
    <row r="285" spans="1:4" x14ac:dyDescent="0.25">
      <c r="A285" s="9">
        <v>8710</v>
      </c>
      <c r="B285" s="9" t="s">
        <v>328</v>
      </c>
      <c r="C285" s="12">
        <v>1584.588</v>
      </c>
      <c r="D285" s="12">
        <v>1543.1189999999999</v>
      </c>
    </row>
    <row r="286" spans="1:4" x14ac:dyDescent="0.25">
      <c r="A286" s="9">
        <v>2110</v>
      </c>
      <c r="B286" s="9" t="s">
        <v>329</v>
      </c>
      <c r="C286" s="12">
        <v>964.10199999999998</v>
      </c>
      <c r="D286" s="12">
        <v>964.68499999999995</v>
      </c>
    </row>
    <row r="287" spans="1:4" x14ac:dyDescent="0.25">
      <c r="A287" s="9">
        <v>2830</v>
      </c>
      <c r="B287" s="9" t="s">
        <v>330</v>
      </c>
      <c r="C287" s="12">
        <v>3189.6473849999998</v>
      </c>
      <c r="D287" s="12">
        <v>3076.8890000000001</v>
      </c>
    </row>
    <row r="288" spans="1:4" x14ac:dyDescent="0.25">
      <c r="A288" s="9">
        <v>8750</v>
      </c>
      <c r="B288" s="9" t="s">
        <v>331</v>
      </c>
      <c r="C288" s="12">
        <v>2102.0219999999999</v>
      </c>
      <c r="D288" s="12">
        <v>2039.607</v>
      </c>
    </row>
    <row r="289" spans="1:4" x14ac:dyDescent="0.25">
      <c r="A289" s="9">
        <v>2160</v>
      </c>
      <c r="B289" s="9" t="s">
        <v>332</v>
      </c>
      <c r="C289" s="12">
        <v>1740.2085</v>
      </c>
      <c r="D289" s="12">
        <v>1730.5815</v>
      </c>
    </row>
    <row r="290" spans="1:4" x14ac:dyDescent="0.25">
      <c r="A290" s="9">
        <v>9790</v>
      </c>
      <c r="B290" s="9" t="s">
        <v>333</v>
      </c>
      <c r="C290" s="12">
        <v>662.17600000000004</v>
      </c>
      <c r="D290" s="12">
        <v>732.28399999999999</v>
      </c>
    </row>
    <row r="291" spans="1:4" x14ac:dyDescent="0.25">
      <c r="A291" s="9">
        <v>2990</v>
      </c>
      <c r="B291" s="9" t="s">
        <v>334</v>
      </c>
      <c r="C291" s="12">
        <v>1682.0788</v>
      </c>
      <c r="D291" s="12">
        <v>1935.902</v>
      </c>
    </row>
    <row r="292" spans="1:4" x14ac:dyDescent="0.25">
      <c r="A292" s="9">
        <v>2240</v>
      </c>
      <c r="B292" s="9" t="s">
        <v>335</v>
      </c>
      <c r="C292" s="12">
        <v>1616.04</v>
      </c>
      <c r="D292" s="12">
        <v>1623.25</v>
      </c>
    </row>
    <row r="293" spans="1:4" x14ac:dyDescent="0.25">
      <c r="A293" s="9">
        <v>1930</v>
      </c>
      <c r="B293" s="9" t="s">
        <v>336</v>
      </c>
      <c r="C293" s="12">
        <v>4175.4049999999997</v>
      </c>
      <c r="D293" s="12">
        <v>4272.25</v>
      </c>
    </row>
    <row r="294" spans="1:4" x14ac:dyDescent="0.25">
      <c r="A294" s="9">
        <v>8210</v>
      </c>
      <c r="B294" s="9" t="s">
        <v>337</v>
      </c>
      <c r="C294" s="12">
        <v>3824.01</v>
      </c>
      <c r="D294" s="12">
        <v>3796.3820000000001</v>
      </c>
    </row>
    <row r="295" spans="1:4" x14ac:dyDescent="0.25">
      <c r="A295" s="9">
        <v>9240</v>
      </c>
      <c r="B295" s="9" t="s">
        <v>338</v>
      </c>
      <c r="C295" s="12">
        <v>2446.6579999999999</v>
      </c>
      <c r="D295" s="12">
        <v>2452.2660000000001</v>
      </c>
    </row>
    <row r="296" spans="1:4" x14ac:dyDescent="0.25">
      <c r="A296" s="9">
        <v>9060</v>
      </c>
      <c r="B296" s="9" t="s">
        <v>339</v>
      </c>
      <c r="C296" s="12">
        <v>1735.5840000000001</v>
      </c>
      <c r="D296" s="12">
        <v>1714.83</v>
      </c>
    </row>
    <row r="297" spans="1:4" x14ac:dyDescent="0.25">
      <c r="A297" s="9">
        <v>1980</v>
      </c>
      <c r="B297" s="9" t="s">
        <v>340</v>
      </c>
      <c r="C297" s="12">
        <v>3708.9029999999998</v>
      </c>
      <c r="D297" s="12">
        <v>3619.8670000000002</v>
      </c>
    </row>
    <row r="298" spans="1:4" x14ac:dyDescent="0.25">
      <c r="A298" s="9">
        <v>9750</v>
      </c>
      <c r="B298" s="9" t="s">
        <v>341</v>
      </c>
      <c r="C298" s="12">
        <v>1047.82</v>
      </c>
      <c r="D298" s="12">
        <v>958.76300000000003</v>
      </c>
    </row>
    <row r="299" spans="1:4" x14ac:dyDescent="0.25">
      <c r="A299" s="9">
        <v>2980</v>
      </c>
      <c r="B299" s="9" t="s">
        <v>342</v>
      </c>
      <c r="C299" s="12">
        <v>2270.6</v>
      </c>
      <c r="D299" s="12">
        <v>2254.83</v>
      </c>
    </row>
    <row r="300" spans="1:4" x14ac:dyDescent="0.25">
      <c r="A300" s="9">
        <v>9930</v>
      </c>
      <c r="B300" s="9" t="s">
        <v>343</v>
      </c>
      <c r="C300" s="12">
        <v>1374.7672</v>
      </c>
      <c r="D300" s="12">
        <v>1335.3720000000001</v>
      </c>
    </row>
    <row r="301" spans="1:4" x14ac:dyDescent="0.25">
      <c r="A301" s="9">
        <v>3520</v>
      </c>
      <c r="B301" s="9" t="s">
        <v>344</v>
      </c>
      <c r="C301" s="12">
        <v>3016.933</v>
      </c>
      <c r="D301" s="12">
        <v>2941.6669999999999</v>
      </c>
    </row>
    <row r="302" spans="1:4" x14ac:dyDescent="0.25">
      <c r="A302" s="9">
        <v>8980</v>
      </c>
      <c r="B302" s="9" t="s">
        <v>345</v>
      </c>
      <c r="C302" s="12">
        <v>1779.029</v>
      </c>
      <c r="D302" s="12">
        <v>1753.35</v>
      </c>
    </row>
    <row r="303" spans="1:4" x14ac:dyDescent="0.25">
      <c r="A303" s="9">
        <v>9620</v>
      </c>
      <c r="B303" s="9" t="s">
        <v>346</v>
      </c>
      <c r="C303" s="12">
        <v>3242.6166940000003</v>
      </c>
      <c r="D303" s="12">
        <v>3055.5899599999998</v>
      </c>
    </row>
    <row r="304" spans="1:4" x14ac:dyDescent="0.25">
      <c r="A304" s="9">
        <v>3440</v>
      </c>
      <c r="B304" s="9" t="s">
        <v>347</v>
      </c>
      <c r="C304" s="12">
        <v>832.54100000000005</v>
      </c>
      <c r="D304" s="12">
        <v>742.71199999999999</v>
      </c>
    </row>
    <row r="305" spans="1:4" x14ac:dyDescent="0.25">
      <c r="A305" s="9">
        <v>8377</v>
      </c>
      <c r="B305" s="9" t="s">
        <v>348</v>
      </c>
      <c r="C305" s="12">
        <v>465.75099999999998</v>
      </c>
      <c r="D305" s="12">
        <v>452.40300000000002</v>
      </c>
    </row>
    <row r="306" spans="1:4" x14ac:dyDescent="0.25">
      <c r="A306" s="9">
        <v>9870</v>
      </c>
      <c r="B306" s="9" t="s">
        <v>349</v>
      </c>
      <c r="C306" s="12">
        <v>2356.4340000000002</v>
      </c>
      <c r="D306" s="12">
        <v>2233.0030000000002</v>
      </c>
    </row>
    <row r="307" spans="1:4" x14ac:dyDescent="0.25">
      <c r="A307" s="9">
        <v>3690</v>
      </c>
      <c r="B307" s="9" t="s">
        <v>350</v>
      </c>
      <c r="C307" s="12">
        <v>890.48599999999999</v>
      </c>
      <c r="D307" s="12">
        <v>892.84460000000001</v>
      </c>
    </row>
    <row r="308" spans="1:4" x14ac:dyDescent="0.25">
      <c r="A308" s="9">
        <v>9630</v>
      </c>
      <c r="B308" s="9" t="s">
        <v>351</v>
      </c>
      <c r="C308" s="12">
        <v>1174.6110000000001</v>
      </c>
      <c r="D308" s="12">
        <v>1138.8599999999999</v>
      </c>
    </row>
    <row r="309" spans="1:4" x14ac:dyDescent="0.25">
      <c r="A309" s="9">
        <v>8550</v>
      </c>
      <c r="B309" s="9" t="s">
        <v>352</v>
      </c>
      <c r="C309" s="12">
        <v>4086.7873999999997</v>
      </c>
      <c r="D309" s="12">
        <v>4064.5712000000003</v>
      </c>
    </row>
    <row r="310" spans="1:4" x14ac:dyDescent="0.25">
      <c r="A310" s="9">
        <v>2070</v>
      </c>
      <c r="B310" s="9" t="s">
        <v>353</v>
      </c>
      <c r="C310" s="12">
        <v>3007.424</v>
      </c>
      <c r="D310" s="12">
        <v>2840.8760000000002</v>
      </c>
    </row>
    <row r="311" spans="1:4" x14ac:dyDescent="0.25">
      <c r="A311" s="10"/>
      <c r="B311" s="10" t="s">
        <v>383</v>
      </c>
      <c r="C311" s="11">
        <v>977542.74573900003</v>
      </c>
      <c r="D311" s="11">
        <v>954622.31730599934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fd31e08531b8665e18551769a5c16187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36bf4389cb9cb5bb3846d61aa6d87b15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6406F9-7A20-4BCC-8DBC-C770E068FC15}"/>
</file>

<file path=customXml/itemProps2.xml><?xml version="1.0" encoding="utf-8"?>
<ds:datastoreItem xmlns:ds="http://schemas.openxmlformats.org/officeDocument/2006/customXml" ds:itemID="{D501CFD8-20F9-4742-B86C-CA82DC5439C9}"/>
</file>

<file path=customXml/itemProps3.xml><?xml version="1.0" encoding="utf-8"?>
<ds:datastoreItem xmlns:ds="http://schemas.openxmlformats.org/officeDocument/2006/customXml" ds:itemID="{C27C6B30-7B1C-40CE-9D65-22E1E7B94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Installaties 2016-17</vt:lpstr>
      <vt:lpstr>aanvoer per installatie 2016-17</vt:lpstr>
      <vt:lpstr>afval per installatie 2016-17</vt:lpstr>
      <vt:lpstr>aanvoer en capaciteit 2016-17</vt:lpstr>
      <vt:lpstr>afval per gemeente 2016-17</vt:lpstr>
    </vt:vector>
  </TitlesOfParts>
  <Company>OVAM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lumans</dc:creator>
  <cp:lastModifiedBy>Geerts, Hugo</cp:lastModifiedBy>
  <cp:lastPrinted>2019-04-23T19:19:32Z</cp:lastPrinted>
  <dcterms:created xsi:type="dcterms:W3CDTF">2016-08-23T14:25:09Z</dcterms:created>
  <dcterms:modified xsi:type="dcterms:W3CDTF">2019-04-23T19:19:58Z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