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kb-iw1.vo.proximuscloudsharepoint.be/018/PV_2018_2019/"/>
    </mc:Choice>
  </mc:AlternateContent>
  <xr:revisionPtr revIDLastSave="0" documentId="8_{AD4DEFB7-B687-435E-A3CD-A2944F95598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Bourgeois" sheetId="1" r:id="rId1"/>
    <sheet name="Crevits" sheetId="4" r:id="rId2"/>
    <sheet name="Gatz" sheetId="8" r:id="rId3"/>
    <sheet name="Homans" sheetId="11" r:id="rId4"/>
    <sheet name="Weyts" sheetId="5" r:id="rId5"/>
    <sheet name="Vandeurzen" sheetId="10" r:id="rId6"/>
    <sheet name="Muyters" sheetId="9" r:id="rId7"/>
    <sheet name="Peeters-Tommelein" sheetId="12" r:id="rId8"/>
    <sheet name="VdHeuvel-Schauvliege" sheetId="7" r:id="rId9"/>
  </sheets>
  <definedNames>
    <definedName name="_xlnm._FilterDatabase" localSheetId="0" hidden="1">Bourgeois!$A$7:$E$7</definedName>
    <definedName name="_xlnm._FilterDatabase" localSheetId="1" hidden="1">Crevits!$A$7:$E$8</definedName>
    <definedName name="_xlnm._FilterDatabase" localSheetId="2" hidden="1">Gatz!$A$7:$E$14</definedName>
    <definedName name="_xlnm._FilterDatabase" localSheetId="3" hidden="1">Homans!$A$7:$E$7</definedName>
    <definedName name="_xlnm._FilterDatabase" localSheetId="6" hidden="1">Muyters!$A$7:$E$19</definedName>
    <definedName name="_xlnm._FilterDatabase" localSheetId="7" hidden="1">'Peeters-Tommelein'!$A$7:$E$8</definedName>
    <definedName name="_xlnm._FilterDatabase" localSheetId="5" hidden="1">Vandeurzen!$A$7:$E$7</definedName>
    <definedName name="_xlnm._FilterDatabase" localSheetId="8" hidden="1">'VdHeuvel-Schauvliege'!$A$7:$E$10</definedName>
    <definedName name="_xlnm._FilterDatabase" localSheetId="4" hidden="1">Weyts!$A$7:$E$9</definedName>
    <definedName name="_xlnm.Print_Area" localSheetId="2">Gatz!$A$1:$G$16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8" l="1"/>
  <c r="F10" i="8"/>
  <c r="F14" i="9" l="1"/>
  <c r="F12" i="9"/>
</calcChain>
</file>

<file path=xl/sharedStrings.xml><?xml version="1.0" encoding="utf-8"?>
<sst xmlns="http://schemas.openxmlformats.org/spreadsheetml/2006/main" count="329" uniqueCount="202">
  <si>
    <t>Geert Bourgeois</t>
  </si>
  <si>
    <t xml:space="preserve">Minister-president van de Vlaamse Regering, Vlaamse minister van Buitenlands Beleid en Onroerend Erfgoed </t>
  </si>
  <si>
    <t>Hilde Crevits</t>
  </si>
  <si>
    <t xml:space="preserve">Viceminister-president van de Vlaamse Regering, Vlaams minister van Onderwijs </t>
  </si>
  <si>
    <t xml:space="preserve">Viceminister-president van de Vlaamse Regering, Vlaams minister van Begroting, Financiën en Energie </t>
  </si>
  <si>
    <t>Liesbeth Homans</t>
  </si>
  <si>
    <t>Ben Weyts</t>
  </si>
  <si>
    <t>Vlaams minister van Mobiliteit, Openbare Werken, Vlaamse Rand, Toerisme en Dierenwelzijn</t>
  </si>
  <si>
    <t>Sven Gatz</t>
  </si>
  <si>
    <t>Jo Vandeurzen</t>
  </si>
  <si>
    <t>Vlaams minister van Welzijn, Volksgezondheid en Gezin</t>
  </si>
  <si>
    <t>Philippe Muyters</t>
  </si>
  <si>
    <t>Vlaams minister van Werk, Economie, Innovatie en Sport</t>
  </si>
  <si>
    <t>Vlaams minister van Omgeving, Natuur en Landbouw</t>
  </si>
  <si>
    <t>Vlaams minister van Cultuur, Media, Jeugd en Brussel</t>
  </si>
  <si>
    <t>Viceminister-president van de Vlaamse Regering, Vlaams minister van Binnenlands Bestuur, Bestuurszaken, Inburgering, Wonen, Gelijke Kansen en Armoedebestrijding</t>
  </si>
  <si>
    <t>Luchtvaart-
maatschappij</t>
  </si>
  <si>
    <t>Datum</t>
  </si>
  <si>
    <t>Doelstelling / reden van verplaatsing</t>
  </si>
  <si>
    <t>Kostprijs
vliegtuigtickets (*)</t>
  </si>
  <si>
    <t>(*) Heen- en terugvlucht, tenzij anders vermeld</t>
  </si>
  <si>
    <t>Bijlage 1</t>
  </si>
  <si>
    <t>Schriftelijke vraag dd. 13/3/2019 van Joris Vandenbroucke : Vlaamse overheid - Internationale dienstreizen</t>
  </si>
  <si>
    <t>23/01/2018 - 26/01/2018</t>
  </si>
  <si>
    <t>Brussel</t>
  </si>
  <si>
    <t>World Economic Forum</t>
  </si>
  <si>
    <t>Minister-president + beleidsmedewerker BuZa</t>
  </si>
  <si>
    <t>LX (Swiss Airlines)</t>
  </si>
  <si>
    <t>11/03/2018 - 17/03/2018</t>
  </si>
  <si>
    <t>Montreal (Canada)</t>
  </si>
  <si>
    <t>Staatsbezoek aan Canada</t>
  </si>
  <si>
    <t>Minister-president + raadgever + woordvoerder + secretaris-generaal + beleidsmedewerker</t>
  </si>
  <si>
    <t>AC (Air Canada)</t>
  </si>
  <si>
    <t>13/02/2018 - 15/02/2018</t>
  </si>
  <si>
    <t>Billund (Denemarken)</t>
  </si>
  <si>
    <t>Werkbezoek aan Denemarken</t>
  </si>
  <si>
    <t>Kabinetschef + raadgever + prof. VUB + 2 personen dep. Cultuur, Jeugd en Media + 3 personen Onroerend Erfgoed</t>
  </si>
  <si>
    <t>SN (Brussels Airlines)</t>
  </si>
  <si>
    <t>12/05/2018 - 18/05/2018</t>
  </si>
  <si>
    <t>Hanoi (Vietnam)</t>
  </si>
  <si>
    <t>Economische handelsmissie.</t>
  </si>
  <si>
    <t>09/04/2018 - 11/04/2018</t>
  </si>
  <si>
    <t>Bilbao (Spanje)</t>
  </si>
  <si>
    <t>Werkbezoek Baskenland.</t>
  </si>
  <si>
    <t>Minister-president + raadgever + secretaris-generaal</t>
  </si>
  <si>
    <t>12/02/2018 - 13/02/2018</t>
  </si>
  <si>
    <t>Stockholm (Zweden)</t>
  </si>
  <si>
    <t>Werkbezoek aan het hoofdkwartier van het bedrijf Ericsson.</t>
  </si>
  <si>
    <t>04/06/2018 - 05/06/2018</t>
  </si>
  <si>
    <t>Warschau (Polen)</t>
  </si>
  <si>
    <t>Opening tentoonstelling Generaal Maczek.</t>
  </si>
  <si>
    <t>Minister-president + kabinetschef + woordvoerder + beleidsmedewerker + 2 journalisen</t>
  </si>
  <si>
    <t>SN (Brussels Airlines) + LO (Lot Polish Airlines)</t>
  </si>
  <si>
    <t>12/09/2018 - 13/09/2018</t>
  </si>
  <si>
    <t>Berlijn (Duitsland)</t>
  </si>
  <si>
    <t>Wereldpremière Brandenburger concerten.</t>
  </si>
  <si>
    <t>Minister-president + woordvoerder + 2 raadgevers</t>
  </si>
  <si>
    <t>04/05/2018 - 07/05/2018</t>
  </si>
  <si>
    <t>Tel Aviv (Israël)</t>
  </si>
  <si>
    <t>Culturele diplomatie.</t>
  </si>
  <si>
    <t>Minister-president + raadgever + woordvoerder + afdelingshoofd + beleidsmedewerker + 7 journalisten</t>
  </si>
  <si>
    <t>23/06/2018 - 01/07/2018</t>
  </si>
  <si>
    <t>Buenos Aires (Argentinië)</t>
  </si>
  <si>
    <t>Handelsmissie Argentinië en Uruguay.</t>
  </si>
  <si>
    <t>IB (Iberia)</t>
  </si>
  <si>
    <t>22/10/2018 - 23/10/2018</t>
  </si>
  <si>
    <t>Lissabon (Portugal)</t>
  </si>
  <si>
    <t>Staatsbezoek Portugal.</t>
  </si>
  <si>
    <t>23/04/2018</t>
  </si>
  <si>
    <t>Hannover (Duitsland)</t>
  </si>
  <si>
    <t>Antwerpen</t>
  </si>
  <si>
    <t>Bezoek aan industriële beurs.</t>
  </si>
  <si>
    <t>Minister-president + kabinetschef + woordvoerder + beleidsmedewerker + 4 journalisten</t>
  </si>
  <si>
    <t>Chartervlucht</t>
  </si>
  <si>
    <t>27/06/2018 - 02/07/2018</t>
  </si>
  <si>
    <t>Bahrein</t>
  </si>
  <si>
    <t>Deelname aan het 41ste werelderfgoedcomité.</t>
  </si>
  <si>
    <t>Raadgever</t>
  </si>
  <si>
    <t>BA (Britisch Airways) + Gulf Air</t>
  </si>
  <si>
    <t>11/08/2018 - 12/08/2018</t>
  </si>
  <si>
    <t>Edinburg (VK)</t>
  </si>
  <si>
    <t>Minister-president + kabinetschef</t>
  </si>
  <si>
    <t>KLM Royal Dutch + SN (Brussels Airways)</t>
  </si>
  <si>
    <t>17/07/2018</t>
  </si>
  <si>
    <t>Barcelona (Spanje)</t>
  </si>
  <si>
    <t>Ontmoeting nieuwe MP Catalonië.</t>
  </si>
  <si>
    <t>Minister-president + Mark Andries + woordvoerder + secretaris-generaal + 7 journalisten</t>
  </si>
  <si>
    <t>€ 3923,11
 (one way)</t>
  </si>
  <si>
    <r>
      <rPr>
        <b/>
        <sz val="11"/>
        <rFont val="Calibri"/>
        <family val="2"/>
        <scheme val="minor"/>
      </rPr>
      <t>Plaats</t>
    </r>
    <r>
      <rPr>
        <b/>
        <sz val="11"/>
        <color theme="1"/>
        <rFont val="Calibri"/>
        <family val="2"/>
        <scheme val="minor"/>
      </rPr>
      <t xml:space="preserve"> van bestemming</t>
    </r>
  </si>
  <si>
    <r>
      <rPr>
        <b/>
        <sz val="11"/>
        <rFont val="Calibri"/>
        <family val="2"/>
        <scheme val="minor"/>
      </rPr>
      <t>Plaats</t>
    </r>
    <r>
      <rPr>
        <b/>
        <sz val="11"/>
        <color theme="1"/>
        <rFont val="Calibri"/>
        <family val="2"/>
        <scheme val="minor"/>
      </rPr>
      <t xml:space="preserve">
van vertrek</t>
    </r>
  </si>
  <si>
    <t>Samenstelling delegatie
(minister / kabinet / administratie / journalisten e.a. derden)</t>
  </si>
  <si>
    <r>
      <t>Minister-president + 2 raadgevers  + woordvoerder + secretaris-generaal</t>
    </r>
    <r>
      <rPr>
        <sz val="10"/>
        <rFont val="Calibri"/>
        <family val="2"/>
        <scheme val="minor"/>
      </rPr>
      <t xml:space="preserve"> + Vlaams Bouwmeester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+ 1 journalist</t>
    </r>
  </si>
  <si>
    <r>
      <t xml:space="preserve">EY (Etihad Airways)
</t>
    </r>
    <r>
      <rPr>
        <sz val="10"/>
        <rFont val="Calibri"/>
        <family val="2"/>
        <scheme val="minor"/>
      </rPr>
      <t>+ Vietnam Airlines</t>
    </r>
  </si>
  <si>
    <t>Informele bijeenkomst EU landbouwministers</t>
  </si>
  <si>
    <t xml:space="preserve">Convention on Biological Diversity (CBD of het Verdrag inzake de Biologische Diversiteit)  de veertiende Conference of the Parties (COP of de Conferentie van Partijen) </t>
  </si>
  <si>
    <t>minister / projectleider departement Omgeving</t>
  </si>
  <si>
    <t>Jetairfly</t>
  </si>
  <si>
    <t>United Nations Framework Convention on Climate Change (UNFCCC), de vierentwintigste Conference of the Parties (COP)</t>
  </si>
  <si>
    <t>Lufthanse German Airlines</t>
  </si>
  <si>
    <t>Sofia, Bulgaerije</t>
  </si>
  <si>
    <t>Sharm el-Sheikh, Egypte</t>
  </si>
  <si>
    <t>Katowice, Polen</t>
  </si>
  <si>
    <t>8e IRENA Assembly+World Energy Forum</t>
  </si>
  <si>
    <t>Wenen, Oostenrijk</t>
  </si>
  <si>
    <t>EU-council</t>
  </si>
  <si>
    <t>12/01-16/01/2018</t>
  </si>
  <si>
    <t>17/9-18/9/18</t>
  </si>
  <si>
    <t>Nihil</t>
  </si>
  <si>
    <t xml:space="preserve">Minister-president + minister Muyters + raadgever + kabinetschef </t>
  </si>
  <si>
    <t>Minister Muyters (ter vervanging van MP) + raadgever + woordvoerder + 1 journalist</t>
  </si>
  <si>
    <t>Geneve (Zwitserland)</t>
  </si>
  <si>
    <t>CERN</t>
  </si>
  <si>
    <t>Brussels Airlines</t>
  </si>
  <si>
    <t>Warsaw (Polen)</t>
  </si>
  <si>
    <t>Extra vergadering CAHAMA</t>
  </si>
  <si>
    <t>LOT Polish Airlines</t>
  </si>
  <si>
    <t>14/05-17/05/18</t>
  </si>
  <si>
    <t>WADA FB</t>
  </si>
  <si>
    <t>Air Canada</t>
  </si>
  <si>
    <t>22/06/2018-23/06/18</t>
  </si>
  <si>
    <t>Nimes (Frankrijk)</t>
  </si>
  <si>
    <t>Peterschap 'Mon Ventoux'</t>
  </si>
  <si>
    <t>Brussels Airlines / Connections / Ryanair</t>
  </si>
  <si>
    <t>4/09-6/09/18</t>
  </si>
  <si>
    <t>WADA</t>
  </si>
  <si>
    <t>30/09/18 - 2/10/18</t>
  </si>
  <si>
    <t>Pittsburgh (VS)</t>
  </si>
  <si>
    <t>Bezoek Carnegie Mellon University in kader van AI</t>
  </si>
  <si>
    <t>21/10-23/10/18</t>
  </si>
  <si>
    <t>Lausanne (Zwitserland)</t>
  </si>
  <si>
    <t xml:space="preserve">Brussels Airlines </t>
  </si>
  <si>
    <t>12/11-16/11/18</t>
  </si>
  <si>
    <t>Baku (Azerbeidzjan)</t>
  </si>
  <si>
    <t>minister + raadgever</t>
  </si>
  <si>
    <t>Turkish Airlines - Quatar Airlines</t>
  </si>
  <si>
    <t>Air Canada / Delta Air Lines / Finnair</t>
  </si>
  <si>
    <t>Brussel (heen)
Charleroi (terug)</t>
  </si>
  <si>
    <t>Sofia (Bulgarije)</t>
  </si>
  <si>
    <t>Austrian Airlines</t>
  </si>
  <si>
    <t>Parijs (Frankrijk)</t>
  </si>
  <si>
    <t>Milaan (Italië) </t>
  </si>
  <si>
    <t>Poznan (Polen)</t>
  </si>
  <si>
    <t>28/02-02/03/2018</t>
  </si>
  <si>
    <t>17/03-23/03/2018</t>
  </si>
  <si>
    <t>19/04-20/04/2018</t>
  </si>
  <si>
    <t>22/06-24/06/2018</t>
  </si>
  <si>
    <t>6/07-10/07/2018</t>
  </si>
  <si>
    <t>Marseille (Frankrijk)</t>
  </si>
  <si>
    <t>Peking (China)</t>
  </si>
  <si>
    <t>San Francisco (Verenigde Staten)</t>
  </si>
  <si>
    <t>Game developers conference</t>
  </si>
  <si>
    <t>Deelname Z33 aan designgebeuren</t>
  </si>
  <si>
    <t>11/02/2018 - 14/02/2018</t>
  </si>
  <si>
    <t>Informale ministerraad  Toerisme - High Level Conference Tourism and Economic Growth</t>
  </si>
  <si>
    <t>Bulgaria Air</t>
  </si>
  <si>
    <t>30/05/2018 - 01/06/2018</t>
  </si>
  <si>
    <t>UNWTO World Forum on Gastronomy Tourism</t>
  </si>
  <si>
    <t>Thai International Airways/SN Brussels Airlines</t>
  </si>
  <si>
    <t>Bangkok (Thailand)</t>
  </si>
  <si>
    <t>minister, directeur Toerisme, departement Buitenlandse Zaken</t>
  </si>
  <si>
    <t>minister, woordvoerder, 2 Toerisme Vlaanderen - Flanders for Foodies, 5 Jong Keukengeweldchefs, 4 journalisten</t>
  </si>
  <si>
    <t>Bart Tommelein (inmiddels opgevolgd door minister Lydia Peeters)</t>
  </si>
  <si>
    <t>Joke Schauvliege (inmiddels opgevolgd door Koen Van den Heuvel)</t>
  </si>
  <si>
    <t>ASEM</t>
  </si>
  <si>
    <t>minister, raadgever, secretaris-generaal, 3 medewerkers departement, woordvoerder</t>
  </si>
  <si>
    <t>minister , raadgever, woordvoerder</t>
  </si>
  <si>
    <t>Malta Festival</t>
  </si>
  <si>
    <t>minister, raadgever kabinet</t>
  </si>
  <si>
    <t>minister, raadgever, 1 administratie</t>
  </si>
  <si>
    <t>Festival te Marseille en Avignon</t>
  </si>
  <si>
    <t>minister, raadgever, woordvoerder, 1 administratie</t>
  </si>
  <si>
    <t>Tokio  (Japan)</t>
  </si>
  <si>
    <t>Literatuur festival</t>
  </si>
  <si>
    <t>minister, raadgever, secretaris-generaal, 1 administratie, 2 journalisten</t>
  </si>
  <si>
    <t>Tokio Japan</t>
  </si>
  <si>
    <t>ondertekening samenwerking met minister van Cultuur</t>
  </si>
  <si>
    <t>Air China</t>
  </si>
  <si>
    <t>Air France</t>
  </si>
  <si>
    <t>SN Brussels Airlines</t>
  </si>
  <si>
    <t>Lot-Polish Airlines</t>
  </si>
  <si>
    <t>KLM-Royal Dutch Airlines</t>
  </si>
  <si>
    <t>28/11/2018</t>
  </si>
  <si>
    <t>25/11/2018</t>
  </si>
  <si>
    <t>minister + woordvoerder + raadgever + 3 derden (buiten minister en woordvoerder, kwam de delegatie terug op 7/10)</t>
  </si>
  <si>
    <t>minister +  adjunct-kabinetschef + woordvoerder + raadgever + derden</t>
  </si>
  <si>
    <t>minister + raadgever + directeur</t>
  </si>
  <si>
    <t>minister +raadgever</t>
  </si>
  <si>
    <t>minister + kabinetschef</t>
  </si>
  <si>
    <t>Abu Dhabi, Verenige Arabische Emiraten</t>
  </si>
  <si>
    <t>minister + adjunct-kabinetschef + woordvoerder + 2 journalisten + teamverantwoordelijke Internationaal</t>
  </si>
  <si>
    <t>minister + 2 kabinetsmedewerkers</t>
  </si>
  <si>
    <t>Etihad Airways</t>
  </si>
  <si>
    <t>minister / Vlaams landbouwattaché bij de Permanente vertegenwoordiging van België bij de EU</t>
  </si>
  <si>
    <t>Ryanair (heen)
Bulgaria Air (terug)</t>
  </si>
  <si>
    <t>OESO Skills Summit Porto</t>
  </si>
  <si>
    <t>28/6-29/6/2018</t>
  </si>
  <si>
    <t>Porto (Portugal</t>
  </si>
  <si>
    <t>minister, adjunct-kabinetschef</t>
  </si>
  <si>
    <t>Zürich (Zwitserland)</t>
  </si>
  <si>
    <t>3/6/2018-5/6/2018</t>
  </si>
  <si>
    <t>22/11/2018 - 25/11/2018</t>
  </si>
  <si>
    <t>11/12/2018 - 13/12/2018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</si>
</sst>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d/mm/yy;@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4"/>
      <color indexed="18"/>
      <name val="Calibri"/>
      <family val="2"/>
    </font>
    <font>
      <b/>
      <sz val="12"/>
      <color indexed="18"/>
      <name val="Calibri"/>
      <family val="2"/>
    </font>
    <font>
      <u/>
      <sz val="10"/>
      <color theme="1"/>
      <name val="Verdana"/>
      <family val="2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49" fontId="1" fillId="0" borderId="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8" fontId="1" fillId="0" borderId="6" xfId="0" applyNumberFormat="1" applyFont="1" applyBorder="1" applyAlignment="1">
      <alignment horizontal="right" vertical="top" wrapText="1" indent="2"/>
    </xf>
    <xf numFmtId="8" fontId="1" fillId="0" borderId="11" xfId="0" applyNumberFormat="1" applyFont="1" applyBorder="1" applyAlignment="1">
      <alignment horizontal="right" vertical="top" wrapText="1" indent="2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8" fontId="1" fillId="0" borderId="1" xfId="0" applyNumberFormat="1" applyFont="1" applyBorder="1" applyAlignment="1">
      <alignment horizontal="right" vertical="top" wrapText="1" indent="2"/>
    </xf>
    <xf numFmtId="0" fontId="1" fillId="0" borderId="12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8" fontId="1" fillId="0" borderId="14" xfId="0" applyNumberFormat="1" applyFont="1" applyBorder="1" applyAlignment="1">
      <alignment horizontal="right" vertical="top" wrapText="1" indent="2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8" fontId="0" fillId="0" borderId="0" xfId="0" applyNumberFormat="1" applyFont="1" applyAlignment="1">
      <alignment wrapText="1"/>
    </xf>
    <xf numFmtId="0" fontId="1" fillId="0" borderId="11" xfId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8" fontId="1" fillId="0" borderId="6" xfId="0" applyNumberFormat="1" applyFont="1" applyBorder="1" applyAlignment="1">
      <alignment horizontal="right" vertical="top" wrapText="1" indent="2"/>
    </xf>
    <xf numFmtId="8" fontId="1" fillId="0" borderId="11" xfId="0" applyNumberFormat="1" applyFont="1" applyBorder="1" applyAlignment="1">
      <alignment horizontal="right" vertical="top" wrapText="1" indent="2"/>
    </xf>
    <xf numFmtId="0" fontId="1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164" fontId="1" fillId="3" borderId="8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wrapText="1"/>
    </xf>
    <xf numFmtId="164" fontId="1" fillId="0" borderId="10" xfId="0" applyNumberFormat="1" applyFont="1" applyBorder="1" applyAlignment="1">
      <alignment horizontal="left" vertical="top" wrapText="1"/>
    </xf>
    <xf numFmtId="0" fontId="0" fillId="4" borderId="0" xfId="0" applyFont="1" applyFill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Alignment="1">
      <alignment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8" fontId="11" fillId="0" borderId="1" xfId="0" applyNumberFormat="1" applyFont="1" applyBorder="1" applyAlignment="1">
      <alignment horizontal="right" vertical="top" wrapText="1" indent="2"/>
    </xf>
    <xf numFmtId="0" fontId="1" fillId="4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8" fontId="11" fillId="0" borderId="11" xfId="0" applyNumberFormat="1" applyFont="1" applyBorder="1" applyAlignment="1">
      <alignment horizontal="right" vertical="top" wrapText="1" indent="2"/>
    </xf>
    <xf numFmtId="0" fontId="0" fillId="0" borderId="0" xfId="0" applyFont="1" applyAlignment="1">
      <alignment horizontal="left" vertical="center" wrapText="1" indent="1"/>
    </xf>
    <xf numFmtId="49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8" fontId="1" fillId="0" borderId="3" xfId="0" applyNumberFormat="1" applyFont="1" applyBorder="1" applyAlignment="1">
      <alignment horizontal="right" vertical="top" wrapText="1" indent="2"/>
    </xf>
    <xf numFmtId="0" fontId="1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</cellXfs>
  <cellStyles count="3">
    <cellStyle name="Standaard" xfId="0" builtinId="0"/>
    <cellStyle name="Standaard 2 2" xfId="2" xr:uid="{678C542E-2E0B-4BE2-9614-06DB45BB8804}"/>
    <cellStyle name="Standaard 4" xfId="1" xr:uid="{40C1C917-37C9-4ACB-A7CA-0693477F7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zoomScaleNormal="100" zoomScaleSheetLayoutView="100" workbookViewId="0">
      <selection activeCell="A6" sqref="A6"/>
    </sheetView>
  </sheetViews>
  <sheetFormatPr defaultRowHeight="15" x14ac:dyDescent="0.25"/>
  <cols>
    <col min="1" max="1" width="11.7109375" style="2" customWidth="1"/>
    <col min="2" max="3" width="15.7109375" style="2" customWidth="1"/>
    <col min="4" max="4" width="36.7109375" style="2" customWidth="1"/>
    <col min="5" max="5" width="66.140625" style="2" bestFit="1" customWidth="1"/>
    <col min="6" max="6" width="16.42578125" style="2" customWidth="1"/>
    <col min="7" max="7" width="20.7109375" style="2" customWidth="1"/>
    <col min="8" max="16384" width="9.140625" style="2"/>
  </cols>
  <sheetData>
    <row r="1" spans="1:7" s="4" customFormat="1" ht="12.75" customHeight="1" x14ac:dyDescent="0.2">
      <c r="G1" s="15" t="s">
        <v>21</v>
      </c>
    </row>
    <row r="2" spans="1:7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7" s="6" customFormat="1" ht="15" customHeight="1" x14ac:dyDescent="0.25"/>
    <row r="4" spans="1:7" s="7" customFormat="1" ht="15.75" customHeight="1" x14ac:dyDescent="0.25">
      <c r="A4" s="81" t="s">
        <v>0</v>
      </c>
      <c r="B4" s="81"/>
      <c r="C4" s="81"/>
      <c r="D4" s="81"/>
      <c r="E4" s="81"/>
      <c r="F4" s="81"/>
      <c r="G4" s="81"/>
    </row>
    <row r="5" spans="1:7" s="7" customFormat="1" ht="15.75" customHeight="1" x14ac:dyDescent="0.25">
      <c r="A5" s="81" t="s">
        <v>1</v>
      </c>
      <c r="B5" s="81"/>
      <c r="C5" s="81"/>
      <c r="D5" s="81"/>
      <c r="E5" s="81"/>
      <c r="F5" s="81"/>
      <c r="G5" s="81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7" ht="30" customHeight="1" x14ac:dyDescent="0.25">
      <c r="A8" s="16" t="s">
        <v>23</v>
      </c>
      <c r="B8" s="12" t="s">
        <v>198</v>
      </c>
      <c r="C8" s="12" t="s">
        <v>24</v>
      </c>
      <c r="D8" s="13" t="s">
        <v>25</v>
      </c>
      <c r="E8" s="12" t="s">
        <v>26</v>
      </c>
      <c r="F8" s="20">
        <v>1822.82</v>
      </c>
      <c r="G8" s="22" t="s">
        <v>27</v>
      </c>
    </row>
    <row r="9" spans="1:7" ht="30" customHeight="1" x14ac:dyDescent="0.25">
      <c r="A9" s="26" t="s">
        <v>45</v>
      </c>
      <c r="B9" s="27" t="s">
        <v>46</v>
      </c>
      <c r="C9" s="27" t="s">
        <v>24</v>
      </c>
      <c r="D9" s="28" t="s">
        <v>47</v>
      </c>
      <c r="E9" s="27" t="s">
        <v>108</v>
      </c>
      <c r="F9" s="29">
        <v>2995.44</v>
      </c>
      <c r="G9" s="30" t="s">
        <v>37</v>
      </c>
    </row>
    <row r="10" spans="1:7" ht="30" customHeight="1" x14ac:dyDescent="0.25">
      <c r="A10" s="26" t="s">
        <v>33</v>
      </c>
      <c r="B10" s="27" t="s">
        <v>34</v>
      </c>
      <c r="C10" s="27" t="s">
        <v>24</v>
      </c>
      <c r="D10" s="28" t="s">
        <v>35</v>
      </c>
      <c r="E10" s="27" t="s">
        <v>36</v>
      </c>
      <c r="F10" s="29">
        <v>595.1</v>
      </c>
      <c r="G10" s="30" t="s">
        <v>37</v>
      </c>
    </row>
    <row r="11" spans="1:7" ht="30" customHeight="1" x14ac:dyDescent="0.25">
      <c r="A11" s="26" t="s">
        <v>28</v>
      </c>
      <c r="B11" s="27" t="s">
        <v>24</v>
      </c>
      <c r="C11" s="27" t="s">
        <v>29</v>
      </c>
      <c r="D11" s="28" t="s">
        <v>30</v>
      </c>
      <c r="E11" s="27" t="s">
        <v>31</v>
      </c>
      <c r="F11" s="29" t="s">
        <v>87</v>
      </c>
      <c r="G11" s="30" t="s">
        <v>32</v>
      </c>
    </row>
    <row r="12" spans="1:7" ht="30" customHeight="1" x14ac:dyDescent="0.25">
      <c r="A12" s="26" t="s">
        <v>41</v>
      </c>
      <c r="B12" s="27" t="s">
        <v>42</v>
      </c>
      <c r="C12" s="27" t="s">
        <v>24</v>
      </c>
      <c r="D12" s="28" t="s">
        <v>43</v>
      </c>
      <c r="E12" s="27" t="s">
        <v>44</v>
      </c>
      <c r="F12" s="29">
        <v>1043.6400000000001</v>
      </c>
      <c r="G12" s="30" t="s">
        <v>37</v>
      </c>
    </row>
    <row r="13" spans="1:7" ht="30" customHeight="1" x14ac:dyDescent="0.25">
      <c r="A13" s="26" t="s">
        <v>68</v>
      </c>
      <c r="B13" s="27" t="s">
        <v>69</v>
      </c>
      <c r="C13" s="27" t="s">
        <v>70</v>
      </c>
      <c r="D13" s="28" t="s">
        <v>71</v>
      </c>
      <c r="E13" s="27" t="s">
        <v>72</v>
      </c>
      <c r="F13" s="29">
        <v>3465</v>
      </c>
      <c r="G13" s="30" t="s">
        <v>73</v>
      </c>
    </row>
    <row r="14" spans="1:7" ht="30" customHeight="1" x14ac:dyDescent="0.25">
      <c r="A14" s="26" t="s">
        <v>57</v>
      </c>
      <c r="B14" s="27" t="s">
        <v>58</v>
      </c>
      <c r="C14" s="27" t="s">
        <v>24</v>
      </c>
      <c r="D14" s="28" t="s">
        <v>59</v>
      </c>
      <c r="E14" s="27" t="s">
        <v>60</v>
      </c>
      <c r="F14" s="29">
        <v>5510.95</v>
      </c>
      <c r="G14" s="30" t="s">
        <v>37</v>
      </c>
    </row>
    <row r="15" spans="1:7" ht="30" customHeight="1" x14ac:dyDescent="0.25">
      <c r="A15" s="26" t="s">
        <v>38</v>
      </c>
      <c r="B15" s="27" t="s">
        <v>39</v>
      </c>
      <c r="C15" s="27" t="s">
        <v>24</v>
      </c>
      <c r="D15" s="28" t="s">
        <v>40</v>
      </c>
      <c r="E15" s="32" t="s">
        <v>91</v>
      </c>
      <c r="F15" s="29">
        <v>14062.87</v>
      </c>
      <c r="G15" s="33" t="s">
        <v>92</v>
      </c>
    </row>
    <row r="16" spans="1:7" ht="30" customHeight="1" x14ac:dyDescent="0.25">
      <c r="A16" s="26" t="s">
        <v>48</v>
      </c>
      <c r="B16" s="27" t="s">
        <v>49</v>
      </c>
      <c r="C16" s="27" t="s">
        <v>24</v>
      </c>
      <c r="D16" s="28" t="s">
        <v>50</v>
      </c>
      <c r="E16" s="27" t="s">
        <v>51</v>
      </c>
      <c r="F16" s="29">
        <v>5271.36</v>
      </c>
      <c r="G16" s="30" t="s">
        <v>52</v>
      </c>
    </row>
    <row r="17" spans="1:7" ht="30" customHeight="1" x14ac:dyDescent="0.25">
      <c r="A17" s="26" t="s">
        <v>61</v>
      </c>
      <c r="B17" s="27" t="s">
        <v>62</v>
      </c>
      <c r="C17" s="27" t="s">
        <v>24</v>
      </c>
      <c r="D17" s="28" t="s">
        <v>63</v>
      </c>
      <c r="E17" s="27" t="s">
        <v>109</v>
      </c>
      <c r="F17" s="29">
        <v>9557.42</v>
      </c>
      <c r="G17" s="30" t="s">
        <v>64</v>
      </c>
    </row>
    <row r="18" spans="1:7" ht="30" customHeight="1" x14ac:dyDescent="0.25">
      <c r="A18" s="26" t="s">
        <v>74</v>
      </c>
      <c r="B18" s="27" t="s">
        <v>75</v>
      </c>
      <c r="C18" s="27" t="s">
        <v>24</v>
      </c>
      <c r="D18" s="28" t="s">
        <v>76</v>
      </c>
      <c r="E18" s="27" t="s">
        <v>77</v>
      </c>
      <c r="F18" s="29">
        <v>967.97</v>
      </c>
      <c r="G18" s="30" t="s">
        <v>78</v>
      </c>
    </row>
    <row r="19" spans="1:7" ht="30" customHeight="1" x14ac:dyDescent="0.25">
      <c r="A19" s="26" t="s">
        <v>83</v>
      </c>
      <c r="B19" s="27" t="s">
        <v>84</v>
      </c>
      <c r="C19" s="27" t="s">
        <v>24</v>
      </c>
      <c r="D19" s="28" t="s">
        <v>85</v>
      </c>
      <c r="E19" s="27" t="s">
        <v>86</v>
      </c>
      <c r="F19" s="29">
        <v>4132.26</v>
      </c>
      <c r="G19" s="30" t="s">
        <v>64</v>
      </c>
    </row>
    <row r="20" spans="1:7" ht="30" customHeight="1" x14ac:dyDescent="0.25">
      <c r="A20" s="26" t="s">
        <v>79</v>
      </c>
      <c r="B20" s="27" t="s">
        <v>80</v>
      </c>
      <c r="C20" s="27" t="s">
        <v>24</v>
      </c>
      <c r="D20" s="28" t="s">
        <v>59</v>
      </c>
      <c r="E20" s="27" t="s">
        <v>81</v>
      </c>
      <c r="F20" s="29">
        <v>815.89</v>
      </c>
      <c r="G20" s="30" t="s">
        <v>82</v>
      </c>
    </row>
    <row r="21" spans="1:7" ht="30" customHeight="1" x14ac:dyDescent="0.25">
      <c r="A21" s="26" t="s">
        <v>53</v>
      </c>
      <c r="B21" s="27" t="s">
        <v>54</v>
      </c>
      <c r="C21" s="27" t="s">
        <v>24</v>
      </c>
      <c r="D21" s="28" t="s">
        <v>55</v>
      </c>
      <c r="E21" s="27" t="s">
        <v>56</v>
      </c>
      <c r="F21" s="29">
        <v>2649.12</v>
      </c>
      <c r="G21" s="30" t="s">
        <v>37</v>
      </c>
    </row>
    <row r="22" spans="1:7" ht="30" customHeight="1" thickBot="1" x14ac:dyDescent="0.3">
      <c r="A22" s="26" t="s">
        <v>65</v>
      </c>
      <c r="B22" s="27" t="s">
        <v>66</v>
      </c>
      <c r="C22" s="27" t="s">
        <v>24</v>
      </c>
      <c r="D22" s="28" t="s">
        <v>67</v>
      </c>
      <c r="E22" s="27" t="s">
        <v>31</v>
      </c>
      <c r="F22" s="29">
        <v>1550.42</v>
      </c>
      <c r="G22" s="30" t="s">
        <v>37</v>
      </c>
    </row>
    <row r="23" spans="1:7" x14ac:dyDescent="0.25">
      <c r="A23" s="31"/>
      <c r="B23" s="31"/>
      <c r="C23" s="31"/>
      <c r="D23" s="31"/>
      <c r="E23" s="31"/>
      <c r="F23" s="31"/>
      <c r="G23" s="31"/>
    </row>
    <row r="24" spans="1:7" ht="20.100000000000001" customHeight="1" x14ac:dyDescent="0.25">
      <c r="A24" s="83" t="s">
        <v>20</v>
      </c>
      <c r="B24" s="83"/>
      <c r="C24" s="83"/>
      <c r="D24" s="83"/>
      <c r="E24" s="83"/>
      <c r="F24" s="83"/>
      <c r="G24" s="8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</sheetData>
  <mergeCells count="4">
    <mergeCell ref="A4:G4"/>
    <mergeCell ref="A5:G5"/>
    <mergeCell ref="A2:G2"/>
    <mergeCell ref="A24:G2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fitToHeight="2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zoomScaleNormal="100" zoomScaleSheetLayoutView="100" workbookViewId="0">
      <selection activeCell="A3" sqref="A3"/>
    </sheetView>
  </sheetViews>
  <sheetFormatPr defaultRowHeight="15" x14ac:dyDescent="0.25"/>
  <cols>
    <col min="1" max="1" width="11.7109375" style="1" customWidth="1"/>
    <col min="2" max="3" width="15.7109375" style="1" customWidth="1"/>
    <col min="4" max="4" width="36.7109375" style="1" customWidth="1"/>
    <col min="5" max="5" width="66.140625" style="1" bestFit="1" customWidth="1"/>
    <col min="6" max="6" width="16.42578125" style="1" customWidth="1"/>
    <col min="7" max="7" width="20.7109375" style="1" customWidth="1"/>
    <col min="8" max="16384" width="9.140625" style="1"/>
  </cols>
  <sheetData>
    <row r="1" spans="1:7" s="4" customFormat="1" ht="12.75" customHeight="1" x14ac:dyDescent="0.2"/>
    <row r="2" spans="1:7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7" s="6" customFormat="1" ht="15" customHeight="1" x14ac:dyDescent="0.25"/>
    <row r="4" spans="1:7" s="7" customFormat="1" ht="15.75" customHeight="1" x14ac:dyDescent="0.25">
      <c r="A4" s="81" t="s">
        <v>2</v>
      </c>
      <c r="B4" s="81"/>
      <c r="C4" s="81"/>
      <c r="D4" s="81"/>
      <c r="E4" s="81"/>
      <c r="F4" s="81"/>
      <c r="G4" s="81"/>
    </row>
    <row r="5" spans="1:7" s="7" customFormat="1" ht="15.75" customHeight="1" x14ac:dyDescent="0.25">
      <c r="A5" s="81" t="s">
        <v>3</v>
      </c>
      <c r="B5" s="81"/>
      <c r="C5" s="81"/>
      <c r="D5" s="81"/>
      <c r="E5" s="81"/>
      <c r="F5" s="81"/>
      <c r="G5" s="81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s="2" customFormat="1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7" s="2" customFormat="1" ht="30" customHeight="1" thickBot="1" x14ac:dyDescent="0.3">
      <c r="A8" s="76" t="s">
        <v>195</v>
      </c>
      <c r="B8" s="77" t="s">
        <v>196</v>
      </c>
      <c r="C8" s="77" t="s">
        <v>24</v>
      </c>
      <c r="D8" s="78" t="s">
        <v>194</v>
      </c>
      <c r="E8" s="77" t="s">
        <v>197</v>
      </c>
      <c r="F8" s="79">
        <v>819.72</v>
      </c>
      <c r="G8" s="80" t="s">
        <v>112</v>
      </c>
    </row>
    <row r="9" spans="1:7" s="2" customFormat="1" x14ac:dyDescent="0.25">
      <c r="A9" s="3"/>
      <c r="B9" s="3"/>
      <c r="C9" s="3"/>
      <c r="D9" s="3"/>
      <c r="E9" s="3"/>
      <c r="F9" s="3"/>
      <c r="G9" s="3"/>
    </row>
    <row r="10" spans="1:7" s="2" customFormat="1" ht="20.100000000000001" customHeight="1" x14ac:dyDescent="0.25">
      <c r="A10" s="83" t="s">
        <v>20</v>
      </c>
      <c r="B10" s="83"/>
      <c r="C10" s="83"/>
      <c r="D10" s="83"/>
      <c r="E10" s="83"/>
      <c r="F10" s="83"/>
      <c r="G10" s="83"/>
    </row>
    <row r="11" spans="1:7" s="2" customFormat="1" x14ac:dyDescent="0.25">
      <c r="A11" s="3"/>
      <c r="B11" s="3"/>
      <c r="C11" s="3"/>
      <c r="D11" s="3"/>
      <c r="E11" s="3"/>
      <c r="F11" s="3"/>
      <c r="G11" s="3"/>
    </row>
    <row r="12" spans="1:7" s="2" customFormat="1" x14ac:dyDescent="0.25">
      <c r="A12" s="3"/>
      <c r="B12" s="3"/>
      <c r="C12" s="3"/>
      <c r="D12" s="3"/>
      <c r="E12" s="3"/>
      <c r="F12" s="3"/>
      <c r="G12" s="3"/>
    </row>
    <row r="13" spans="1:7" s="2" customFormat="1" x14ac:dyDescent="0.25">
      <c r="A13" s="3"/>
      <c r="B13" s="3"/>
      <c r="C13" s="3"/>
      <c r="D13" s="3"/>
      <c r="E13" s="3"/>
      <c r="F13" s="3"/>
      <c r="G13" s="3"/>
    </row>
    <row r="14" spans="1:7" s="2" customFormat="1" x14ac:dyDescent="0.25">
      <c r="A14" s="3"/>
      <c r="B14" s="3"/>
      <c r="C14" s="3"/>
      <c r="D14" s="3"/>
      <c r="E14" s="3"/>
      <c r="F14" s="3"/>
      <c r="G14" s="3"/>
    </row>
    <row r="15" spans="1:7" s="2" customFormat="1" x14ac:dyDescent="0.25">
      <c r="A15" s="3"/>
      <c r="B15" s="3"/>
      <c r="C15" s="3"/>
      <c r="D15" s="3"/>
      <c r="E15" s="3"/>
      <c r="F15" s="3"/>
      <c r="G15" s="3"/>
    </row>
    <row r="16" spans="1:7" s="2" customFormat="1" x14ac:dyDescent="0.25">
      <c r="A16" s="3"/>
      <c r="B16" s="3"/>
      <c r="C16" s="3"/>
      <c r="D16" s="3"/>
      <c r="E16" s="3"/>
      <c r="F16" s="3"/>
      <c r="G16" s="3"/>
    </row>
    <row r="17" spans="1:7" s="2" customFormat="1" x14ac:dyDescent="0.25">
      <c r="A17" s="3"/>
      <c r="B17" s="3"/>
      <c r="C17" s="3"/>
      <c r="D17" s="3"/>
      <c r="E17" s="3"/>
      <c r="F17" s="3"/>
      <c r="G17" s="3"/>
    </row>
    <row r="18" spans="1:7" s="2" customFormat="1" x14ac:dyDescent="0.25">
      <c r="A18" s="3"/>
      <c r="B18" s="3"/>
      <c r="C18" s="3"/>
      <c r="D18" s="3"/>
      <c r="E18" s="3"/>
      <c r="F18" s="3"/>
      <c r="G18" s="3"/>
    </row>
    <row r="19" spans="1:7" s="2" customFormat="1" x14ac:dyDescent="0.25">
      <c r="A19" s="3"/>
      <c r="B19" s="3"/>
      <c r="C19" s="3"/>
      <c r="D19" s="3"/>
      <c r="E19" s="3"/>
      <c r="F19" s="3"/>
      <c r="G19" s="3"/>
    </row>
    <row r="20" spans="1:7" s="2" customFormat="1" x14ac:dyDescent="0.25">
      <c r="A20" s="3"/>
      <c r="B20" s="3"/>
      <c r="C20" s="3"/>
      <c r="D20" s="3"/>
      <c r="E20" s="3"/>
      <c r="F20" s="3"/>
      <c r="G20" s="3"/>
    </row>
    <row r="21" spans="1:7" s="2" customFormat="1" x14ac:dyDescent="0.25">
      <c r="A21" s="3"/>
      <c r="B21" s="3"/>
      <c r="C21" s="3"/>
      <c r="D21" s="3"/>
      <c r="E21" s="3"/>
      <c r="F21" s="3"/>
      <c r="G21" s="3"/>
    </row>
    <row r="22" spans="1:7" s="2" customFormat="1" x14ac:dyDescent="0.25">
      <c r="A22" s="3"/>
      <c r="B22" s="3"/>
      <c r="C22" s="3"/>
      <c r="D22" s="3"/>
      <c r="E22" s="3"/>
      <c r="F22" s="3"/>
      <c r="G22" s="3"/>
    </row>
    <row r="23" spans="1:7" s="2" customFormat="1" x14ac:dyDescent="0.25">
      <c r="A23" s="3"/>
      <c r="B23" s="3"/>
      <c r="C23" s="3"/>
      <c r="D23" s="3"/>
      <c r="E23" s="3"/>
      <c r="F23" s="3"/>
      <c r="G23" s="3"/>
    </row>
    <row r="24" spans="1:7" s="2" customFormat="1" x14ac:dyDescent="0.25">
      <c r="A24" s="3"/>
      <c r="B24" s="3"/>
      <c r="C24" s="3"/>
      <c r="D24" s="3"/>
      <c r="E24" s="3"/>
      <c r="F24" s="3"/>
      <c r="G24" s="3"/>
    </row>
    <row r="25" spans="1:7" s="2" customFormat="1" x14ac:dyDescent="0.25">
      <c r="A25" s="3"/>
      <c r="B25" s="3"/>
      <c r="C25" s="3"/>
      <c r="D25" s="3"/>
      <c r="E25" s="3"/>
      <c r="F25" s="3"/>
      <c r="G25" s="3"/>
    </row>
    <row r="26" spans="1:7" s="2" customFormat="1" x14ac:dyDescent="0.25">
      <c r="A26" s="3"/>
      <c r="B26" s="3"/>
      <c r="C26" s="3"/>
      <c r="D26" s="3"/>
      <c r="E26" s="3"/>
      <c r="F26" s="3"/>
      <c r="G26" s="3"/>
    </row>
    <row r="27" spans="1:7" s="2" customFormat="1" x14ac:dyDescent="0.25">
      <c r="A27" s="3"/>
      <c r="B27" s="3"/>
      <c r="C27" s="3"/>
      <c r="D27" s="3"/>
      <c r="E27" s="3"/>
      <c r="F27" s="3"/>
      <c r="G27" s="3"/>
    </row>
    <row r="28" spans="1:7" s="2" customFormat="1" x14ac:dyDescent="0.25">
      <c r="A28" s="3"/>
      <c r="B28" s="3"/>
      <c r="C28" s="3"/>
      <c r="D28" s="3"/>
      <c r="E28" s="3"/>
      <c r="F28" s="3"/>
      <c r="G28" s="3"/>
    </row>
    <row r="29" spans="1:7" s="2" customFormat="1" x14ac:dyDescent="0.25">
      <c r="A29" s="3"/>
      <c r="B29" s="3"/>
      <c r="C29" s="3"/>
      <c r="D29" s="3"/>
      <c r="E29" s="3"/>
      <c r="F29" s="3"/>
      <c r="G29" s="3"/>
    </row>
    <row r="30" spans="1:7" s="2" customFormat="1" x14ac:dyDescent="0.25">
      <c r="A30" s="3"/>
      <c r="B30" s="3"/>
      <c r="C30" s="3"/>
      <c r="D30" s="3"/>
      <c r="E30" s="3"/>
      <c r="F30" s="3"/>
      <c r="G30" s="3"/>
    </row>
    <row r="31" spans="1:7" s="2" customFormat="1" x14ac:dyDescent="0.25">
      <c r="A31" s="3"/>
      <c r="B31" s="3"/>
      <c r="C31" s="3"/>
      <c r="D31" s="3"/>
      <c r="E31" s="3"/>
      <c r="F31" s="3"/>
      <c r="G31" s="3"/>
    </row>
    <row r="32" spans="1:7" s="2" customFormat="1" x14ac:dyDescent="0.25">
      <c r="A32" s="3"/>
      <c r="B32" s="3"/>
      <c r="C32" s="3"/>
      <c r="D32" s="3"/>
      <c r="E32" s="3"/>
      <c r="F32" s="3"/>
      <c r="G32" s="3"/>
    </row>
    <row r="33" spans="1:7" s="2" customFormat="1" x14ac:dyDescent="0.25">
      <c r="A33" s="3"/>
      <c r="B33" s="3"/>
      <c r="C33" s="3"/>
      <c r="D33" s="3"/>
      <c r="E33" s="3"/>
      <c r="F33" s="3"/>
      <c r="G33" s="3"/>
    </row>
    <row r="34" spans="1:7" s="2" customFormat="1" x14ac:dyDescent="0.25">
      <c r="A34" s="3"/>
      <c r="B34" s="3"/>
      <c r="C34" s="3"/>
      <c r="D34" s="3"/>
      <c r="E34" s="3"/>
      <c r="F34" s="3"/>
      <c r="G34" s="3"/>
    </row>
    <row r="35" spans="1:7" s="2" customFormat="1" x14ac:dyDescent="0.25">
      <c r="A35" s="3"/>
      <c r="B35" s="3"/>
      <c r="C35" s="3"/>
      <c r="D35" s="3"/>
      <c r="E35" s="3"/>
      <c r="F35" s="3"/>
      <c r="G35" s="3"/>
    </row>
    <row r="36" spans="1:7" s="2" customFormat="1" x14ac:dyDescent="0.25">
      <c r="A36" s="3"/>
      <c r="B36" s="3"/>
      <c r="C36" s="3"/>
      <c r="D36" s="3"/>
      <c r="E36" s="3"/>
      <c r="F36" s="3"/>
      <c r="G36" s="3"/>
    </row>
    <row r="37" spans="1:7" s="2" customFormat="1" x14ac:dyDescent="0.25">
      <c r="A37" s="3"/>
      <c r="B37" s="3"/>
      <c r="C37" s="3"/>
      <c r="D37" s="3"/>
      <c r="E37" s="3"/>
      <c r="F37" s="3"/>
      <c r="G37" s="3"/>
    </row>
    <row r="38" spans="1:7" s="2" customFormat="1" x14ac:dyDescent="0.25">
      <c r="A38" s="3"/>
      <c r="B38" s="3"/>
      <c r="C38" s="3"/>
      <c r="D38" s="3"/>
      <c r="E38" s="3"/>
      <c r="F38" s="3"/>
      <c r="G38" s="3"/>
    </row>
    <row r="39" spans="1:7" s="2" customFormat="1" x14ac:dyDescent="0.25">
      <c r="A39" s="3"/>
      <c r="B39" s="3"/>
      <c r="C39" s="3"/>
      <c r="D39" s="3"/>
      <c r="E39" s="3"/>
      <c r="F39" s="3"/>
      <c r="G39" s="3"/>
    </row>
    <row r="40" spans="1:7" s="2" customFormat="1" x14ac:dyDescent="0.25">
      <c r="A40" s="3"/>
      <c r="B40" s="3"/>
      <c r="C40" s="3"/>
      <c r="D40" s="3"/>
      <c r="E40" s="3"/>
      <c r="F40" s="3"/>
      <c r="G40" s="3"/>
    </row>
    <row r="41" spans="1:7" s="2" customFormat="1" x14ac:dyDescent="0.25">
      <c r="A41" s="3"/>
      <c r="B41" s="3"/>
      <c r="C41" s="3"/>
      <c r="D41" s="3"/>
      <c r="E41" s="3"/>
      <c r="F41" s="3"/>
      <c r="G41" s="3"/>
    </row>
    <row r="42" spans="1:7" s="2" customFormat="1" x14ac:dyDescent="0.25">
      <c r="A42" s="3"/>
      <c r="B42" s="3"/>
      <c r="C42" s="3"/>
      <c r="D42" s="3"/>
      <c r="E42" s="3"/>
      <c r="F42" s="3"/>
      <c r="G42" s="3"/>
    </row>
    <row r="43" spans="1:7" s="2" customFormat="1" x14ac:dyDescent="0.25">
      <c r="A43" s="3"/>
      <c r="B43" s="3"/>
      <c r="C43" s="3"/>
      <c r="D43" s="3"/>
      <c r="E43" s="3"/>
      <c r="F43" s="3"/>
      <c r="G43" s="3"/>
    </row>
    <row r="44" spans="1:7" s="2" customFormat="1" x14ac:dyDescent="0.25">
      <c r="A44" s="3"/>
      <c r="B44" s="3"/>
      <c r="C44" s="3"/>
      <c r="D44" s="3"/>
      <c r="E44" s="3"/>
      <c r="F44" s="3"/>
      <c r="G44" s="3"/>
    </row>
    <row r="45" spans="1:7" s="2" customFormat="1" x14ac:dyDescent="0.25">
      <c r="A45" s="3"/>
      <c r="B45" s="3"/>
      <c r="C45" s="3"/>
      <c r="D45" s="3"/>
      <c r="E45" s="3"/>
      <c r="F45" s="3"/>
      <c r="G45" s="3"/>
    </row>
    <row r="46" spans="1:7" s="2" customFormat="1" x14ac:dyDescent="0.25">
      <c r="A46" s="3"/>
      <c r="B46" s="3"/>
      <c r="C46" s="3"/>
      <c r="D46" s="3"/>
      <c r="E46" s="3"/>
      <c r="F46" s="3"/>
      <c r="G46" s="3"/>
    </row>
    <row r="47" spans="1:7" s="2" customFormat="1" x14ac:dyDescent="0.25">
      <c r="A47" s="3"/>
      <c r="B47" s="3"/>
      <c r="C47" s="3"/>
      <c r="D47" s="3"/>
      <c r="E47" s="3"/>
      <c r="F47" s="3"/>
      <c r="G47" s="3"/>
    </row>
    <row r="48" spans="1:7" s="2" customFormat="1" x14ac:dyDescent="0.25">
      <c r="A48" s="3"/>
      <c r="B48" s="3"/>
      <c r="C48" s="3"/>
      <c r="D48" s="3"/>
      <c r="E48" s="3"/>
      <c r="F48" s="3"/>
      <c r="G48" s="3"/>
    </row>
    <row r="49" spans="1:7" s="2" customFormat="1" x14ac:dyDescent="0.25">
      <c r="A49" s="3"/>
      <c r="B49" s="3"/>
      <c r="C49" s="3"/>
      <c r="D49" s="3"/>
      <c r="E49" s="3"/>
      <c r="F49" s="3"/>
      <c r="G49" s="3"/>
    </row>
    <row r="50" spans="1:7" s="2" customFormat="1" x14ac:dyDescent="0.25">
      <c r="A50" s="3"/>
      <c r="B50" s="3"/>
      <c r="C50" s="3"/>
      <c r="D50" s="3"/>
      <c r="E50" s="3"/>
      <c r="F50" s="3"/>
      <c r="G50" s="3"/>
    </row>
    <row r="51" spans="1:7" s="2" customFormat="1" x14ac:dyDescent="0.25">
      <c r="A51" s="3"/>
      <c r="B51" s="3"/>
      <c r="C51" s="3"/>
      <c r="D51" s="3"/>
      <c r="E51" s="3"/>
      <c r="F51" s="3"/>
      <c r="G51" s="3"/>
    </row>
    <row r="52" spans="1:7" s="2" customFormat="1" x14ac:dyDescent="0.25">
      <c r="A52" s="3"/>
      <c r="B52" s="3"/>
      <c r="C52" s="3"/>
      <c r="D52" s="3"/>
      <c r="E52" s="3"/>
      <c r="F52" s="3"/>
      <c r="G52" s="3"/>
    </row>
    <row r="53" spans="1:7" s="2" customFormat="1" x14ac:dyDescent="0.25">
      <c r="A53" s="3"/>
      <c r="B53" s="3"/>
      <c r="C53" s="3"/>
      <c r="D53" s="3"/>
      <c r="E53" s="3"/>
      <c r="F53" s="3"/>
      <c r="G53" s="3"/>
    </row>
    <row r="54" spans="1:7" s="2" customFormat="1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</sheetData>
  <mergeCells count="4">
    <mergeCell ref="A10:G10"/>
    <mergeCell ref="A4:G4"/>
    <mergeCell ref="A5:G5"/>
    <mergeCell ref="A2:G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3"/>
  <sheetViews>
    <sheetView zoomScaleNormal="100" zoomScaleSheetLayoutView="100" workbookViewId="0">
      <selection activeCell="B8" sqref="B8"/>
    </sheetView>
  </sheetViews>
  <sheetFormatPr defaultRowHeight="15" x14ac:dyDescent="0.25"/>
  <cols>
    <col min="1" max="1" width="11.7109375" style="2" customWidth="1"/>
    <col min="2" max="3" width="15.7109375" style="2" customWidth="1"/>
    <col min="4" max="4" width="36.7109375" style="2" customWidth="1"/>
    <col min="5" max="5" width="66.140625" style="2" bestFit="1" customWidth="1"/>
    <col min="6" max="6" width="16.42578125" style="2" customWidth="1"/>
    <col min="7" max="7" width="20.7109375" style="2" customWidth="1"/>
    <col min="8" max="16384" width="9.140625" style="2"/>
  </cols>
  <sheetData>
    <row r="1" spans="1:11" s="4" customFormat="1" ht="12.75" customHeight="1" x14ac:dyDescent="0.2"/>
    <row r="2" spans="1:11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11" s="6" customFormat="1" ht="15" customHeight="1" x14ac:dyDescent="0.25"/>
    <row r="4" spans="1:11" s="7" customFormat="1" ht="15.75" customHeight="1" x14ac:dyDescent="0.25">
      <c r="A4" s="81" t="s">
        <v>8</v>
      </c>
      <c r="B4" s="81"/>
      <c r="C4" s="81"/>
      <c r="D4" s="81"/>
      <c r="E4" s="81"/>
      <c r="F4" s="81"/>
      <c r="G4" s="81"/>
    </row>
    <row r="5" spans="1:11" s="7" customFormat="1" ht="15.75" customHeight="1" x14ac:dyDescent="0.25">
      <c r="A5" s="81" t="s">
        <v>14</v>
      </c>
      <c r="B5" s="81"/>
      <c r="C5" s="81"/>
      <c r="D5" s="81"/>
      <c r="E5" s="81"/>
      <c r="F5" s="81"/>
      <c r="G5" s="81"/>
    </row>
    <row r="6" spans="1:11" ht="15.75" thickBot="1" x14ac:dyDescent="0.3">
      <c r="A6" s="3"/>
      <c r="B6" s="3"/>
      <c r="C6" s="3"/>
      <c r="D6" s="3"/>
      <c r="E6" s="3"/>
      <c r="F6" s="3"/>
      <c r="G6" s="3"/>
    </row>
    <row r="7" spans="1:11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11" s="51" customFormat="1" ht="30" customHeight="1" x14ac:dyDescent="0.25">
      <c r="A8" s="68" t="s">
        <v>142</v>
      </c>
      <c r="B8" s="69" t="s">
        <v>137</v>
      </c>
      <c r="C8" s="69" t="s">
        <v>24</v>
      </c>
      <c r="D8" s="69" t="s">
        <v>163</v>
      </c>
      <c r="E8" s="69" t="s">
        <v>167</v>
      </c>
      <c r="F8" s="41">
        <v>670.28</v>
      </c>
      <c r="G8" s="70" t="s">
        <v>138</v>
      </c>
    </row>
    <row r="9" spans="1:11" ht="30" customHeight="1" x14ac:dyDescent="0.25">
      <c r="A9" s="55" t="s">
        <v>143</v>
      </c>
      <c r="B9" s="56" t="s">
        <v>149</v>
      </c>
      <c r="C9" s="56" t="s">
        <v>139</v>
      </c>
      <c r="D9" s="57" t="s">
        <v>150</v>
      </c>
      <c r="E9" s="56" t="s">
        <v>164</v>
      </c>
      <c r="F9" s="24">
        <v>13533.83</v>
      </c>
      <c r="G9" s="23" t="s">
        <v>177</v>
      </c>
    </row>
    <row r="10" spans="1:11" s="53" customFormat="1" ht="30" customHeight="1" x14ac:dyDescent="0.25">
      <c r="A10" s="58" t="s">
        <v>144</v>
      </c>
      <c r="B10" s="59" t="s">
        <v>140</v>
      </c>
      <c r="C10" s="59" t="s">
        <v>24</v>
      </c>
      <c r="D10" s="60" t="s">
        <v>151</v>
      </c>
      <c r="E10" s="59" t="s">
        <v>165</v>
      </c>
      <c r="F10" s="24">
        <f>333.52+333.52+476.52</f>
        <v>1143.56</v>
      </c>
      <c r="G10" s="61" t="s">
        <v>178</v>
      </c>
    </row>
    <row r="11" spans="1:11" ht="30" customHeight="1" x14ac:dyDescent="0.25">
      <c r="A11" s="55" t="s">
        <v>145</v>
      </c>
      <c r="B11" s="56" t="s">
        <v>141</v>
      </c>
      <c r="C11" s="56" t="s">
        <v>24</v>
      </c>
      <c r="D11" s="57" t="s">
        <v>166</v>
      </c>
      <c r="E11" s="56" t="s">
        <v>168</v>
      </c>
      <c r="F11" s="24">
        <v>1118.8499999999999</v>
      </c>
      <c r="G11" s="62" t="s">
        <v>179</v>
      </c>
    </row>
    <row r="12" spans="1:11" ht="30" customHeight="1" x14ac:dyDescent="0.25">
      <c r="A12" s="55" t="s">
        <v>146</v>
      </c>
      <c r="B12" s="56" t="s">
        <v>147</v>
      </c>
      <c r="C12" s="56" t="s">
        <v>24</v>
      </c>
      <c r="D12" s="57" t="s">
        <v>169</v>
      </c>
      <c r="E12" s="56" t="s">
        <v>170</v>
      </c>
      <c r="F12" s="24">
        <f>284.98+284.98</f>
        <v>569.96</v>
      </c>
      <c r="G12" s="62" t="s">
        <v>177</v>
      </c>
    </row>
    <row r="13" spans="1:11" ht="30" customHeight="1" x14ac:dyDescent="0.25">
      <c r="A13" s="55" t="s">
        <v>182</v>
      </c>
      <c r="B13" s="56" t="s">
        <v>171</v>
      </c>
      <c r="C13" s="56" t="s">
        <v>24</v>
      </c>
      <c r="D13" s="56" t="s">
        <v>172</v>
      </c>
      <c r="E13" s="56" t="s">
        <v>173</v>
      </c>
      <c r="F13" s="24">
        <v>6287.03</v>
      </c>
      <c r="G13" s="62" t="s">
        <v>180</v>
      </c>
      <c r="K13" s="52"/>
    </row>
    <row r="14" spans="1:11" ht="30" customHeight="1" thickBot="1" x14ac:dyDescent="0.3">
      <c r="A14" s="71" t="s">
        <v>181</v>
      </c>
      <c r="B14" s="72" t="s">
        <v>148</v>
      </c>
      <c r="C14" s="72" t="s">
        <v>174</v>
      </c>
      <c r="D14" s="72" t="s">
        <v>175</v>
      </c>
      <c r="E14" s="73" t="s">
        <v>173</v>
      </c>
      <c r="F14" s="42">
        <v>1762.92</v>
      </c>
      <c r="G14" s="44" t="s">
        <v>176</v>
      </c>
      <c r="K14" s="54"/>
    </row>
    <row r="15" spans="1:11" x14ac:dyDescent="0.25">
      <c r="A15" s="3"/>
      <c r="B15" s="3"/>
      <c r="C15" s="3"/>
      <c r="D15" s="3"/>
      <c r="E15" s="3"/>
      <c r="F15" s="3"/>
      <c r="G15" s="3"/>
    </row>
    <row r="16" spans="1:11" ht="20.100000000000001" customHeight="1" x14ac:dyDescent="0.25">
      <c r="A16" s="83" t="s">
        <v>20</v>
      </c>
      <c r="B16" s="83"/>
      <c r="C16" s="83"/>
      <c r="D16" s="83"/>
      <c r="E16" s="83"/>
      <c r="F16" s="83"/>
      <c r="G16" s="8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</sheetData>
  <mergeCells count="4">
    <mergeCell ref="A4:G4"/>
    <mergeCell ref="A5:G5"/>
    <mergeCell ref="A2:G2"/>
    <mergeCell ref="A16:G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zoomScaleNormal="100" zoomScaleSheetLayoutView="100" workbookViewId="0">
      <selection activeCell="A3" sqref="A3"/>
    </sheetView>
  </sheetViews>
  <sheetFormatPr defaultRowHeight="15" x14ac:dyDescent="0.25"/>
  <cols>
    <col min="1" max="1" width="11.7109375" style="1" customWidth="1"/>
    <col min="2" max="3" width="15.7109375" style="1" customWidth="1"/>
    <col min="4" max="4" width="36.7109375" style="1" customWidth="1"/>
    <col min="5" max="5" width="66.140625" style="1" bestFit="1" customWidth="1"/>
    <col min="6" max="6" width="16.42578125" style="1" customWidth="1"/>
    <col min="7" max="7" width="20.7109375" style="1" customWidth="1"/>
    <col min="8" max="16384" width="9.140625" style="1"/>
  </cols>
  <sheetData>
    <row r="1" spans="1:7" s="4" customFormat="1" ht="12.75" customHeight="1" x14ac:dyDescent="0.2"/>
    <row r="2" spans="1:7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7" s="6" customFormat="1" ht="15" customHeight="1" x14ac:dyDescent="0.25"/>
    <row r="4" spans="1:7" s="7" customFormat="1" ht="15.75" customHeight="1" x14ac:dyDescent="0.25">
      <c r="A4" s="81" t="s">
        <v>5</v>
      </c>
      <c r="B4" s="81"/>
      <c r="C4" s="81"/>
      <c r="D4" s="81"/>
      <c r="E4" s="81"/>
      <c r="F4" s="81"/>
      <c r="G4" s="81"/>
    </row>
    <row r="5" spans="1:7" s="7" customFormat="1" ht="15.75" customHeight="1" x14ac:dyDescent="0.25">
      <c r="A5" s="81" t="s">
        <v>15</v>
      </c>
      <c r="B5" s="81"/>
      <c r="C5" s="81"/>
      <c r="D5" s="81"/>
      <c r="E5" s="81"/>
      <c r="F5" s="81"/>
      <c r="G5" s="81"/>
    </row>
    <row r="6" spans="1:7" ht="15.75" thickBot="1" x14ac:dyDescent="0.3">
      <c r="A6" s="19"/>
      <c r="B6" s="19"/>
      <c r="C6" s="19"/>
      <c r="D6" s="19"/>
      <c r="E6" s="19"/>
      <c r="F6" s="19"/>
      <c r="G6" s="19"/>
    </row>
    <row r="7" spans="1:7" s="2" customFormat="1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7" s="75" customFormat="1" ht="30" customHeight="1" thickBot="1" x14ac:dyDescent="0.3">
      <c r="A8" s="84" t="s">
        <v>107</v>
      </c>
      <c r="B8" s="85"/>
      <c r="C8" s="85"/>
      <c r="D8" s="85"/>
      <c r="E8" s="85"/>
      <c r="F8" s="85"/>
      <c r="G8" s="86"/>
    </row>
    <row r="9" spans="1:7" s="2" customFormat="1" x14ac:dyDescent="0.25">
      <c r="A9" s="3"/>
      <c r="B9" s="3"/>
      <c r="C9" s="3"/>
      <c r="D9" s="3"/>
      <c r="E9" s="3"/>
      <c r="F9" s="3"/>
      <c r="G9" s="3"/>
    </row>
    <row r="10" spans="1:7" s="2" customFormat="1" ht="20.100000000000001" customHeight="1" x14ac:dyDescent="0.25">
      <c r="A10" s="83" t="s">
        <v>20</v>
      </c>
      <c r="B10" s="83"/>
      <c r="C10" s="83"/>
      <c r="D10" s="83"/>
      <c r="E10" s="83"/>
      <c r="F10" s="83"/>
      <c r="G10" s="83"/>
    </row>
    <row r="11" spans="1:7" s="2" customFormat="1" x14ac:dyDescent="0.25">
      <c r="A11" s="3"/>
      <c r="B11" s="3"/>
      <c r="C11" s="3"/>
      <c r="D11" s="3"/>
      <c r="E11" s="3"/>
      <c r="F11" s="3"/>
      <c r="G11" s="3"/>
    </row>
    <row r="12" spans="1:7" s="2" customFormat="1" x14ac:dyDescent="0.25">
      <c r="A12" s="3"/>
      <c r="B12" s="3"/>
      <c r="C12" s="3"/>
      <c r="D12" s="3"/>
      <c r="E12" s="3"/>
      <c r="F12" s="3"/>
      <c r="G12" s="3"/>
    </row>
    <row r="13" spans="1:7" s="2" customFormat="1" x14ac:dyDescent="0.25">
      <c r="A13" s="3"/>
      <c r="B13" s="3"/>
      <c r="C13" s="3"/>
      <c r="D13" s="3"/>
      <c r="E13" s="3"/>
      <c r="F13" s="3"/>
      <c r="G13" s="3"/>
    </row>
    <row r="14" spans="1:7" s="2" customFormat="1" x14ac:dyDescent="0.25">
      <c r="A14" s="3"/>
      <c r="B14" s="3"/>
      <c r="C14" s="3"/>
      <c r="D14" s="3"/>
      <c r="E14" s="3"/>
      <c r="F14" s="3"/>
      <c r="G14" s="3"/>
    </row>
    <row r="15" spans="1:7" s="2" customFormat="1" x14ac:dyDescent="0.25">
      <c r="A15" s="3"/>
      <c r="B15" s="3"/>
      <c r="C15" s="3"/>
      <c r="D15" s="3"/>
      <c r="E15" s="3"/>
      <c r="F15" s="3"/>
      <c r="G15" s="3"/>
    </row>
    <row r="16" spans="1:7" s="2" customFormat="1" x14ac:dyDescent="0.25">
      <c r="A16" s="3"/>
      <c r="B16" s="3"/>
      <c r="C16" s="3"/>
      <c r="D16" s="3"/>
      <c r="E16" s="3"/>
      <c r="F16" s="3"/>
      <c r="G16" s="3"/>
    </row>
    <row r="17" spans="1:7" s="2" customFormat="1" x14ac:dyDescent="0.25">
      <c r="A17" s="3"/>
      <c r="B17" s="3"/>
      <c r="C17" s="3"/>
      <c r="D17" s="3"/>
      <c r="E17" s="3"/>
      <c r="F17" s="3"/>
      <c r="G17" s="3"/>
    </row>
    <row r="18" spans="1:7" s="2" customFormat="1" x14ac:dyDescent="0.25">
      <c r="A18" s="3"/>
      <c r="B18" s="3"/>
      <c r="C18" s="3"/>
      <c r="D18" s="3"/>
      <c r="E18" s="3"/>
      <c r="F18" s="3"/>
      <c r="G18" s="3"/>
    </row>
    <row r="19" spans="1:7" s="2" customFormat="1" x14ac:dyDescent="0.25">
      <c r="A19" s="3"/>
      <c r="B19" s="3"/>
      <c r="C19" s="3"/>
      <c r="D19" s="3"/>
      <c r="E19" s="3"/>
      <c r="F19" s="3"/>
      <c r="G19" s="3"/>
    </row>
    <row r="20" spans="1:7" s="2" customFormat="1" x14ac:dyDescent="0.25">
      <c r="A20" s="3"/>
      <c r="B20" s="3"/>
      <c r="C20" s="3"/>
      <c r="D20" s="3"/>
      <c r="E20" s="3"/>
      <c r="F20" s="3"/>
      <c r="G20" s="3"/>
    </row>
    <row r="21" spans="1:7" s="2" customFormat="1" x14ac:dyDescent="0.25">
      <c r="A21" s="3"/>
      <c r="B21" s="3"/>
      <c r="C21" s="3"/>
      <c r="D21" s="3"/>
      <c r="E21" s="3"/>
      <c r="F21" s="3"/>
      <c r="G21" s="3"/>
    </row>
    <row r="22" spans="1:7" s="2" customFormat="1" x14ac:dyDescent="0.25">
      <c r="A22" s="3"/>
      <c r="B22" s="3"/>
      <c r="C22" s="3"/>
      <c r="D22" s="3"/>
      <c r="E22" s="3"/>
      <c r="F22" s="3"/>
      <c r="G22" s="3"/>
    </row>
    <row r="23" spans="1:7" s="2" customFormat="1" x14ac:dyDescent="0.25">
      <c r="A23" s="3"/>
      <c r="B23" s="3"/>
      <c r="C23" s="3"/>
      <c r="D23" s="3"/>
      <c r="E23" s="3"/>
      <c r="F23" s="3"/>
      <c r="G23" s="3"/>
    </row>
    <row r="24" spans="1:7" s="2" customFormat="1" x14ac:dyDescent="0.25">
      <c r="A24" s="3"/>
      <c r="B24" s="3"/>
      <c r="C24" s="3"/>
      <c r="D24" s="3"/>
      <c r="E24" s="3"/>
      <c r="F24" s="3"/>
      <c r="G24" s="3"/>
    </row>
    <row r="25" spans="1:7" s="2" customFormat="1" x14ac:dyDescent="0.25">
      <c r="A25" s="3"/>
      <c r="B25" s="3"/>
      <c r="C25" s="3"/>
      <c r="D25" s="3"/>
      <c r="E25" s="3"/>
      <c r="F25" s="3"/>
      <c r="G25" s="3"/>
    </row>
    <row r="26" spans="1:7" s="2" customFormat="1" x14ac:dyDescent="0.25">
      <c r="A26" s="3"/>
      <c r="B26" s="3"/>
      <c r="C26" s="3"/>
      <c r="D26" s="3"/>
      <c r="E26" s="3"/>
      <c r="F26" s="3"/>
      <c r="G26" s="3"/>
    </row>
    <row r="27" spans="1:7" s="2" customFormat="1" x14ac:dyDescent="0.25">
      <c r="A27" s="3"/>
      <c r="B27" s="3"/>
      <c r="C27" s="3"/>
      <c r="D27" s="3"/>
      <c r="E27" s="3"/>
      <c r="F27" s="3"/>
      <c r="G27" s="3"/>
    </row>
    <row r="28" spans="1:7" s="2" customFormat="1" x14ac:dyDescent="0.25">
      <c r="A28" s="3"/>
      <c r="B28" s="3"/>
      <c r="C28" s="3"/>
      <c r="D28" s="3"/>
      <c r="E28" s="3"/>
      <c r="F28" s="3"/>
      <c r="G28" s="3"/>
    </row>
    <row r="29" spans="1:7" s="2" customFormat="1" x14ac:dyDescent="0.25">
      <c r="A29" s="3"/>
      <c r="B29" s="3"/>
      <c r="C29" s="3"/>
      <c r="D29" s="3"/>
      <c r="E29" s="3"/>
      <c r="F29" s="3"/>
      <c r="G29" s="3"/>
    </row>
    <row r="30" spans="1:7" s="2" customFormat="1" x14ac:dyDescent="0.25">
      <c r="A30" s="3"/>
      <c r="B30" s="3"/>
      <c r="C30" s="3"/>
      <c r="D30" s="3"/>
      <c r="E30" s="3"/>
      <c r="F30" s="3"/>
      <c r="G30" s="3"/>
    </row>
    <row r="31" spans="1:7" s="2" customFormat="1" x14ac:dyDescent="0.25">
      <c r="A31" s="3"/>
      <c r="B31" s="3"/>
      <c r="C31" s="3"/>
      <c r="D31" s="3"/>
      <c r="E31" s="3"/>
      <c r="F31" s="3"/>
      <c r="G31" s="3"/>
    </row>
    <row r="32" spans="1:7" s="2" customFormat="1" x14ac:dyDescent="0.25">
      <c r="A32" s="3"/>
      <c r="B32" s="3"/>
      <c r="C32" s="3"/>
      <c r="D32" s="3"/>
      <c r="E32" s="3"/>
      <c r="F32" s="3"/>
      <c r="G32" s="3"/>
    </row>
    <row r="33" spans="1:7" s="2" customFormat="1" x14ac:dyDescent="0.25">
      <c r="A33" s="3"/>
      <c r="B33" s="3"/>
      <c r="C33" s="3"/>
      <c r="D33" s="3"/>
      <c r="E33" s="3"/>
      <c r="F33" s="3"/>
      <c r="G33" s="3"/>
    </row>
    <row r="34" spans="1:7" s="2" customFormat="1" x14ac:dyDescent="0.25">
      <c r="A34" s="3"/>
      <c r="B34" s="3"/>
      <c r="C34" s="3"/>
      <c r="D34" s="3"/>
      <c r="E34" s="3"/>
      <c r="F34" s="3"/>
      <c r="G34" s="3"/>
    </row>
    <row r="35" spans="1:7" s="2" customFormat="1" x14ac:dyDescent="0.25">
      <c r="A35" s="3"/>
      <c r="B35" s="3"/>
      <c r="C35" s="3"/>
      <c r="D35" s="3"/>
      <c r="E35" s="3"/>
      <c r="F35" s="3"/>
      <c r="G35" s="3"/>
    </row>
    <row r="36" spans="1:7" s="2" customFormat="1" x14ac:dyDescent="0.25">
      <c r="A36" s="3"/>
      <c r="B36" s="3"/>
      <c r="C36" s="3"/>
      <c r="D36" s="3"/>
      <c r="E36" s="3"/>
      <c r="F36" s="3"/>
      <c r="G36" s="3"/>
    </row>
    <row r="37" spans="1:7" s="2" customFormat="1" x14ac:dyDescent="0.25">
      <c r="A37" s="3"/>
      <c r="B37" s="3"/>
      <c r="C37" s="3"/>
      <c r="D37" s="3"/>
      <c r="E37" s="3"/>
      <c r="F37" s="3"/>
      <c r="G37" s="3"/>
    </row>
    <row r="38" spans="1:7" s="2" customFormat="1" x14ac:dyDescent="0.25">
      <c r="A38" s="3"/>
      <c r="B38" s="3"/>
      <c r="C38" s="3"/>
      <c r="D38" s="3"/>
      <c r="E38" s="3"/>
      <c r="F38" s="3"/>
      <c r="G38" s="3"/>
    </row>
    <row r="39" spans="1:7" s="2" customFormat="1" x14ac:dyDescent="0.25">
      <c r="A39" s="3"/>
      <c r="B39" s="3"/>
      <c r="C39" s="3"/>
      <c r="D39" s="3"/>
      <c r="E39" s="3"/>
      <c r="F39" s="3"/>
      <c r="G39" s="3"/>
    </row>
    <row r="40" spans="1:7" s="2" customFormat="1" x14ac:dyDescent="0.25">
      <c r="A40" s="3"/>
      <c r="B40" s="3"/>
      <c r="C40" s="3"/>
      <c r="D40" s="3"/>
      <c r="E40" s="3"/>
      <c r="F40" s="3"/>
      <c r="G40" s="3"/>
    </row>
    <row r="41" spans="1:7" s="2" customFormat="1" x14ac:dyDescent="0.25">
      <c r="A41" s="3"/>
      <c r="B41" s="3"/>
      <c r="C41" s="3"/>
      <c r="D41" s="3"/>
      <c r="E41" s="3"/>
      <c r="F41" s="3"/>
      <c r="G41" s="3"/>
    </row>
    <row r="42" spans="1:7" s="2" customFormat="1" x14ac:dyDescent="0.25">
      <c r="A42" s="3"/>
      <c r="B42" s="3"/>
      <c r="C42" s="3"/>
      <c r="D42" s="3"/>
      <c r="E42" s="3"/>
      <c r="F42" s="3"/>
      <c r="G42" s="3"/>
    </row>
    <row r="43" spans="1:7" s="2" customFormat="1" x14ac:dyDescent="0.25">
      <c r="A43" s="3"/>
      <c r="B43" s="3"/>
      <c r="C43" s="3"/>
      <c r="D43" s="3"/>
      <c r="E43" s="3"/>
      <c r="F43" s="3"/>
      <c r="G43" s="3"/>
    </row>
    <row r="44" spans="1:7" s="2" customFormat="1" x14ac:dyDescent="0.25">
      <c r="A44" s="3"/>
      <c r="B44" s="3"/>
      <c r="C44" s="3"/>
      <c r="D44" s="3"/>
      <c r="E44" s="3"/>
      <c r="F44" s="3"/>
      <c r="G44" s="3"/>
    </row>
    <row r="45" spans="1:7" s="2" customFormat="1" x14ac:dyDescent="0.25">
      <c r="A45" s="3"/>
      <c r="B45" s="3"/>
      <c r="C45" s="3"/>
      <c r="D45" s="3"/>
      <c r="E45" s="3"/>
      <c r="F45" s="3"/>
      <c r="G45" s="3"/>
    </row>
    <row r="46" spans="1:7" s="2" customFormat="1" x14ac:dyDescent="0.25">
      <c r="A46" s="3"/>
      <c r="B46" s="3"/>
      <c r="C46" s="3"/>
      <c r="D46" s="3"/>
      <c r="E46" s="3"/>
      <c r="F46" s="3"/>
      <c r="G46" s="3"/>
    </row>
    <row r="47" spans="1:7" s="2" customFormat="1" x14ac:dyDescent="0.25">
      <c r="A47" s="3"/>
      <c r="B47" s="3"/>
      <c r="C47" s="3"/>
      <c r="D47" s="3"/>
      <c r="E47" s="3"/>
      <c r="F47" s="3"/>
      <c r="G47" s="3"/>
    </row>
    <row r="48" spans="1:7" s="2" customFormat="1" x14ac:dyDescent="0.25">
      <c r="A48" s="3"/>
      <c r="B48" s="3"/>
      <c r="C48" s="3"/>
      <c r="D48" s="3"/>
      <c r="E48" s="3"/>
      <c r="F48" s="3"/>
      <c r="G48" s="3"/>
    </row>
    <row r="49" spans="1:7" s="2" customFormat="1" x14ac:dyDescent="0.25">
      <c r="A49" s="3"/>
      <c r="B49" s="3"/>
      <c r="C49" s="3"/>
      <c r="D49" s="3"/>
      <c r="E49" s="3"/>
      <c r="F49" s="3"/>
      <c r="G49" s="3"/>
    </row>
    <row r="50" spans="1:7" s="2" customFormat="1" x14ac:dyDescent="0.25">
      <c r="A50" s="3"/>
      <c r="B50" s="3"/>
      <c r="C50" s="3"/>
      <c r="D50" s="3"/>
      <c r="E50" s="3"/>
      <c r="F50" s="3"/>
      <c r="G50" s="3"/>
    </row>
    <row r="51" spans="1:7" s="2" customFormat="1" x14ac:dyDescent="0.25">
      <c r="A51" s="3"/>
      <c r="B51" s="3"/>
      <c r="C51" s="3"/>
      <c r="D51" s="3"/>
      <c r="E51" s="3"/>
      <c r="F51" s="3"/>
      <c r="G51" s="3"/>
    </row>
    <row r="52" spans="1:7" s="2" customFormat="1" x14ac:dyDescent="0.25">
      <c r="A52" s="3"/>
      <c r="B52" s="3"/>
      <c r="C52" s="3"/>
      <c r="D52" s="3"/>
      <c r="E52" s="3"/>
      <c r="F52" s="3"/>
      <c r="G52" s="3"/>
    </row>
    <row r="53" spans="1:7" s="2" customFormat="1" x14ac:dyDescent="0.25">
      <c r="A53" s="3"/>
      <c r="B53" s="3"/>
      <c r="C53" s="3"/>
      <c r="D53" s="3"/>
      <c r="E53" s="3"/>
      <c r="F53" s="3"/>
      <c r="G53" s="3"/>
    </row>
    <row r="54" spans="1:7" s="2" customFormat="1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</sheetData>
  <mergeCells count="5">
    <mergeCell ref="A10:G10"/>
    <mergeCell ref="A4:G4"/>
    <mergeCell ref="A5:G5"/>
    <mergeCell ref="A2:G2"/>
    <mergeCell ref="A8:G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zoomScaleNormal="100" zoomScaleSheetLayoutView="100" workbookViewId="0">
      <selection activeCell="E12" sqref="E12"/>
    </sheetView>
  </sheetViews>
  <sheetFormatPr defaultRowHeight="15" x14ac:dyDescent="0.25"/>
  <cols>
    <col min="1" max="1" width="11.7109375" style="2" customWidth="1"/>
    <col min="2" max="3" width="15.7109375" style="2" customWidth="1"/>
    <col min="4" max="4" width="36.7109375" style="2" customWidth="1"/>
    <col min="5" max="5" width="66.140625" style="2" bestFit="1" customWidth="1"/>
    <col min="6" max="6" width="16.42578125" style="2" customWidth="1"/>
    <col min="7" max="7" width="20.7109375" style="2" customWidth="1"/>
    <col min="8" max="16384" width="9.140625" style="2"/>
  </cols>
  <sheetData>
    <row r="1" spans="1:7" s="4" customFormat="1" ht="12.75" customHeight="1" x14ac:dyDescent="0.2"/>
    <row r="2" spans="1:7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7" s="6" customFormat="1" ht="15" customHeight="1" x14ac:dyDescent="0.25"/>
    <row r="4" spans="1:7" s="7" customFormat="1" ht="15.75" customHeight="1" x14ac:dyDescent="0.25">
      <c r="A4" s="81" t="s">
        <v>6</v>
      </c>
      <c r="B4" s="81"/>
      <c r="C4" s="81"/>
      <c r="D4" s="81"/>
      <c r="E4" s="81"/>
      <c r="F4" s="81"/>
      <c r="G4" s="81"/>
    </row>
    <row r="5" spans="1:7" s="7" customFormat="1" ht="15.75" customHeight="1" x14ac:dyDescent="0.25">
      <c r="A5" s="81" t="s">
        <v>7</v>
      </c>
      <c r="B5" s="81"/>
      <c r="C5" s="81"/>
      <c r="D5" s="81"/>
      <c r="E5" s="81"/>
      <c r="F5" s="81"/>
      <c r="G5" s="81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7" ht="38.25" x14ac:dyDescent="0.25">
      <c r="A8" s="65" t="s">
        <v>152</v>
      </c>
      <c r="B8" s="64" t="s">
        <v>137</v>
      </c>
      <c r="C8" s="63" t="s">
        <v>24</v>
      </c>
      <c r="D8" s="64" t="s">
        <v>153</v>
      </c>
      <c r="E8" s="63" t="s">
        <v>159</v>
      </c>
      <c r="F8" s="67">
        <v>746.92</v>
      </c>
      <c r="G8" s="66" t="s">
        <v>154</v>
      </c>
    </row>
    <row r="9" spans="1:7" ht="42.75" customHeight="1" thickBot="1" x14ac:dyDescent="0.3">
      <c r="A9" s="18" t="s">
        <v>155</v>
      </c>
      <c r="B9" s="39" t="s">
        <v>158</v>
      </c>
      <c r="C9" s="39" t="s">
        <v>24</v>
      </c>
      <c r="D9" s="39" t="s">
        <v>156</v>
      </c>
      <c r="E9" s="39" t="s">
        <v>160</v>
      </c>
      <c r="F9" s="74">
        <v>12920.75</v>
      </c>
      <c r="G9" s="44" t="s">
        <v>157</v>
      </c>
    </row>
    <row r="10" spans="1:7" x14ac:dyDescent="0.25">
      <c r="A10" s="3"/>
      <c r="B10" s="3"/>
      <c r="C10" s="3"/>
      <c r="D10" s="3"/>
      <c r="E10" s="3"/>
      <c r="F10" s="3"/>
      <c r="G10" s="3"/>
    </row>
    <row r="11" spans="1:7" ht="20.100000000000001" customHeight="1" x14ac:dyDescent="0.25">
      <c r="A11" s="83" t="s">
        <v>20</v>
      </c>
      <c r="B11" s="83"/>
      <c r="C11" s="83"/>
      <c r="D11" s="83"/>
      <c r="E11" s="83"/>
      <c r="F11" s="83"/>
      <c r="G11" s="8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</sheetData>
  <mergeCells count="4">
    <mergeCell ref="A11:G11"/>
    <mergeCell ref="A4:G4"/>
    <mergeCell ref="A5:G5"/>
    <mergeCell ref="A2:G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3"/>
  <sheetViews>
    <sheetView zoomScaleNormal="100" zoomScaleSheetLayoutView="100" workbookViewId="0">
      <selection activeCell="A19" sqref="A19"/>
    </sheetView>
  </sheetViews>
  <sheetFormatPr defaultRowHeight="15" x14ac:dyDescent="0.25"/>
  <cols>
    <col min="1" max="1" width="11.7109375" style="2" customWidth="1"/>
    <col min="2" max="3" width="15.7109375" style="2" customWidth="1"/>
    <col min="4" max="4" width="36.7109375" style="2" customWidth="1"/>
    <col min="5" max="5" width="66.140625" style="2" bestFit="1" customWidth="1"/>
    <col min="6" max="6" width="16.42578125" style="2" customWidth="1"/>
    <col min="7" max="7" width="20.7109375" style="2" customWidth="1"/>
    <col min="8" max="16384" width="9.140625" style="2"/>
  </cols>
  <sheetData>
    <row r="1" spans="1:7" s="4" customFormat="1" ht="12.75" customHeight="1" x14ac:dyDescent="0.2"/>
    <row r="2" spans="1:7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7" s="6" customFormat="1" ht="15" customHeight="1" x14ac:dyDescent="0.25"/>
    <row r="4" spans="1:7" s="7" customFormat="1" ht="15.75" customHeight="1" x14ac:dyDescent="0.25">
      <c r="A4" s="81" t="s">
        <v>9</v>
      </c>
      <c r="B4" s="81"/>
      <c r="C4" s="81"/>
      <c r="D4" s="81"/>
      <c r="E4" s="81"/>
      <c r="F4" s="81"/>
      <c r="G4" s="81"/>
    </row>
    <row r="5" spans="1:7" s="7" customFormat="1" ht="15.75" customHeight="1" x14ac:dyDescent="0.25">
      <c r="A5" s="81" t="s">
        <v>10</v>
      </c>
      <c r="B5" s="81"/>
      <c r="C5" s="81"/>
      <c r="D5" s="81"/>
      <c r="E5" s="81"/>
      <c r="F5" s="81"/>
      <c r="G5" s="81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7" ht="30" customHeight="1" thickBot="1" x14ac:dyDescent="0.3">
      <c r="A8" s="84" t="s">
        <v>107</v>
      </c>
      <c r="B8" s="85"/>
      <c r="C8" s="85"/>
      <c r="D8" s="85"/>
      <c r="E8" s="85"/>
      <c r="F8" s="85"/>
      <c r="G8" s="86"/>
    </row>
    <row r="9" spans="1:7" x14ac:dyDescent="0.25">
      <c r="A9" s="3"/>
      <c r="B9" s="3"/>
      <c r="C9" s="3"/>
      <c r="D9" s="3"/>
      <c r="E9" s="3"/>
      <c r="F9" s="3"/>
      <c r="G9" s="3"/>
    </row>
    <row r="10" spans="1:7" ht="20.100000000000001" customHeight="1" x14ac:dyDescent="0.25">
      <c r="A10" s="83" t="s">
        <v>20</v>
      </c>
      <c r="B10" s="83"/>
      <c r="C10" s="83"/>
      <c r="D10" s="83"/>
      <c r="E10" s="83"/>
      <c r="F10" s="83"/>
      <c r="G10" s="8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</sheetData>
  <mergeCells count="5">
    <mergeCell ref="A4:G4"/>
    <mergeCell ref="A5:G5"/>
    <mergeCell ref="A2:G2"/>
    <mergeCell ref="A10:G10"/>
    <mergeCell ref="A8:G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6"/>
  <sheetViews>
    <sheetView zoomScaleNormal="100" zoomScaleSheetLayoutView="100" workbookViewId="0">
      <selection activeCell="E15" sqref="E15"/>
    </sheetView>
  </sheetViews>
  <sheetFormatPr defaultRowHeight="15" x14ac:dyDescent="0.25"/>
  <cols>
    <col min="1" max="1" width="11.7109375" style="2" customWidth="1"/>
    <col min="2" max="3" width="15.7109375" style="2" customWidth="1"/>
    <col min="4" max="4" width="36.7109375" style="2" customWidth="1"/>
    <col min="5" max="5" width="66.140625" style="2" bestFit="1" customWidth="1"/>
    <col min="6" max="6" width="16.42578125" style="2" customWidth="1"/>
    <col min="7" max="7" width="20.7109375" style="2" customWidth="1"/>
    <col min="8" max="16384" width="9.140625" style="2"/>
  </cols>
  <sheetData>
    <row r="1" spans="1:7" s="4" customFormat="1" ht="12.75" customHeight="1" x14ac:dyDescent="0.2"/>
    <row r="2" spans="1:7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7" s="6" customFormat="1" ht="15" customHeight="1" x14ac:dyDescent="0.25"/>
    <row r="4" spans="1:7" s="7" customFormat="1" ht="15.75" customHeight="1" x14ac:dyDescent="0.25">
      <c r="A4" s="81" t="s">
        <v>11</v>
      </c>
      <c r="B4" s="81"/>
      <c r="C4" s="81"/>
      <c r="D4" s="81"/>
      <c r="E4" s="81"/>
      <c r="F4" s="81"/>
      <c r="G4" s="81"/>
    </row>
    <row r="5" spans="1:7" s="7" customFormat="1" ht="15.75" customHeight="1" x14ac:dyDescent="0.25">
      <c r="A5" s="81" t="s">
        <v>12</v>
      </c>
      <c r="B5" s="81"/>
      <c r="C5" s="81"/>
      <c r="D5" s="81"/>
      <c r="E5" s="81"/>
      <c r="F5" s="81"/>
      <c r="G5" s="81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7" ht="30" customHeight="1" x14ac:dyDescent="0.25">
      <c r="A8" s="45">
        <v>43151</v>
      </c>
      <c r="B8" s="8" t="s">
        <v>110</v>
      </c>
      <c r="C8" s="8" t="s">
        <v>24</v>
      </c>
      <c r="D8" s="8" t="s">
        <v>111</v>
      </c>
      <c r="E8" s="8" t="s">
        <v>184</v>
      </c>
      <c r="F8" s="29">
        <v>3803.4</v>
      </c>
      <c r="G8" s="23" t="s">
        <v>112</v>
      </c>
    </row>
    <row r="9" spans="1:7" ht="20.100000000000001" customHeight="1" x14ac:dyDescent="0.25">
      <c r="A9" s="45">
        <v>43158</v>
      </c>
      <c r="B9" s="8" t="s">
        <v>113</v>
      </c>
      <c r="C9" s="8" t="s">
        <v>24</v>
      </c>
      <c r="D9" s="8" t="s">
        <v>114</v>
      </c>
      <c r="E9" s="8" t="s">
        <v>185</v>
      </c>
      <c r="F9" s="29">
        <v>2905.98</v>
      </c>
      <c r="G9" s="23" t="s">
        <v>115</v>
      </c>
    </row>
    <row r="10" spans="1:7" ht="30" customHeight="1" x14ac:dyDescent="0.25">
      <c r="A10" s="45" t="s">
        <v>116</v>
      </c>
      <c r="B10" s="8" t="s">
        <v>29</v>
      </c>
      <c r="C10" s="8" t="s">
        <v>24</v>
      </c>
      <c r="D10" s="8" t="s">
        <v>117</v>
      </c>
      <c r="E10" s="8" t="s">
        <v>186</v>
      </c>
      <c r="F10" s="29">
        <v>506.84</v>
      </c>
      <c r="G10" s="23" t="s">
        <v>118</v>
      </c>
    </row>
    <row r="11" spans="1:7" ht="30" customHeight="1" x14ac:dyDescent="0.25">
      <c r="A11" s="45" t="s">
        <v>119</v>
      </c>
      <c r="B11" s="8" t="s">
        <v>120</v>
      </c>
      <c r="C11" s="8" t="s">
        <v>136</v>
      </c>
      <c r="D11" s="8" t="s">
        <v>121</v>
      </c>
      <c r="E11" s="8" t="s">
        <v>187</v>
      </c>
      <c r="F11" s="29">
        <v>320.79000000000002</v>
      </c>
      <c r="G11" s="23" t="s">
        <v>122</v>
      </c>
    </row>
    <row r="12" spans="1:7" ht="30" customHeight="1" x14ac:dyDescent="0.25">
      <c r="A12" s="45" t="s">
        <v>123</v>
      </c>
      <c r="B12" s="8" t="s">
        <v>110</v>
      </c>
      <c r="C12" s="8" t="s">
        <v>24</v>
      </c>
      <c r="D12" s="8" t="s">
        <v>124</v>
      </c>
      <c r="E12" s="8" t="s">
        <v>133</v>
      </c>
      <c r="F12" s="29">
        <f>860.29+412.01</f>
        <v>1272.3</v>
      </c>
      <c r="G12" s="23" t="s">
        <v>112</v>
      </c>
    </row>
    <row r="13" spans="1:7" s="49" customFormat="1" ht="30" customHeight="1" x14ac:dyDescent="0.25">
      <c r="A13" s="46" t="s">
        <v>125</v>
      </c>
      <c r="B13" s="47" t="s">
        <v>126</v>
      </c>
      <c r="C13" s="47" t="s">
        <v>24</v>
      </c>
      <c r="D13" s="47" t="s">
        <v>127</v>
      </c>
      <c r="E13" s="47" t="s">
        <v>183</v>
      </c>
      <c r="F13" s="29">
        <v>13357</v>
      </c>
      <c r="G13" s="48" t="s">
        <v>135</v>
      </c>
    </row>
    <row r="14" spans="1:7" s="49" customFormat="1" ht="30" customHeight="1" x14ac:dyDescent="0.25">
      <c r="A14" s="45" t="s">
        <v>128</v>
      </c>
      <c r="B14" s="8" t="s">
        <v>129</v>
      </c>
      <c r="C14" s="8" t="s">
        <v>24</v>
      </c>
      <c r="D14" s="8" t="s">
        <v>124</v>
      </c>
      <c r="E14" s="8" t="s">
        <v>133</v>
      </c>
      <c r="F14" s="29">
        <f>314.61+21+314.61+21</f>
        <v>671.22</v>
      </c>
      <c r="G14" s="23" t="s">
        <v>130</v>
      </c>
    </row>
    <row r="15" spans="1:7" ht="30" customHeight="1" thickBot="1" x14ac:dyDescent="0.3">
      <c r="A15" s="50" t="s">
        <v>131</v>
      </c>
      <c r="B15" s="39" t="s">
        <v>132</v>
      </c>
      <c r="C15" s="39" t="s">
        <v>24</v>
      </c>
      <c r="D15" s="39" t="s">
        <v>117</v>
      </c>
      <c r="E15" s="39" t="s">
        <v>133</v>
      </c>
      <c r="F15" s="42">
        <v>698.8</v>
      </c>
      <c r="G15" s="44" t="s">
        <v>134</v>
      </c>
    </row>
    <row r="16" spans="1:7" x14ac:dyDescent="0.25">
      <c r="A16" s="3"/>
      <c r="B16" s="3"/>
      <c r="C16" s="3"/>
      <c r="D16" s="3"/>
      <c r="E16" s="3"/>
      <c r="F16" s="3"/>
      <c r="G16" s="3"/>
    </row>
    <row r="17" spans="1:7" ht="20.100000000000001" customHeight="1" x14ac:dyDescent="0.25">
      <c r="A17" s="83" t="s">
        <v>20</v>
      </c>
      <c r="B17" s="83"/>
      <c r="C17" s="83"/>
      <c r="D17" s="83"/>
      <c r="E17" s="83"/>
      <c r="F17" s="83"/>
      <c r="G17" s="8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</sheetData>
  <mergeCells count="4">
    <mergeCell ref="A4:G4"/>
    <mergeCell ref="A5:G5"/>
    <mergeCell ref="A2:G2"/>
    <mergeCell ref="A17:G1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2"/>
  <sheetViews>
    <sheetView zoomScaleNormal="100" zoomScaleSheetLayoutView="100" workbookViewId="0">
      <selection activeCell="F8" sqref="F8"/>
    </sheetView>
  </sheetViews>
  <sheetFormatPr defaultRowHeight="15" x14ac:dyDescent="0.25"/>
  <cols>
    <col min="1" max="1" width="11.7109375" style="1" customWidth="1"/>
    <col min="2" max="3" width="15.7109375" style="1" customWidth="1"/>
    <col min="4" max="4" width="36.7109375" style="1" customWidth="1"/>
    <col min="5" max="5" width="66.140625" style="1" bestFit="1" customWidth="1"/>
    <col min="6" max="6" width="16.42578125" style="1" customWidth="1"/>
    <col min="7" max="7" width="20.7109375" style="1" customWidth="1"/>
    <col min="8" max="8" width="9.140625" style="1"/>
    <col min="9" max="9" width="9.42578125" style="1" bestFit="1" customWidth="1"/>
    <col min="10" max="16384" width="9.140625" style="1"/>
  </cols>
  <sheetData>
    <row r="1" spans="1:9" s="4" customFormat="1" ht="12.75" customHeight="1" x14ac:dyDescent="0.2"/>
    <row r="2" spans="1:9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9" s="6" customFormat="1" ht="15" customHeight="1" x14ac:dyDescent="0.25"/>
    <row r="4" spans="1:9" s="7" customFormat="1" ht="15.75" customHeight="1" x14ac:dyDescent="0.25">
      <c r="A4" s="81" t="s">
        <v>161</v>
      </c>
      <c r="B4" s="81"/>
      <c r="C4" s="81"/>
      <c r="D4" s="81"/>
      <c r="E4" s="81"/>
      <c r="F4" s="81"/>
      <c r="G4" s="81"/>
    </row>
    <row r="5" spans="1:9" s="7" customFormat="1" ht="15.75" customHeight="1" x14ac:dyDescent="0.25">
      <c r="A5" s="81" t="s">
        <v>4</v>
      </c>
      <c r="B5" s="81"/>
      <c r="C5" s="81"/>
      <c r="D5" s="81"/>
      <c r="E5" s="81"/>
      <c r="F5" s="81"/>
      <c r="G5" s="81"/>
    </row>
    <row r="6" spans="1:9" ht="15.75" thickBot="1" x14ac:dyDescent="0.3">
      <c r="A6" s="3"/>
      <c r="B6" s="3"/>
      <c r="C6" s="3"/>
      <c r="D6" s="3"/>
      <c r="E6" s="3"/>
      <c r="F6" s="3"/>
      <c r="G6" s="3"/>
    </row>
    <row r="7" spans="1:9" s="2" customFormat="1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9" s="2" customFormat="1" ht="42.75" customHeight="1" x14ac:dyDescent="0.25">
      <c r="A8" s="40" t="s">
        <v>105</v>
      </c>
      <c r="B8" s="37" t="s">
        <v>188</v>
      </c>
      <c r="C8" s="37" t="s">
        <v>24</v>
      </c>
      <c r="D8" s="38" t="s">
        <v>102</v>
      </c>
      <c r="E8" s="37" t="s">
        <v>189</v>
      </c>
      <c r="F8" s="41">
        <v>9476.52</v>
      </c>
      <c r="G8" s="43" t="s">
        <v>191</v>
      </c>
      <c r="I8" s="35"/>
    </row>
    <row r="9" spans="1:9" s="2" customFormat="1" ht="39.950000000000003" customHeight="1" thickBot="1" x14ac:dyDescent="0.3">
      <c r="A9" s="36" t="s">
        <v>106</v>
      </c>
      <c r="B9" s="39" t="s">
        <v>103</v>
      </c>
      <c r="C9" s="39" t="s">
        <v>24</v>
      </c>
      <c r="D9" s="34" t="s">
        <v>104</v>
      </c>
      <c r="E9" s="36" t="s">
        <v>190</v>
      </c>
      <c r="F9" s="42">
        <v>2680</v>
      </c>
      <c r="G9" s="44" t="s">
        <v>178</v>
      </c>
    </row>
    <row r="10" spans="1:9" s="2" customFormat="1" x14ac:dyDescent="0.25">
      <c r="A10" s="3"/>
      <c r="B10" s="3"/>
      <c r="C10" s="3"/>
      <c r="D10" s="3"/>
      <c r="E10" s="3"/>
      <c r="F10" s="3"/>
      <c r="G10" s="3"/>
    </row>
    <row r="11" spans="1:9" s="2" customFormat="1" ht="20.100000000000001" customHeight="1" x14ac:dyDescent="0.25">
      <c r="A11" s="83" t="s">
        <v>20</v>
      </c>
      <c r="B11" s="83"/>
      <c r="C11" s="83"/>
      <c r="D11" s="83"/>
      <c r="E11" s="83"/>
      <c r="F11" s="83"/>
      <c r="G11" s="83"/>
    </row>
    <row r="12" spans="1:9" s="2" customFormat="1" x14ac:dyDescent="0.25">
      <c r="A12" s="3"/>
      <c r="B12" s="3"/>
      <c r="C12" s="3"/>
      <c r="D12" s="3"/>
      <c r="E12" s="3"/>
      <c r="F12" s="3"/>
      <c r="G12" s="3"/>
    </row>
    <row r="13" spans="1:9" s="2" customFormat="1" x14ac:dyDescent="0.25">
      <c r="A13" s="3"/>
      <c r="B13" s="3"/>
      <c r="C13" s="3"/>
      <c r="D13" s="3"/>
      <c r="E13" s="3"/>
      <c r="F13" s="3"/>
      <c r="G13" s="3"/>
    </row>
    <row r="14" spans="1:9" s="2" customFormat="1" x14ac:dyDescent="0.25">
      <c r="A14" s="3"/>
      <c r="B14" s="3"/>
      <c r="C14" s="3"/>
      <c r="D14" s="3"/>
      <c r="E14" s="3"/>
      <c r="F14" s="3"/>
      <c r="G14" s="3"/>
    </row>
    <row r="15" spans="1:9" s="2" customFormat="1" x14ac:dyDescent="0.25">
      <c r="A15" s="3"/>
      <c r="B15" s="3"/>
      <c r="C15" s="3"/>
      <c r="D15" s="3"/>
      <c r="E15" s="3"/>
      <c r="F15" s="3"/>
      <c r="G15" s="3"/>
    </row>
    <row r="16" spans="1:9" s="2" customFormat="1" x14ac:dyDescent="0.25">
      <c r="A16" s="3"/>
      <c r="B16" s="3"/>
      <c r="C16" s="3"/>
      <c r="D16" s="3"/>
      <c r="E16" s="3"/>
      <c r="F16" s="3"/>
      <c r="G16" s="3"/>
    </row>
    <row r="17" spans="1:7" s="2" customFormat="1" x14ac:dyDescent="0.25">
      <c r="A17" s="3"/>
      <c r="B17" s="3"/>
      <c r="C17" s="3"/>
      <c r="D17" s="3"/>
      <c r="E17" s="3"/>
      <c r="F17" s="3"/>
      <c r="G17" s="3"/>
    </row>
    <row r="18" spans="1:7" s="2" customFormat="1" x14ac:dyDescent="0.25">
      <c r="A18" s="3"/>
      <c r="B18" s="3"/>
      <c r="C18" s="3"/>
      <c r="D18" s="3"/>
      <c r="E18" s="3"/>
      <c r="F18" s="3"/>
      <c r="G18" s="3"/>
    </row>
    <row r="19" spans="1:7" s="2" customFormat="1" x14ac:dyDescent="0.25">
      <c r="A19" s="3"/>
      <c r="B19" s="3"/>
      <c r="C19" s="3"/>
      <c r="D19" s="3"/>
      <c r="E19" s="3"/>
      <c r="F19" s="3"/>
      <c r="G19" s="3"/>
    </row>
    <row r="20" spans="1:7" s="2" customFormat="1" x14ac:dyDescent="0.25">
      <c r="A20" s="3"/>
      <c r="B20" s="3"/>
      <c r="C20" s="3"/>
      <c r="D20" s="3"/>
      <c r="E20" s="3"/>
      <c r="F20" s="3"/>
      <c r="G20" s="3"/>
    </row>
    <row r="21" spans="1:7" s="2" customFormat="1" x14ac:dyDescent="0.25">
      <c r="A21" s="3"/>
      <c r="B21" s="3"/>
      <c r="C21" s="3"/>
      <c r="D21" s="3"/>
      <c r="E21" s="3"/>
      <c r="F21" s="3"/>
      <c r="G21" s="3"/>
    </row>
    <row r="22" spans="1:7" s="2" customFormat="1" x14ac:dyDescent="0.25">
      <c r="A22" s="3"/>
      <c r="B22" s="3"/>
      <c r="C22" s="3"/>
      <c r="D22" s="3"/>
      <c r="E22" s="3"/>
      <c r="F22" s="3"/>
      <c r="G22" s="3"/>
    </row>
    <row r="23" spans="1:7" s="2" customFormat="1" x14ac:dyDescent="0.25">
      <c r="A23" s="3"/>
      <c r="B23" s="3"/>
      <c r="C23" s="3"/>
      <c r="D23" s="3"/>
      <c r="E23" s="3"/>
      <c r="F23" s="3"/>
      <c r="G23" s="3"/>
    </row>
    <row r="24" spans="1:7" s="2" customFormat="1" x14ac:dyDescent="0.25">
      <c r="A24" s="3"/>
      <c r="B24" s="3"/>
      <c r="C24" s="3"/>
      <c r="D24" s="3"/>
      <c r="E24" s="3"/>
      <c r="F24" s="3"/>
      <c r="G24" s="3"/>
    </row>
    <row r="25" spans="1:7" s="2" customFormat="1" x14ac:dyDescent="0.25">
      <c r="A25" s="3"/>
      <c r="B25" s="3"/>
      <c r="C25" s="3"/>
      <c r="D25" s="3"/>
      <c r="E25" s="3"/>
      <c r="F25" s="3"/>
      <c r="G25" s="3"/>
    </row>
    <row r="26" spans="1:7" s="2" customFormat="1" x14ac:dyDescent="0.25">
      <c r="A26" s="3"/>
      <c r="B26" s="3"/>
      <c r="C26" s="3"/>
      <c r="D26" s="3"/>
      <c r="E26" s="3"/>
      <c r="F26" s="3"/>
      <c r="G26" s="3"/>
    </row>
    <row r="27" spans="1:7" s="2" customFormat="1" x14ac:dyDescent="0.25">
      <c r="A27" s="3"/>
      <c r="B27" s="3"/>
      <c r="C27" s="3"/>
      <c r="D27" s="3"/>
      <c r="E27" s="3"/>
      <c r="F27" s="3"/>
      <c r="G27" s="3"/>
    </row>
    <row r="28" spans="1:7" s="2" customFormat="1" x14ac:dyDescent="0.25">
      <c r="A28" s="3"/>
      <c r="B28" s="3"/>
      <c r="C28" s="3"/>
      <c r="D28" s="3"/>
      <c r="E28" s="3"/>
      <c r="F28" s="3"/>
      <c r="G28" s="3"/>
    </row>
    <row r="29" spans="1:7" s="2" customFormat="1" x14ac:dyDescent="0.25">
      <c r="A29" s="3"/>
      <c r="B29" s="3"/>
      <c r="C29" s="3"/>
      <c r="D29" s="3"/>
      <c r="E29" s="3"/>
      <c r="F29" s="3"/>
      <c r="G29" s="3"/>
    </row>
    <row r="30" spans="1:7" s="2" customFormat="1" x14ac:dyDescent="0.25">
      <c r="A30" s="3"/>
      <c r="B30" s="3"/>
      <c r="C30" s="3"/>
      <c r="D30" s="3"/>
      <c r="E30" s="3"/>
      <c r="F30" s="3"/>
      <c r="G30" s="3"/>
    </row>
    <row r="31" spans="1:7" s="2" customFormat="1" x14ac:dyDescent="0.25">
      <c r="A31" s="3"/>
      <c r="B31" s="3"/>
      <c r="C31" s="3"/>
      <c r="D31" s="3"/>
      <c r="E31" s="3"/>
      <c r="F31" s="3"/>
      <c r="G31" s="3"/>
    </row>
    <row r="32" spans="1:7" s="2" customFormat="1" x14ac:dyDescent="0.25">
      <c r="A32" s="3"/>
      <c r="B32" s="3"/>
      <c r="C32" s="3"/>
      <c r="D32" s="3"/>
      <c r="E32" s="3"/>
      <c r="F32" s="3"/>
      <c r="G32" s="3"/>
    </row>
    <row r="33" spans="1:7" s="2" customFormat="1" x14ac:dyDescent="0.25">
      <c r="A33" s="3"/>
      <c r="B33" s="3"/>
      <c r="C33" s="3"/>
      <c r="D33" s="3"/>
      <c r="E33" s="3"/>
      <c r="F33" s="3"/>
      <c r="G33" s="3"/>
    </row>
    <row r="34" spans="1:7" s="2" customFormat="1" x14ac:dyDescent="0.25">
      <c r="A34" s="3"/>
      <c r="B34" s="3"/>
      <c r="C34" s="3"/>
      <c r="D34" s="3"/>
      <c r="E34" s="3"/>
      <c r="F34" s="3"/>
      <c r="G34" s="3"/>
    </row>
    <row r="35" spans="1:7" s="2" customFormat="1" x14ac:dyDescent="0.25">
      <c r="A35" s="3"/>
      <c r="B35" s="3"/>
      <c r="C35" s="3"/>
      <c r="D35" s="3"/>
      <c r="E35" s="3"/>
      <c r="F35" s="3"/>
      <c r="G35" s="3"/>
    </row>
    <row r="36" spans="1:7" s="2" customFormat="1" x14ac:dyDescent="0.25">
      <c r="A36" s="3"/>
      <c r="B36" s="3"/>
      <c r="C36" s="3"/>
      <c r="D36" s="3"/>
      <c r="E36" s="3"/>
      <c r="F36" s="3"/>
      <c r="G36" s="3"/>
    </row>
    <row r="37" spans="1:7" s="2" customFormat="1" x14ac:dyDescent="0.25">
      <c r="A37" s="3"/>
      <c r="B37" s="3"/>
      <c r="C37" s="3"/>
      <c r="D37" s="3"/>
      <c r="E37" s="3"/>
      <c r="F37" s="3"/>
      <c r="G37" s="3"/>
    </row>
    <row r="38" spans="1:7" s="2" customFormat="1" x14ac:dyDescent="0.25">
      <c r="A38" s="3"/>
      <c r="B38" s="3"/>
      <c r="C38" s="3"/>
      <c r="D38" s="3"/>
      <c r="E38" s="3"/>
      <c r="F38" s="3"/>
      <c r="G38" s="3"/>
    </row>
    <row r="39" spans="1:7" s="2" customFormat="1" x14ac:dyDescent="0.25">
      <c r="A39" s="3"/>
      <c r="B39" s="3"/>
      <c r="C39" s="3"/>
      <c r="D39" s="3"/>
      <c r="E39" s="3"/>
      <c r="F39" s="3"/>
      <c r="G39" s="3"/>
    </row>
    <row r="40" spans="1:7" s="2" customFormat="1" x14ac:dyDescent="0.25">
      <c r="A40" s="3"/>
      <c r="B40" s="3"/>
      <c r="C40" s="3"/>
      <c r="D40" s="3"/>
      <c r="E40" s="3"/>
      <c r="F40" s="3"/>
      <c r="G40" s="3"/>
    </row>
    <row r="41" spans="1:7" s="2" customFormat="1" x14ac:dyDescent="0.25">
      <c r="A41" s="3"/>
      <c r="B41" s="3"/>
      <c r="C41" s="3"/>
      <c r="D41" s="3"/>
      <c r="E41" s="3"/>
      <c r="F41" s="3"/>
      <c r="G41" s="3"/>
    </row>
    <row r="42" spans="1:7" s="2" customFormat="1" x14ac:dyDescent="0.25">
      <c r="A42" s="3"/>
      <c r="B42" s="3"/>
      <c r="C42" s="3"/>
      <c r="D42" s="3"/>
      <c r="E42" s="3"/>
      <c r="F42" s="3"/>
      <c r="G42" s="3"/>
    </row>
    <row r="43" spans="1:7" s="2" customFormat="1" x14ac:dyDescent="0.25">
      <c r="A43" s="3"/>
      <c r="B43" s="3"/>
      <c r="C43" s="3"/>
      <c r="D43" s="3"/>
      <c r="E43" s="3"/>
      <c r="F43" s="3"/>
      <c r="G43" s="3"/>
    </row>
    <row r="44" spans="1:7" s="2" customFormat="1" x14ac:dyDescent="0.25">
      <c r="A44" s="3"/>
      <c r="B44" s="3"/>
      <c r="C44" s="3"/>
      <c r="D44" s="3"/>
      <c r="E44" s="3"/>
      <c r="F44" s="3"/>
      <c r="G44" s="3"/>
    </row>
    <row r="45" spans="1:7" s="2" customFormat="1" x14ac:dyDescent="0.25">
      <c r="A45" s="3"/>
      <c r="B45" s="3"/>
      <c r="C45" s="3"/>
      <c r="D45" s="3"/>
      <c r="E45" s="3"/>
      <c r="F45" s="3"/>
      <c r="G45" s="3"/>
    </row>
    <row r="46" spans="1:7" s="2" customFormat="1" x14ac:dyDescent="0.25">
      <c r="A46" s="3"/>
      <c r="B46" s="3"/>
      <c r="C46" s="3"/>
      <c r="D46" s="3"/>
      <c r="E46" s="3"/>
      <c r="F46" s="3"/>
      <c r="G46" s="3"/>
    </row>
    <row r="47" spans="1:7" s="2" customFormat="1" x14ac:dyDescent="0.25">
      <c r="A47" s="3"/>
      <c r="B47" s="3"/>
      <c r="C47" s="3"/>
      <c r="D47" s="3"/>
      <c r="E47" s="3"/>
      <c r="F47" s="3"/>
      <c r="G47" s="3"/>
    </row>
    <row r="48" spans="1:7" s="2" customFormat="1" x14ac:dyDescent="0.25">
      <c r="A48" s="3"/>
      <c r="B48" s="3"/>
      <c r="C48" s="3"/>
      <c r="D48" s="3"/>
      <c r="E48" s="3"/>
      <c r="F48" s="3"/>
      <c r="G48" s="3"/>
    </row>
    <row r="49" spans="1:7" s="2" customFormat="1" x14ac:dyDescent="0.25">
      <c r="A49" s="3"/>
      <c r="B49" s="3"/>
      <c r="C49" s="3"/>
      <c r="D49" s="3"/>
      <c r="E49" s="3"/>
      <c r="F49" s="3"/>
      <c r="G49" s="3"/>
    </row>
    <row r="50" spans="1:7" s="2" customFormat="1" x14ac:dyDescent="0.25">
      <c r="A50" s="3"/>
      <c r="B50" s="3"/>
      <c r="C50" s="3"/>
      <c r="D50" s="3"/>
      <c r="E50" s="3"/>
      <c r="F50" s="3"/>
      <c r="G50" s="3"/>
    </row>
    <row r="51" spans="1:7" s="2" customFormat="1" x14ac:dyDescent="0.25">
      <c r="A51" s="3"/>
      <c r="B51" s="3"/>
      <c r="C51" s="3"/>
      <c r="D51" s="3"/>
      <c r="E51" s="3"/>
      <c r="F51" s="3"/>
      <c r="G51" s="3"/>
    </row>
    <row r="52" spans="1:7" s="2" customFormat="1" x14ac:dyDescent="0.25">
      <c r="A52" s="3"/>
      <c r="B52" s="3"/>
      <c r="C52" s="3"/>
      <c r="D52" s="3"/>
      <c r="E52" s="3"/>
      <c r="F52" s="3"/>
      <c r="G52" s="3"/>
    </row>
    <row r="53" spans="1:7" s="2" customFormat="1" x14ac:dyDescent="0.25">
      <c r="A53" s="3"/>
      <c r="B53" s="3"/>
      <c r="C53" s="3"/>
      <c r="D53" s="3"/>
      <c r="E53" s="3"/>
      <c r="F53" s="3"/>
      <c r="G53" s="3"/>
    </row>
    <row r="54" spans="1:7" s="2" customFormat="1" x14ac:dyDescent="0.25">
      <c r="A54" s="3"/>
      <c r="B54" s="3"/>
      <c r="C54" s="3"/>
      <c r="D54" s="3"/>
      <c r="E54" s="3"/>
      <c r="F54" s="3"/>
      <c r="G54" s="3"/>
    </row>
    <row r="55" spans="1:7" s="2" customFormat="1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</sheetData>
  <mergeCells count="4">
    <mergeCell ref="A4:G4"/>
    <mergeCell ref="A5:G5"/>
    <mergeCell ref="A2:G2"/>
    <mergeCell ref="A11:G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2"/>
  <sheetViews>
    <sheetView zoomScaleNormal="100" zoomScaleSheetLayoutView="100" workbookViewId="0">
      <selection activeCell="A6" sqref="A6"/>
    </sheetView>
  </sheetViews>
  <sheetFormatPr defaultRowHeight="15" x14ac:dyDescent="0.25"/>
  <cols>
    <col min="1" max="1" width="11.7109375" style="2" customWidth="1"/>
    <col min="2" max="3" width="15.7109375" style="2" customWidth="1"/>
    <col min="4" max="4" width="36.7109375" style="2" customWidth="1"/>
    <col min="5" max="5" width="66.140625" style="2" bestFit="1" customWidth="1"/>
    <col min="6" max="6" width="16.42578125" style="2" customWidth="1"/>
    <col min="7" max="7" width="20.7109375" style="2" customWidth="1"/>
    <col min="8" max="16384" width="9.140625" style="2"/>
  </cols>
  <sheetData>
    <row r="1" spans="1:7" s="4" customFormat="1" ht="12.75" customHeight="1" x14ac:dyDescent="0.2"/>
    <row r="2" spans="1:7" s="5" customFormat="1" ht="35.25" customHeight="1" x14ac:dyDescent="0.25">
      <c r="A2" s="82" t="s">
        <v>22</v>
      </c>
      <c r="B2" s="82"/>
      <c r="C2" s="82"/>
      <c r="D2" s="82"/>
      <c r="E2" s="82"/>
      <c r="F2" s="82"/>
      <c r="G2" s="82"/>
    </row>
    <row r="3" spans="1:7" s="6" customFormat="1" ht="15" customHeight="1" x14ac:dyDescent="0.25"/>
    <row r="4" spans="1:7" s="7" customFormat="1" ht="15.75" customHeight="1" x14ac:dyDescent="0.25">
      <c r="A4" s="81" t="s">
        <v>162</v>
      </c>
      <c r="B4" s="81"/>
      <c r="C4" s="81"/>
      <c r="D4" s="81"/>
      <c r="E4" s="81"/>
      <c r="F4" s="81"/>
      <c r="G4" s="81"/>
    </row>
    <row r="5" spans="1:7" s="7" customFormat="1" ht="15.75" customHeight="1" x14ac:dyDescent="0.25">
      <c r="A5" s="81" t="s">
        <v>13</v>
      </c>
      <c r="B5" s="81"/>
      <c r="C5" s="81"/>
      <c r="D5" s="81"/>
      <c r="E5" s="81"/>
      <c r="F5" s="81"/>
      <c r="G5" s="81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50.1" customHeight="1" thickBot="1" x14ac:dyDescent="0.3">
      <c r="A7" s="9" t="s">
        <v>17</v>
      </c>
      <c r="B7" s="10" t="s">
        <v>88</v>
      </c>
      <c r="C7" s="10" t="s">
        <v>89</v>
      </c>
      <c r="D7" s="10" t="s">
        <v>18</v>
      </c>
      <c r="E7" s="10" t="s">
        <v>90</v>
      </c>
      <c r="F7" s="10" t="s">
        <v>19</v>
      </c>
      <c r="G7" s="11" t="s">
        <v>16</v>
      </c>
    </row>
    <row r="8" spans="1:7" ht="39.950000000000003" customHeight="1" x14ac:dyDescent="0.25">
      <c r="A8" s="16" t="s">
        <v>199</v>
      </c>
      <c r="B8" s="12" t="s">
        <v>99</v>
      </c>
      <c r="C8" s="12" t="s">
        <v>24</v>
      </c>
      <c r="D8" s="13" t="s">
        <v>93</v>
      </c>
      <c r="E8" s="12" t="s">
        <v>192</v>
      </c>
      <c r="F8" s="20">
        <v>438.95</v>
      </c>
      <c r="G8" s="22" t="s">
        <v>193</v>
      </c>
    </row>
    <row r="9" spans="1:7" ht="56.25" customHeight="1" x14ac:dyDescent="0.25">
      <c r="A9" s="17" t="s">
        <v>200</v>
      </c>
      <c r="B9" s="8" t="s">
        <v>100</v>
      </c>
      <c r="C9" s="8" t="s">
        <v>24</v>
      </c>
      <c r="D9" s="8" t="s">
        <v>94</v>
      </c>
      <c r="E9" s="8" t="s">
        <v>95</v>
      </c>
      <c r="F9" s="24">
        <v>387.82</v>
      </c>
      <c r="G9" s="23" t="s">
        <v>96</v>
      </c>
    </row>
    <row r="10" spans="1:7" ht="51.75" thickBot="1" x14ac:dyDescent="0.3">
      <c r="A10" s="18" t="s">
        <v>201</v>
      </c>
      <c r="B10" s="14" t="s">
        <v>101</v>
      </c>
      <c r="C10" s="14" t="s">
        <v>24</v>
      </c>
      <c r="D10" s="14" t="s">
        <v>97</v>
      </c>
      <c r="E10" s="14" t="s">
        <v>95</v>
      </c>
      <c r="F10" s="21">
        <v>1557.2</v>
      </c>
      <c r="G10" s="25" t="s">
        <v>98</v>
      </c>
    </row>
    <row r="11" spans="1:7" x14ac:dyDescent="0.25">
      <c r="A11" s="31"/>
      <c r="B11" s="31"/>
      <c r="C11" s="31"/>
      <c r="D11" s="31"/>
      <c r="E11" s="31"/>
      <c r="F11" s="31"/>
      <c r="G11" s="31"/>
    </row>
    <row r="12" spans="1:7" ht="20.100000000000001" customHeight="1" x14ac:dyDescent="0.25">
      <c r="A12" s="83" t="s">
        <v>20</v>
      </c>
      <c r="B12" s="83"/>
      <c r="C12" s="83"/>
      <c r="D12" s="83"/>
      <c r="E12" s="83"/>
      <c r="F12" s="83"/>
      <c r="G12" s="8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</sheetData>
  <mergeCells count="4">
    <mergeCell ref="A4:G4"/>
    <mergeCell ref="A5:G5"/>
    <mergeCell ref="A2:G2"/>
    <mergeCell ref="A12:G1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BF58EB-AB31-461F-AF43-325CEAAC201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36D6E9-B037-4D30-AFAF-FD557D944E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89540B-A1A3-4DFE-8EF9-B2BE6C6E4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Bourgeois</vt:lpstr>
      <vt:lpstr>Crevits</vt:lpstr>
      <vt:lpstr>Gatz</vt:lpstr>
      <vt:lpstr>Homans</vt:lpstr>
      <vt:lpstr>Weyts</vt:lpstr>
      <vt:lpstr>Vandeurzen</vt:lpstr>
      <vt:lpstr>Muyters</vt:lpstr>
      <vt:lpstr>Peeters-Tommelein</vt:lpstr>
      <vt:lpstr>VdHeuvel-Schauvliege</vt:lpstr>
      <vt:lpstr>Gatz!Afdrukbereik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Gijseghem, Annelies</dc:creator>
  <cp:lastModifiedBy>Pierre, Viviane</cp:lastModifiedBy>
  <cp:lastPrinted>2019-03-22T16:20:46Z</cp:lastPrinted>
  <dcterms:created xsi:type="dcterms:W3CDTF">2017-09-13T08:46:22Z</dcterms:created>
  <dcterms:modified xsi:type="dcterms:W3CDTF">2019-04-11T05:48:32Z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