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G-SCHIJF\Schriftelijke vragen\2018-2019\3_definitieve antwoorden\vragen 151 - 200\"/>
    </mc:Choice>
  </mc:AlternateContent>
  <xr:revisionPtr revIDLastSave="0" documentId="8_{1E34E39C-5520-490B-9B32-E1102FF3C5A0}" xr6:coauthVersionLast="36" xr6:coauthVersionMax="36" xr10:uidLastSave="{00000000-0000-0000-0000-000000000000}"/>
  <bookViews>
    <workbookView xWindow="0" yWindow="0" windowWidth="23040" windowHeight="9075" activeTab="7" xr2:uid="{8D0699D7-6B92-414E-98CF-C526569FEEA5}"/>
  </bookViews>
  <sheets>
    <sheet name="Vraag 1" sheetId="1" r:id="rId1"/>
    <sheet name="Vraag 2" sheetId="3" r:id="rId2"/>
    <sheet name="Vraag 3" sheetId="2" r:id="rId3"/>
    <sheet name="Vraag 4" sheetId="4" r:id="rId4"/>
    <sheet name="Vraag 5" sheetId="8" r:id="rId5"/>
    <sheet name="Vraag 6" sheetId="9" r:id="rId6"/>
    <sheet name="Vraag 7" sheetId="10" r:id="rId7"/>
    <sheet name="Vraag 8"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3" i="11" l="1"/>
  <c r="T66" i="11"/>
  <c r="S66" i="11"/>
  <c r="R66" i="11"/>
  <c r="Q66" i="11"/>
  <c r="P66" i="11"/>
  <c r="O66" i="11"/>
  <c r="N66" i="11"/>
  <c r="M66" i="11"/>
  <c r="T65" i="11"/>
  <c r="S65" i="11"/>
  <c r="R65" i="11"/>
  <c r="Q65" i="11"/>
  <c r="P65" i="11"/>
  <c r="O65" i="11"/>
  <c r="N65" i="11"/>
  <c r="M65" i="11"/>
  <c r="T64" i="11"/>
  <c r="S64" i="11"/>
  <c r="R64" i="11"/>
  <c r="Q64" i="11"/>
  <c r="P64" i="11"/>
  <c r="O64" i="11"/>
  <c r="N64" i="11"/>
  <c r="M64" i="11"/>
  <c r="T63" i="11"/>
  <c r="S63" i="11"/>
  <c r="R63" i="11"/>
  <c r="Q63" i="11"/>
  <c r="P63" i="11"/>
  <c r="O63" i="11"/>
  <c r="N63" i="11"/>
  <c r="M63" i="11"/>
  <c r="T62" i="11"/>
  <c r="S62" i="11"/>
  <c r="R62" i="11"/>
  <c r="Q62" i="11"/>
  <c r="P62" i="11"/>
  <c r="O62" i="11"/>
  <c r="N62" i="11"/>
  <c r="M62" i="11"/>
  <c r="T61" i="11"/>
  <c r="S61" i="11"/>
  <c r="R61" i="11"/>
  <c r="Q61" i="11"/>
  <c r="P61" i="11"/>
  <c r="O61" i="11"/>
  <c r="N61" i="11"/>
  <c r="M61" i="11"/>
  <c r="T60" i="11"/>
  <c r="S60" i="11"/>
  <c r="R60" i="11"/>
  <c r="Q60" i="11"/>
  <c r="P60" i="11"/>
  <c r="O60" i="11"/>
  <c r="N60" i="11"/>
  <c r="M60" i="11"/>
  <c r="T59" i="11"/>
  <c r="S59" i="11"/>
  <c r="R59" i="11"/>
  <c r="Q59" i="11"/>
  <c r="P59" i="11"/>
  <c r="O59" i="11"/>
  <c r="N59" i="11"/>
  <c r="M59" i="11"/>
  <c r="T58" i="11"/>
  <c r="S58" i="11"/>
  <c r="R58" i="11"/>
  <c r="Q58" i="11"/>
  <c r="P58" i="11"/>
  <c r="O58" i="11"/>
  <c r="N58" i="11"/>
  <c r="M58" i="11"/>
  <c r="T57" i="11"/>
  <c r="S57" i="11"/>
  <c r="R57" i="11"/>
  <c r="Q57" i="11"/>
  <c r="P57" i="11"/>
  <c r="O57" i="11"/>
  <c r="N57" i="11"/>
  <c r="M57" i="11"/>
  <c r="T56" i="11"/>
  <c r="S56" i="11"/>
  <c r="R56" i="11"/>
  <c r="Q56" i="11"/>
  <c r="P56" i="11"/>
  <c r="O56" i="11"/>
  <c r="N56" i="11"/>
  <c r="M56" i="11"/>
  <c r="T55" i="11"/>
  <c r="S55" i="11"/>
  <c r="R55" i="11"/>
  <c r="Q55" i="11"/>
  <c r="P55" i="11"/>
  <c r="O55" i="11"/>
  <c r="N55" i="11"/>
  <c r="M55" i="11"/>
  <c r="T54" i="11"/>
  <c r="S54" i="11"/>
  <c r="R54" i="11"/>
  <c r="Q54" i="11"/>
  <c r="P54" i="11"/>
  <c r="O54" i="11"/>
  <c r="N54" i="11"/>
  <c r="M54" i="11"/>
  <c r="T53" i="11"/>
  <c r="S53" i="11"/>
  <c r="R53" i="11"/>
  <c r="Q53" i="11"/>
  <c r="P53" i="11"/>
  <c r="O53" i="11"/>
  <c r="N53" i="11"/>
  <c r="M53" i="11"/>
  <c r="T52" i="11"/>
  <c r="S52" i="11"/>
  <c r="R52" i="11"/>
  <c r="Q52" i="11"/>
  <c r="P52" i="11"/>
  <c r="O52" i="11"/>
  <c r="N52" i="11"/>
  <c r="M52" i="11"/>
  <c r="T51" i="11"/>
  <c r="S51" i="11"/>
  <c r="R51" i="11"/>
  <c r="Q51" i="11"/>
  <c r="P51" i="11"/>
  <c r="O51" i="11"/>
  <c r="N51" i="11"/>
  <c r="M51" i="11"/>
  <c r="T50" i="11"/>
  <c r="S50" i="11"/>
  <c r="R50" i="11"/>
  <c r="Q50" i="11"/>
  <c r="P50" i="11"/>
  <c r="O50" i="11"/>
  <c r="N50" i="11"/>
  <c r="M50" i="11"/>
  <c r="T49" i="11"/>
  <c r="S49" i="11"/>
  <c r="R49" i="11"/>
  <c r="Q49" i="11"/>
  <c r="P49" i="11"/>
  <c r="O49" i="11"/>
  <c r="N49" i="11"/>
  <c r="M49" i="11"/>
  <c r="T48" i="11"/>
  <c r="S48" i="11"/>
  <c r="R48" i="11"/>
  <c r="Q48" i="11"/>
  <c r="P48" i="11"/>
  <c r="O48" i="11"/>
  <c r="N48" i="11"/>
  <c r="M48" i="11"/>
  <c r="T47" i="11"/>
  <c r="S47" i="11"/>
  <c r="R47" i="11"/>
  <c r="Q47" i="11"/>
  <c r="P47" i="11"/>
  <c r="O47" i="11"/>
  <c r="N47" i="11"/>
  <c r="M47" i="11"/>
  <c r="T46" i="11"/>
  <c r="S46" i="11"/>
  <c r="R46" i="11"/>
  <c r="Q46" i="11"/>
  <c r="P46" i="11"/>
  <c r="O46" i="11"/>
  <c r="N46" i="11"/>
  <c r="M46" i="11"/>
  <c r="T45" i="11"/>
  <c r="S45" i="11"/>
  <c r="R45" i="11"/>
  <c r="Q45" i="11"/>
  <c r="P45" i="11"/>
  <c r="O45" i="11"/>
  <c r="N45" i="11"/>
  <c r="M45" i="11"/>
  <c r="T44" i="11"/>
  <c r="S44" i="11"/>
  <c r="R44" i="11"/>
  <c r="Q44" i="11"/>
  <c r="P44" i="11"/>
  <c r="O44" i="11"/>
  <c r="N44" i="11"/>
  <c r="M44" i="11"/>
  <c r="T43" i="11"/>
  <c r="S43" i="11"/>
  <c r="R43" i="11"/>
  <c r="Q43" i="11"/>
  <c r="P43" i="11"/>
  <c r="O43" i="11"/>
  <c r="N43" i="11"/>
  <c r="M43" i="11"/>
  <c r="T42" i="11"/>
  <c r="S42" i="11"/>
  <c r="R42" i="11"/>
  <c r="Q42" i="11"/>
  <c r="P42" i="11"/>
  <c r="O42" i="11"/>
  <c r="N42" i="11"/>
  <c r="M42" i="11"/>
  <c r="T41" i="11"/>
  <c r="S41" i="11"/>
  <c r="R41" i="11"/>
  <c r="Q41" i="11"/>
  <c r="P41" i="11"/>
  <c r="O41" i="11"/>
  <c r="N41" i="11"/>
  <c r="M41" i="11"/>
  <c r="T40" i="11"/>
  <c r="S40" i="11"/>
  <c r="R40" i="11"/>
  <c r="Q40" i="11"/>
  <c r="P40" i="11"/>
  <c r="O40" i="11"/>
  <c r="N40" i="11"/>
  <c r="M40" i="11"/>
  <c r="T39" i="11"/>
  <c r="S39" i="11"/>
  <c r="R39" i="11"/>
  <c r="Q39" i="11"/>
  <c r="P39" i="11"/>
  <c r="O39" i="11"/>
  <c r="N39" i="11"/>
  <c r="M39" i="11"/>
  <c r="T38" i="11"/>
  <c r="S38" i="11"/>
  <c r="R38" i="11"/>
  <c r="Q38" i="11"/>
  <c r="P38" i="11"/>
  <c r="O38" i="11"/>
  <c r="N38" i="11"/>
  <c r="M38" i="11"/>
  <c r="T37" i="11"/>
  <c r="S37" i="11"/>
  <c r="R37" i="11"/>
  <c r="Q37" i="11"/>
  <c r="P37" i="11"/>
  <c r="O37" i="11"/>
  <c r="N37" i="11"/>
  <c r="M37" i="11"/>
  <c r="T36" i="11"/>
  <c r="S36" i="11"/>
  <c r="R36" i="11"/>
  <c r="Q36" i="11"/>
  <c r="P36" i="11"/>
  <c r="O36" i="11"/>
  <c r="N36" i="11"/>
  <c r="M36" i="11"/>
  <c r="T35" i="11"/>
  <c r="S35" i="11"/>
  <c r="R35" i="11"/>
  <c r="Q35" i="11"/>
  <c r="P35" i="11"/>
  <c r="O35" i="11"/>
  <c r="N35" i="11"/>
  <c r="M35" i="11"/>
  <c r="T34" i="11"/>
  <c r="S34" i="11"/>
  <c r="R34" i="11"/>
  <c r="Q34" i="11"/>
  <c r="P34" i="11"/>
  <c r="O34" i="11"/>
  <c r="N34" i="11"/>
  <c r="M34" i="11"/>
  <c r="T33" i="11"/>
  <c r="S33" i="11"/>
  <c r="R33" i="11"/>
  <c r="Q33" i="11"/>
  <c r="P33" i="11"/>
  <c r="O33" i="11"/>
  <c r="N33" i="11"/>
  <c r="M33" i="11"/>
  <c r="T32" i="11"/>
  <c r="S32" i="11"/>
  <c r="R32" i="11"/>
  <c r="Q32" i="11"/>
  <c r="P32" i="11"/>
  <c r="O32" i="11"/>
  <c r="N32" i="11"/>
  <c r="M32" i="11"/>
  <c r="T31" i="11"/>
  <c r="S31" i="11"/>
  <c r="R31" i="11"/>
  <c r="Q31" i="11"/>
  <c r="P31" i="11"/>
  <c r="O31" i="11"/>
  <c r="N31" i="11"/>
  <c r="M31" i="11"/>
  <c r="T30" i="11"/>
  <c r="S30" i="11"/>
  <c r="R30" i="11"/>
  <c r="Q30" i="11"/>
  <c r="P30" i="11"/>
  <c r="O30" i="11"/>
  <c r="N30" i="11"/>
  <c r="M30" i="11"/>
  <c r="T29" i="11"/>
  <c r="S29" i="11"/>
  <c r="R29" i="11"/>
  <c r="Q29" i="11"/>
  <c r="P29" i="11"/>
  <c r="O29" i="11"/>
  <c r="N29" i="11"/>
  <c r="M29" i="11"/>
  <c r="T28" i="11"/>
  <c r="S28" i="11"/>
  <c r="R28" i="11"/>
  <c r="Q28" i="11"/>
  <c r="P28" i="11"/>
  <c r="O28" i="11"/>
  <c r="N28" i="11"/>
  <c r="M28" i="11"/>
  <c r="T27" i="11"/>
  <c r="S27" i="11"/>
  <c r="R27" i="11"/>
  <c r="Q27" i="11"/>
  <c r="P27" i="11"/>
  <c r="O27" i="11"/>
  <c r="N27" i="11"/>
  <c r="M27" i="11"/>
  <c r="T26" i="11"/>
  <c r="S26" i="11"/>
  <c r="R26" i="11"/>
  <c r="Q26" i="11"/>
  <c r="P26" i="11"/>
  <c r="O26" i="11"/>
  <c r="N26" i="11"/>
  <c r="M26" i="11"/>
  <c r="T25" i="11"/>
  <c r="S25" i="11"/>
  <c r="R25" i="11"/>
  <c r="Q25" i="11"/>
  <c r="P25" i="11"/>
  <c r="O25" i="11"/>
  <c r="N25" i="11"/>
  <c r="M25" i="11"/>
  <c r="T24" i="11"/>
  <c r="S24" i="11"/>
  <c r="R24" i="11"/>
  <c r="Q24" i="11"/>
  <c r="P24" i="11"/>
  <c r="O24" i="11"/>
  <c r="N24" i="11"/>
  <c r="M24" i="11"/>
  <c r="T23" i="11"/>
  <c r="S23" i="11"/>
  <c r="R23" i="11"/>
  <c r="Q23" i="11"/>
  <c r="P23" i="11"/>
  <c r="O23" i="11"/>
  <c r="N23" i="11"/>
  <c r="M23" i="11"/>
  <c r="T22" i="11"/>
  <c r="S22" i="11"/>
  <c r="R22" i="11"/>
  <c r="Q22" i="11"/>
  <c r="P22" i="11"/>
  <c r="O22" i="11"/>
  <c r="N22" i="11"/>
  <c r="M22" i="11"/>
  <c r="T21" i="11"/>
  <c r="S21" i="11"/>
  <c r="R21" i="11"/>
  <c r="Q21" i="11"/>
  <c r="P21" i="11"/>
  <c r="O21" i="11"/>
  <c r="N21" i="11"/>
  <c r="M21" i="11"/>
  <c r="T20" i="11"/>
  <c r="S20" i="11"/>
  <c r="R20" i="11"/>
  <c r="Q20" i="11"/>
  <c r="P20" i="11"/>
  <c r="O20" i="11"/>
  <c r="N20" i="11"/>
  <c r="M20" i="11"/>
  <c r="T19" i="11"/>
  <c r="S19" i="11"/>
  <c r="R19" i="11"/>
  <c r="Q19" i="11"/>
  <c r="P19" i="11"/>
  <c r="O19" i="11"/>
  <c r="N19" i="11"/>
  <c r="M19" i="11"/>
  <c r="T18" i="11"/>
  <c r="S18" i="11"/>
  <c r="R18" i="11"/>
  <c r="Q18" i="11"/>
  <c r="P18" i="11"/>
  <c r="O18" i="11"/>
  <c r="N18" i="11"/>
  <c r="M18" i="11"/>
  <c r="T17" i="11"/>
  <c r="S17" i="11"/>
  <c r="R17" i="11"/>
  <c r="Q17" i="11"/>
  <c r="P17" i="11"/>
  <c r="O17" i="11"/>
  <c r="N17" i="11"/>
  <c r="M17" i="11"/>
  <c r="T16" i="11"/>
  <c r="S16" i="11"/>
  <c r="R16" i="11"/>
  <c r="Q16" i="11"/>
  <c r="P16" i="11"/>
  <c r="O16" i="11"/>
  <c r="N16" i="11"/>
  <c r="M16" i="11"/>
  <c r="T15" i="11"/>
  <c r="S15" i="11"/>
  <c r="R15" i="11"/>
  <c r="Q15" i="11"/>
  <c r="P15" i="11"/>
  <c r="O15" i="11"/>
  <c r="N15" i="11"/>
  <c r="M15" i="11"/>
  <c r="T14" i="11"/>
  <c r="S14" i="11"/>
  <c r="R14" i="11"/>
  <c r="Q14" i="11"/>
  <c r="P14" i="11"/>
  <c r="O14" i="11"/>
  <c r="N14" i="11"/>
  <c r="M14" i="11"/>
  <c r="T13" i="11"/>
  <c r="S13" i="11"/>
  <c r="R13" i="11"/>
  <c r="Q13" i="11"/>
  <c r="P13" i="11"/>
  <c r="O13" i="11"/>
  <c r="N13" i="11"/>
  <c r="P20" i="10"/>
  <c r="M13" i="10"/>
  <c r="T66" i="10"/>
  <c r="S66" i="10"/>
  <c r="R66" i="10"/>
  <c r="Q66" i="10"/>
  <c r="P66" i="10"/>
  <c r="O66" i="10"/>
  <c r="N66" i="10"/>
  <c r="M66" i="10"/>
  <c r="T65" i="10"/>
  <c r="S65" i="10"/>
  <c r="R65" i="10"/>
  <c r="Q65" i="10"/>
  <c r="P65" i="10"/>
  <c r="O65" i="10"/>
  <c r="N65" i="10"/>
  <c r="M65" i="10"/>
  <c r="T64" i="10"/>
  <c r="S64" i="10"/>
  <c r="R64" i="10"/>
  <c r="Q64" i="10"/>
  <c r="P64" i="10"/>
  <c r="O64" i="10"/>
  <c r="N64" i="10"/>
  <c r="M64" i="10"/>
  <c r="T63" i="10"/>
  <c r="S63" i="10"/>
  <c r="R63" i="10"/>
  <c r="Q63" i="10"/>
  <c r="P63" i="10"/>
  <c r="O63" i="10"/>
  <c r="N63" i="10"/>
  <c r="M63" i="10"/>
  <c r="T62" i="10"/>
  <c r="S62" i="10"/>
  <c r="R62" i="10"/>
  <c r="Q62" i="10"/>
  <c r="P62" i="10"/>
  <c r="O62" i="10"/>
  <c r="N62" i="10"/>
  <c r="M62" i="10"/>
  <c r="T61" i="10"/>
  <c r="S61" i="10"/>
  <c r="R61" i="10"/>
  <c r="Q61" i="10"/>
  <c r="P61" i="10"/>
  <c r="O61" i="10"/>
  <c r="N61" i="10"/>
  <c r="M61" i="10"/>
  <c r="T60" i="10"/>
  <c r="S60" i="10"/>
  <c r="R60" i="10"/>
  <c r="Q60" i="10"/>
  <c r="P60" i="10"/>
  <c r="O60" i="10"/>
  <c r="N60" i="10"/>
  <c r="M60" i="10"/>
  <c r="T59" i="10"/>
  <c r="S59" i="10"/>
  <c r="R59" i="10"/>
  <c r="Q59" i="10"/>
  <c r="P59" i="10"/>
  <c r="O59" i="10"/>
  <c r="N59" i="10"/>
  <c r="M59" i="10"/>
  <c r="T58" i="10"/>
  <c r="S58" i="10"/>
  <c r="R58" i="10"/>
  <c r="Q58" i="10"/>
  <c r="P58" i="10"/>
  <c r="O58" i="10"/>
  <c r="N58" i="10"/>
  <c r="M58" i="10"/>
  <c r="T57" i="10"/>
  <c r="S57" i="10"/>
  <c r="R57" i="10"/>
  <c r="Q57" i="10"/>
  <c r="P57" i="10"/>
  <c r="O57" i="10"/>
  <c r="N57" i="10"/>
  <c r="M57" i="10"/>
  <c r="T56" i="10"/>
  <c r="S56" i="10"/>
  <c r="R56" i="10"/>
  <c r="Q56" i="10"/>
  <c r="P56" i="10"/>
  <c r="O56" i="10"/>
  <c r="N56" i="10"/>
  <c r="M56" i="10"/>
  <c r="T55" i="10"/>
  <c r="S55" i="10"/>
  <c r="R55" i="10"/>
  <c r="Q55" i="10"/>
  <c r="P55" i="10"/>
  <c r="O55" i="10"/>
  <c r="N55" i="10"/>
  <c r="M55" i="10"/>
  <c r="T54" i="10"/>
  <c r="S54" i="10"/>
  <c r="R54" i="10"/>
  <c r="Q54" i="10"/>
  <c r="P54" i="10"/>
  <c r="O54" i="10"/>
  <c r="N54" i="10"/>
  <c r="M54" i="10"/>
  <c r="T53" i="10"/>
  <c r="S53" i="10"/>
  <c r="R53" i="10"/>
  <c r="Q53" i="10"/>
  <c r="P53" i="10"/>
  <c r="O53" i="10"/>
  <c r="N53" i="10"/>
  <c r="M53" i="10"/>
  <c r="T52" i="10"/>
  <c r="S52" i="10"/>
  <c r="R52" i="10"/>
  <c r="Q52" i="10"/>
  <c r="P52" i="10"/>
  <c r="O52" i="10"/>
  <c r="N52" i="10"/>
  <c r="M52" i="10"/>
  <c r="T51" i="10"/>
  <c r="S51" i="10"/>
  <c r="R51" i="10"/>
  <c r="Q51" i="10"/>
  <c r="P51" i="10"/>
  <c r="O51" i="10"/>
  <c r="N51" i="10"/>
  <c r="M51" i="10"/>
  <c r="T50" i="10"/>
  <c r="S50" i="10"/>
  <c r="R50" i="10"/>
  <c r="Q50" i="10"/>
  <c r="P50" i="10"/>
  <c r="O50" i="10"/>
  <c r="N50" i="10"/>
  <c r="M50" i="10"/>
  <c r="T49" i="10"/>
  <c r="S49" i="10"/>
  <c r="R49" i="10"/>
  <c r="Q49" i="10"/>
  <c r="P49" i="10"/>
  <c r="O49" i="10"/>
  <c r="N49" i="10"/>
  <c r="M49" i="10"/>
  <c r="T48" i="10"/>
  <c r="S48" i="10"/>
  <c r="R48" i="10"/>
  <c r="Q48" i="10"/>
  <c r="P48" i="10"/>
  <c r="O48" i="10"/>
  <c r="N48" i="10"/>
  <c r="M48" i="10"/>
  <c r="T47" i="10"/>
  <c r="S47" i="10"/>
  <c r="R47" i="10"/>
  <c r="Q47" i="10"/>
  <c r="P47" i="10"/>
  <c r="O47" i="10"/>
  <c r="N47" i="10"/>
  <c r="M47" i="10"/>
  <c r="T46" i="10"/>
  <c r="S46" i="10"/>
  <c r="R46" i="10"/>
  <c r="Q46" i="10"/>
  <c r="P46" i="10"/>
  <c r="O46" i="10"/>
  <c r="N46" i="10"/>
  <c r="M46" i="10"/>
  <c r="T45" i="10"/>
  <c r="S45" i="10"/>
  <c r="R45" i="10"/>
  <c r="Q45" i="10"/>
  <c r="P45" i="10"/>
  <c r="O45" i="10"/>
  <c r="N45" i="10"/>
  <c r="M45" i="10"/>
  <c r="T44" i="10"/>
  <c r="S44" i="10"/>
  <c r="R44" i="10"/>
  <c r="Q44" i="10"/>
  <c r="P44" i="10"/>
  <c r="O44" i="10"/>
  <c r="N44" i="10"/>
  <c r="M44" i="10"/>
  <c r="T43" i="10"/>
  <c r="S43" i="10"/>
  <c r="R43" i="10"/>
  <c r="Q43" i="10"/>
  <c r="P43" i="10"/>
  <c r="O43" i="10"/>
  <c r="N43" i="10"/>
  <c r="M43" i="10"/>
  <c r="T42" i="10"/>
  <c r="S42" i="10"/>
  <c r="R42" i="10"/>
  <c r="Q42" i="10"/>
  <c r="P42" i="10"/>
  <c r="O42" i="10"/>
  <c r="N42" i="10"/>
  <c r="M42" i="10"/>
  <c r="T41" i="10"/>
  <c r="S41" i="10"/>
  <c r="R41" i="10"/>
  <c r="Q41" i="10"/>
  <c r="P41" i="10"/>
  <c r="O41" i="10"/>
  <c r="N41" i="10"/>
  <c r="M41" i="10"/>
  <c r="T40" i="10"/>
  <c r="S40" i="10"/>
  <c r="R40" i="10"/>
  <c r="Q40" i="10"/>
  <c r="P40" i="10"/>
  <c r="O40" i="10"/>
  <c r="N40" i="10"/>
  <c r="M40" i="10"/>
  <c r="T39" i="10"/>
  <c r="S39" i="10"/>
  <c r="R39" i="10"/>
  <c r="Q39" i="10"/>
  <c r="P39" i="10"/>
  <c r="O39" i="10"/>
  <c r="N39" i="10"/>
  <c r="M39" i="10"/>
  <c r="T38" i="10"/>
  <c r="S38" i="10"/>
  <c r="R38" i="10"/>
  <c r="Q38" i="10"/>
  <c r="P38" i="10"/>
  <c r="O38" i="10"/>
  <c r="N38" i="10"/>
  <c r="M38" i="10"/>
  <c r="T37" i="10"/>
  <c r="S37" i="10"/>
  <c r="R37" i="10"/>
  <c r="Q37" i="10"/>
  <c r="P37" i="10"/>
  <c r="O37" i="10"/>
  <c r="N37" i="10"/>
  <c r="M37" i="10"/>
  <c r="T36" i="10"/>
  <c r="S36" i="10"/>
  <c r="R36" i="10"/>
  <c r="Q36" i="10"/>
  <c r="P36" i="10"/>
  <c r="O36" i="10"/>
  <c r="N36" i="10"/>
  <c r="M36" i="10"/>
  <c r="T35" i="10"/>
  <c r="S35" i="10"/>
  <c r="R35" i="10"/>
  <c r="Q35" i="10"/>
  <c r="P35" i="10"/>
  <c r="O35" i="10"/>
  <c r="N35" i="10"/>
  <c r="M35" i="10"/>
  <c r="T34" i="10"/>
  <c r="S34" i="10"/>
  <c r="R34" i="10"/>
  <c r="Q34" i="10"/>
  <c r="P34" i="10"/>
  <c r="O34" i="10"/>
  <c r="N34" i="10"/>
  <c r="M34" i="10"/>
  <c r="T33" i="10"/>
  <c r="S33" i="10"/>
  <c r="R33" i="10"/>
  <c r="Q33" i="10"/>
  <c r="P33" i="10"/>
  <c r="O33" i="10"/>
  <c r="N33" i="10"/>
  <c r="M33" i="10"/>
  <c r="T32" i="10"/>
  <c r="S32" i="10"/>
  <c r="R32" i="10"/>
  <c r="Q32" i="10"/>
  <c r="P32" i="10"/>
  <c r="O32" i="10"/>
  <c r="N32" i="10"/>
  <c r="M32" i="10"/>
  <c r="T31" i="10"/>
  <c r="S31" i="10"/>
  <c r="R31" i="10"/>
  <c r="Q31" i="10"/>
  <c r="P31" i="10"/>
  <c r="O31" i="10"/>
  <c r="N31" i="10"/>
  <c r="M31" i="10"/>
  <c r="T30" i="10"/>
  <c r="S30" i="10"/>
  <c r="R30" i="10"/>
  <c r="Q30" i="10"/>
  <c r="P30" i="10"/>
  <c r="O30" i="10"/>
  <c r="N30" i="10"/>
  <c r="M30" i="10"/>
  <c r="T29" i="10"/>
  <c r="S29" i="10"/>
  <c r="R29" i="10"/>
  <c r="Q29" i="10"/>
  <c r="P29" i="10"/>
  <c r="O29" i="10"/>
  <c r="N29" i="10"/>
  <c r="M29" i="10"/>
  <c r="T28" i="10"/>
  <c r="S28" i="10"/>
  <c r="R28" i="10"/>
  <c r="Q28" i="10"/>
  <c r="P28" i="10"/>
  <c r="O28" i="10"/>
  <c r="N28" i="10"/>
  <c r="M28" i="10"/>
  <c r="T27" i="10"/>
  <c r="S27" i="10"/>
  <c r="R27" i="10"/>
  <c r="Q27" i="10"/>
  <c r="P27" i="10"/>
  <c r="O27" i="10"/>
  <c r="N27" i="10"/>
  <c r="M27" i="10"/>
  <c r="T26" i="10"/>
  <c r="S26" i="10"/>
  <c r="R26" i="10"/>
  <c r="Q26" i="10"/>
  <c r="P26" i="10"/>
  <c r="O26" i="10"/>
  <c r="N26" i="10"/>
  <c r="M26" i="10"/>
  <c r="T25" i="10"/>
  <c r="S25" i="10"/>
  <c r="R25" i="10"/>
  <c r="Q25" i="10"/>
  <c r="P25" i="10"/>
  <c r="O25" i="10"/>
  <c r="N25" i="10"/>
  <c r="M25" i="10"/>
  <c r="T24" i="10"/>
  <c r="S24" i="10"/>
  <c r="R24" i="10"/>
  <c r="Q24" i="10"/>
  <c r="P24" i="10"/>
  <c r="O24" i="10"/>
  <c r="N24" i="10"/>
  <c r="M24" i="10"/>
  <c r="T23" i="10"/>
  <c r="S23" i="10"/>
  <c r="R23" i="10"/>
  <c r="Q23" i="10"/>
  <c r="P23" i="10"/>
  <c r="O23" i="10"/>
  <c r="N23" i="10"/>
  <c r="M23" i="10"/>
  <c r="T22" i="10"/>
  <c r="S22" i="10"/>
  <c r="R22" i="10"/>
  <c r="Q22" i="10"/>
  <c r="P22" i="10"/>
  <c r="O22" i="10"/>
  <c r="N22" i="10"/>
  <c r="M22" i="10"/>
  <c r="T21" i="10"/>
  <c r="S21" i="10"/>
  <c r="R21" i="10"/>
  <c r="Q21" i="10"/>
  <c r="P21" i="10"/>
  <c r="O21" i="10"/>
  <c r="N21" i="10"/>
  <c r="M21" i="10"/>
  <c r="T20" i="10"/>
  <c r="S20" i="10"/>
  <c r="R20" i="10"/>
  <c r="Q20" i="10"/>
  <c r="O20" i="10"/>
  <c r="N20" i="10"/>
  <c r="M20" i="10"/>
  <c r="T19" i="10"/>
  <c r="S19" i="10"/>
  <c r="R19" i="10"/>
  <c r="Q19" i="10"/>
  <c r="P19" i="10"/>
  <c r="O19" i="10"/>
  <c r="N19" i="10"/>
  <c r="M19" i="10"/>
  <c r="T18" i="10"/>
  <c r="S18" i="10"/>
  <c r="R18" i="10"/>
  <c r="Q18" i="10"/>
  <c r="P18" i="10"/>
  <c r="O18" i="10"/>
  <c r="N18" i="10"/>
  <c r="M18" i="10"/>
  <c r="T17" i="10"/>
  <c r="S17" i="10"/>
  <c r="R17" i="10"/>
  <c r="Q17" i="10"/>
  <c r="P17" i="10"/>
  <c r="O17" i="10"/>
  <c r="N17" i="10"/>
  <c r="M17" i="10"/>
  <c r="T16" i="10"/>
  <c r="S16" i="10"/>
  <c r="R16" i="10"/>
  <c r="Q16" i="10"/>
  <c r="P16" i="10"/>
  <c r="O16" i="10"/>
  <c r="N16" i="10"/>
  <c r="M16" i="10"/>
  <c r="T15" i="10"/>
  <c r="S15" i="10"/>
  <c r="R15" i="10"/>
  <c r="Q15" i="10"/>
  <c r="P15" i="10"/>
  <c r="O15" i="10"/>
  <c r="N15" i="10"/>
  <c r="M15" i="10"/>
  <c r="T14" i="10"/>
  <c r="S14" i="10"/>
  <c r="R14" i="10"/>
  <c r="Q14" i="10"/>
  <c r="P14" i="10"/>
  <c r="O14" i="10"/>
  <c r="N14" i="10"/>
  <c r="M14" i="10"/>
  <c r="T13" i="10"/>
  <c r="S13" i="10"/>
  <c r="R13" i="10"/>
  <c r="Q13" i="10"/>
  <c r="P13" i="10"/>
  <c r="O13" i="10"/>
  <c r="N13" i="10"/>
  <c r="T14" i="9" l="1"/>
  <c r="T15" i="9"/>
  <c r="T16" i="9"/>
  <c r="T18" i="9"/>
  <c r="T19" i="9"/>
  <c r="T20" i="9"/>
  <c r="T22" i="9"/>
  <c r="T23" i="9"/>
  <c r="T24" i="9"/>
  <c r="T26" i="9"/>
  <c r="T27" i="9"/>
  <c r="T28" i="9"/>
  <c r="T30" i="9"/>
  <c r="T31" i="9"/>
  <c r="T32" i="9"/>
  <c r="P34" i="9"/>
  <c r="T34" i="9"/>
  <c r="T35" i="9"/>
  <c r="T36" i="9"/>
  <c r="P38" i="9"/>
  <c r="T38" i="9"/>
  <c r="T39" i="9"/>
  <c r="P42" i="9"/>
  <c r="T42" i="9"/>
  <c r="R43" i="9"/>
  <c r="M46" i="9"/>
  <c r="P46" i="9"/>
  <c r="R46" i="9"/>
  <c r="M47" i="9"/>
  <c r="R47" i="9"/>
  <c r="P48" i="9"/>
  <c r="M50" i="9"/>
  <c r="P50" i="9"/>
  <c r="R50" i="9"/>
  <c r="M51" i="9"/>
  <c r="R51" i="9"/>
  <c r="P52" i="9"/>
  <c r="M54" i="9"/>
  <c r="P54" i="9"/>
  <c r="R54" i="9"/>
  <c r="M55" i="9"/>
  <c r="R55" i="9"/>
  <c r="P56" i="9"/>
  <c r="T56" i="9"/>
  <c r="N58" i="9"/>
  <c r="P58" i="9"/>
  <c r="R58" i="9"/>
  <c r="T58" i="9"/>
  <c r="P59" i="9"/>
  <c r="T59" i="9"/>
  <c r="P60" i="9"/>
  <c r="N62" i="9"/>
  <c r="P62" i="9"/>
  <c r="R62" i="9"/>
  <c r="T62" i="9"/>
  <c r="P63" i="9"/>
  <c r="T63" i="9"/>
  <c r="P64" i="9"/>
  <c r="T64" i="9"/>
  <c r="O66" i="9"/>
  <c r="R66" i="9"/>
  <c r="T66" i="9"/>
  <c r="K66" i="9"/>
  <c r="K65" i="9"/>
  <c r="K64" i="9"/>
  <c r="M64" i="9" s="1"/>
  <c r="K63" i="9"/>
  <c r="M63" i="9" s="1"/>
  <c r="K62" i="9"/>
  <c r="M62" i="9" s="1"/>
  <c r="K61" i="9"/>
  <c r="T61" i="9" s="1"/>
  <c r="K60" i="9"/>
  <c r="K59" i="9"/>
  <c r="M59" i="9" s="1"/>
  <c r="K58" i="9"/>
  <c r="M58" i="9" s="1"/>
  <c r="K57" i="9"/>
  <c r="P57" i="9" s="1"/>
  <c r="K56" i="9"/>
  <c r="K55" i="9"/>
  <c r="Q55" i="9" s="1"/>
  <c r="K54" i="9"/>
  <c r="K53" i="9"/>
  <c r="M53" i="9" s="1"/>
  <c r="K52" i="9"/>
  <c r="K51" i="9"/>
  <c r="Q51" i="9" s="1"/>
  <c r="K50" i="9"/>
  <c r="K49" i="9"/>
  <c r="M49" i="9" s="1"/>
  <c r="K48" i="9"/>
  <c r="K47" i="9"/>
  <c r="Q47" i="9" s="1"/>
  <c r="K46" i="9"/>
  <c r="K45" i="9"/>
  <c r="K44" i="9"/>
  <c r="P44" i="9" s="1"/>
  <c r="K43" i="9"/>
  <c r="Q43" i="9" s="1"/>
  <c r="K42" i="9"/>
  <c r="K41" i="9"/>
  <c r="K40" i="9"/>
  <c r="K39" i="9"/>
  <c r="R39" i="9" s="1"/>
  <c r="K38" i="9"/>
  <c r="K37" i="9"/>
  <c r="K36" i="9"/>
  <c r="K35" i="9"/>
  <c r="R35" i="9" s="1"/>
  <c r="K34" i="9"/>
  <c r="K33" i="9"/>
  <c r="T33" i="9" s="1"/>
  <c r="K32" i="9"/>
  <c r="K31" i="9"/>
  <c r="R31" i="9" s="1"/>
  <c r="K30" i="9"/>
  <c r="K29" i="9"/>
  <c r="K28" i="9"/>
  <c r="K27" i="9"/>
  <c r="R27" i="9" s="1"/>
  <c r="K26" i="9"/>
  <c r="K25" i="9"/>
  <c r="T25" i="9" s="1"/>
  <c r="K24" i="9"/>
  <c r="K23" i="9"/>
  <c r="R23" i="9" s="1"/>
  <c r="K22" i="9"/>
  <c r="K21" i="9"/>
  <c r="K20" i="9"/>
  <c r="K19" i="9"/>
  <c r="R19" i="9" s="1"/>
  <c r="K18" i="9"/>
  <c r="K17" i="9"/>
  <c r="K16" i="9"/>
  <c r="K15" i="9"/>
  <c r="R15" i="9" s="1"/>
  <c r="K14" i="9"/>
  <c r="K13" i="9"/>
  <c r="O66" i="8"/>
  <c r="Q64" i="8"/>
  <c r="T63" i="8"/>
  <c r="T60" i="8"/>
  <c r="O60" i="8"/>
  <c r="T58" i="8"/>
  <c r="O58" i="8"/>
  <c r="T56" i="8"/>
  <c r="O56" i="8"/>
  <c r="T54" i="8"/>
  <c r="O54" i="8"/>
  <c r="T52" i="8"/>
  <c r="O52" i="8"/>
  <c r="M51" i="8"/>
  <c r="Q50" i="8"/>
  <c r="O50" i="8"/>
  <c r="T48" i="8"/>
  <c r="P48" i="8"/>
  <c r="Q47" i="8"/>
  <c r="Q46" i="8"/>
  <c r="O46" i="8"/>
  <c r="T44" i="8"/>
  <c r="P44" i="8"/>
  <c r="T43" i="8"/>
  <c r="M43" i="8"/>
  <c r="Q42" i="8"/>
  <c r="O42" i="8"/>
  <c r="T40" i="8"/>
  <c r="P40" i="8"/>
  <c r="Q39" i="8"/>
  <c r="Q38" i="8"/>
  <c r="O38" i="8"/>
  <c r="T36" i="8"/>
  <c r="P36" i="8"/>
  <c r="T35" i="8"/>
  <c r="M35" i="8"/>
  <c r="Q34" i="8"/>
  <c r="O34" i="8"/>
  <c r="T32" i="8"/>
  <c r="P32" i="8"/>
  <c r="Q31" i="8"/>
  <c r="Q30" i="8"/>
  <c r="O30" i="8"/>
  <c r="T28" i="8"/>
  <c r="P28" i="8"/>
  <c r="T27" i="8"/>
  <c r="M27" i="8"/>
  <c r="Q26" i="8"/>
  <c r="O26" i="8"/>
  <c r="T24" i="8"/>
  <c r="P24" i="8"/>
  <c r="Q23" i="8"/>
  <c r="Q22" i="8"/>
  <c r="O22" i="8"/>
  <c r="T20" i="8"/>
  <c r="P20" i="8"/>
  <c r="O20" i="8"/>
  <c r="T19" i="8"/>
  <c r="M19" i="8"/>
  <c r="P14" i="8"/>
  <c r="R14" i="8"/>
  <c r="M16" i="8"/>
  <c r="P16" i="8"/>
  <c r="Q16" i="8"/>
  <c r="R16" i="8"/>
  <c r="T16" i="8"/>
  <c r="N17" i="8"/>
  <c r="R17" i="8"/>
  <c r="N18" i="8"/>
  <c r="P18" i="8"/>
  <c r="R18" i="8"/>
  <c r="T18" i="8"/>
  <c r="K66" i="8"/>
  <c r="R66" i="8" s="1"/>
  <c r="K65" i="8"/>
  <c r="K64" i="8"/>
  <c r="K63" i="8"/>
  <c r="K62" i="8"/>
  <c r="P62" i="8" s="1"/>
  <c r="K61" i="8"/>
  <c r="M61" i="8" s="1"/>
  <c r="K60" i="8"/>
  <c r="K59" i="8"/>
  <c r="K58" i="8"/>
  <c r="P58" i="8" s="1"/>
  <c r="K57" i="8"/>
  <c r="K56" i="8"/>
  <c r="K55" i="8"/>
  <c r="K54" i="8"/>
  <c r="P54" i="8" s="1"/>
  <c r="K53" i="8"/>
  <c r="K52" i="8"/>
  <c r="K51" i="8"/>
  <c r="K50" i="8"/>
  <c r="T50" i="8" s="1"/>
  <c r="K49" i="8"/>
  <c r="T49" i="8" s="1"/>
  <c r="K48" i="8"/>
  <c r="K47" i="8"/>
  <c r="K46" i="8"/>
  <c r="P46" i="8" s="1"/>
  <c r="K45" i="8"/>
  <c r="K44" i="8"/>
  <c r="K43" i="8"/>
  <c r="K42" i="8"/>
  <c r="T42" i="8" s="1"/>
  <c r="K41" i="8"/>
  <c r="K40" i="8"/>
  <c r="K39" i="8"/>
  <c r="K38" i="8"/>
  <c r="P38" i="8" s="1"/>
  <c r="K37" i="8"/>
  <c r="Q37" i="8" s="1"/>
  <c r="K36" i="8"/>
  <c r="K35" i="8"/>
  <c r="K34" i="8"/>
  <c r="T34" i="8" s="1"/>
  <c r="K33" i="8"/>
  <c r="K32" i="8"/>
  <c r="K31" i="8"/>
  <c r="K30" i="8"/>
  <c r="P30" i="8" s="1"/>
  <c r="K29" i="8"/>
  <c r="Q29" i="8" s="1"/>
  <c r="K28" i="8"/>
  <c r="K27" i="8"/>
  <c r="K26" i="8"/>
  <c r="T26" i="8" s="1"/>
  <c r="K25" i="8"/>
  <c r="K24" i="8"/>
  <c r="K23" i="8"/>
  <c r="K22" i="8"/>
  <c r="P22" i="8" s="1"/>
  <c r="K21" i="8"/>
  <c r="Q21" i="8" s="1"/>
  <c r="K20" i="8"/>
  <c r="K19" i="8"/>
  <c r="K14" i="8"/>
  <c r="M14" i="8" s="1"/>
  <c r="K15" i="8"/>
  <c r="K16" i="8"/>
  <c r="O16" i="8" s="1"/>
  <c r="K17" i="8"/>
  <c r="M17" i="8" s="1"/>
  <c r="K18" i="8"/>
  <c r="M18" i="8" s="1"/>
  <c r="K13" i="8"/>
  <c r="N13" i="8" s="1"/>
  <c r="O15" i="8" l="1"/>
  <c r="S15" i="8"/>
  <c r="R25" i="8"/>
  <c r="N25" i="8"/>
  <c r="P25" i="8"/>
  <c r="R33" i="8"/>
  <c r="N33" i="8"/>
  <c r="P33" i="8"/>
  <c r="R41" i="8"/>
  <c r="N41" i="8"/>
  <c r="P41" i="8"/>
  <c r="R45" i="8"/>
  <c r="N45" i="8"/>
  <c r="P45" i="8"/>
  <c r="R53" i="8"/>
  <c r="N53" i="8"/>
  <c r="P53" i="8"/>
  <c r="T53" i="8"/>
  <c r="O53" i="8"/>
  <c r="R57" i="8"/>
  <c r="N57" i="8"/>
  <c r="P57" i="8"/>
  <c r="T57" i="8"/>
  <c r="O57" i="8"/>
  <c r="M65" i="8"/>
  <c r="T65" i="8"/>
  <c r="O65" i="8"/>
  <c r="P65" i="8"/>
  <c r="N65" i="8"/>
  <c r="S65" i="8"/>
  <c r="S13" i="8"/>
  <c r="P15" i="8"/>
  <c r="S21" i="8"/>
  <c r="O25" i="8"/>
  <c r="O33" i="8"/>
  <c r="S37" i="8"/>
  <c r="O41" i="8"/>
  <c r="S45" i="8"/>
  <c r="Q53" i="8"/>
  <c r="Q57" i="8"/>
  <c r="Q65" i="8"/>
  <c r="M17" i="9"/>
  <c r="Q17" i="9"/>
  <c r="O17" i="9"/>
  <c r="S17" i="9"/>
  <c r="N17" i="9"/>
  <c r="P17" i="9"/>
  <c r="R17" i="9"/>
  <c r="M21" i="9"/>
  <c r="Q21" i="9"/>
  <c r="O21" i="9"/>
  <c r="S21" i="9"/>
  <c r="N21" i="9"/>
  <c r="P21" i="9"/>
  <c r="R21" i="9"/>
  <c r="M29" i="9"/>
  <c r="Q29" i="9"/>
  <c r="O29" i="9"/>
  <c r="S29" i="9"/>
  <c r="N29" i="9"/>
  <c r="P29" i="9"/>
  <c r="R29" i="9"/>
  <c r="O45" i="9"/>
  <c r="S45" i="9"/>
  <c r="N45" i="9"/>
  <c r="T45" i="9"/>
  <c r="P45" i="9"/>
  <c r="Q45" i="9"/>
  <c r="R19" i="8"/>
  <c r="N19" i="8"/>
  <c r="P19" i="8"/>
  <c r="R23" i="8"/>
  <c r="N23" i="8"/>
  <c r="P23" i="8"/>
  <c r="R27" i="8"/>
  <c r="N27" i="8"/>
  <c r="P27" i="8"/>
  <c r="R31" i="8"/>
  <c r="N31" i="8"/>
  <c r="P31" i="8"/>
  <c r="R35" i="8"/>
  <c r="N35" i="8"/>
  <c r="P35" i="8"/>
  <c r="R39" i="8"/>
  <c r="N39" i="8"/>
  <c r="P39" i="8"/>
  <c r="R43" i="8"/>
  <c r="N43" i="8"/>
  <c r="P43" i="8"/>
  <c r="R47" i="8"/>
  <c r="N47" i="8"/>
  <c r="P47" i="8"/>
  <c r="R51" i="8"/>
  <c r="N51" i="8"/>
  <c r="P51" i="8"/>
  <c r="T51" i="8"/>
  <c r="R55" i="8"/>
  <c r="N55" i="8"/>
  <c r="P55" i="8"/>
  <c r="T55" i="8"/>
  <c r="O55" i="8"/>
  <c r="R59" i="8"/>
  <c r="N59" i="8"/>
  <c r="P59" i="8"/>
  <c r="T59" i="8"/>
  <c r="O59" i="8"/>
  <c r="R63" i="8"/>
  <c r="N63" i="8"/>
  <c r="S63" i="8"/>
  <c r="M63" i="8"/>
  <c r="Q63" i="8"/>
  <c r="M13" i="8"/>
  <c r="Q13" i="8"/>
  <c r="T17" i="8"/>
  <c r="P17" i="8"/>
  <c r="R15" i="8"/>
  <c r="M15" i="8"/>
  <c r="Q19" i="8"/>
  <c r="O21" i="8"/>
  <c r="M23" i="8"/>
  <c r="T23" i="8"/>
  <c r="S25" i="8"/>
  <c r="Q27" i="8"/>
  <c r="O29" i="8"/>
  <c r="M31" i="8"/>
  <c r="T31" i="8"/>
  <c r="S33" i="8"/>
  <c r="Q35" i="8"/>
  <c r="O37" i="8"/>
  <c r="M39" i="8"/>
  <c r="T39" i="8"/>
  <c r="S41" i="8"/>
  <c r="Q43" i="8"/>
  <c r="O45" i="8"/>
  <c r="M47" i="8"/>
  <c r="T47" i="8"/>
  <c r="S49" i="8"/>
  <c r="Q51" i="8"/>
  <c r="Q55" i="8"/>
  <c r="Q59" i="8"/>
  <c r="O63" i="8"/>
  <c r="R53" i="9"/>
  <c r="R49" i="9"/>
  <c r="R45" i="9"/>
  <c r="T29" i="9"/>
  <c r="T21" i="9"/>
  <c r="T17" i="9"/>
  <c r="R20" i="8"/>
  <c r="N20" i="8"/>
  <c r="S20" i="8"/>
  <c r="M20" i="8"/>
  <c r="R24" i="8"/>
  <c r="N24" i="8"/>
  <c r="S24" i="8"/>
  <c r="M24" i="8"/>
  <c r="R28" i="8"/>
  <c r="N28" i="8"/>
  <c r="S28" i="8"/>
  <c r="M28" i="8"/>
  <c r="R32" i="8"/>
  <c r="N32" i="8"/>
  <c r="S32" i="8"/>
  <c r="M32" i="8"/>
  <c r="R36" i="8"/>
  <c r="N36" i="8"/>
  <c r="S36" i="8"/>
  <c r="M36" i="8"/>
  <c r="R40" i="8"/>
  <c r="N40" i="8"/>
  <c r="S40" i="8"/>
  <c r="M40" i="8"/>
  <c r="R44" i="8"/>
  <c r="N44" i="8"/>
  <c r="S44" i="8"/>
  <c r="M44" i="8"/>
  <c r="R48" i="8"/>
  <c r="N48" i="8"/>
  <c r="S48" i="8"/>
  <c r="M48" i="8"/>
  <c r="R52" i="8"/>
  <c r="N52" i="8"/>
  <c r="S52" i="8"/>
  <c r="M52" i="8"/>
  <c r="Q52" i="8"/>
  <c r="R56" i="8"/>
  <c r="N56" i="8"/>
  <c r="S56" i="8"/>
  <c r="M56" i="8"/>
  <c r="Q56" i="8"/>
  <c r="R60" i="8"/>
  <c r="N60" i="8"/>
  <c r="S60" i="8"/>
  <c r="M60" i="8"/>
  <c r="Q60" i="8"/>
  <c r="R64" i="8"/>
  <c r="N64" i="8"/>
  <c r="P64" i="8"/>
  <c r="T64" i="8"/>
  <c r="O64" i="8"/>
  <c r="T13" i="8"/>
  <c r="P13" i="8"/>
  <c r="S18" i="8"/>
  <c r="O18" i="8"/>
  <c r="S17" i="8"/>
  <c r="O17" i="8"/>
  <c r="S16" i="8"/>
  <c r="N16" i="8"/>
  <c r="Q15" i="8"/>
  <c r="T14" i="8"/>
  <c r="S19" i="8"/>
  <c r="Q20" i="8"/>
  <c r="O23" i="8"/>
  <c r="O24" i="8"/>
  <c r="M25" i="8"/>
  <c r="T25" i="8"/>
  <c r="S27" i="8"/>
  <c r="Q28" i="8"/>
  <c r="O31" i="8"/>
  <c r="O32" i="8"/>
  <c r="M33" i="8"/>
  <c r="T33" i="8"/>
  <c r="S35" i="8"/>
  <c r="Q36" i="8"/>
  <c r="O39" i="8"/>
  <c r="O40" i="8"/>
  <c r="M41" i="8"/>
  <c r="T41" i="8"/>
  <c r="S43" i="8"/>
  <c r="Q44" i="8"/>
  <c r="Q45" i="8"/>
  <c r="O47" i="8"/>
  <c r="O48" i="8"/>
  <c r="M49" i="8"/>
  <c r="S51" i="8"/>
  <c r="M53" i="8"/>
  <c r="S55" i="8"/>
  <c r="M57" i="8"/>
  <c r="S59" i="8"/>
  <c r="P63" i="8"/>
  <c r="S64" i="8"/>
  <c r="M45" i="9"/>
  <c r="R21" i="8"/>
  <c r="N21" i="8"/>
  <c r="P21" i="8"/>
  <c r="R29" i="8"/>
  <c r="N29" i="8"/>
  <c r="P29" i="8"/>
  <c r="R37" i="8"/>
  <c r="N37" i="8"/>
  <c r="P37" i="8"/>
  <c r="R49" i="8"/>
  <c r="N49" i="8"/>
  <c r="P49" i="8"/>
  <c r="R61" i="8"/>
  <c r="N61" i="8"/>
  <c r="P61" i="8"/>
  <c r="T61" i="8"/>
  <c r="O61" i="8"/>
  <c r="O13" i="8"/>
  <c r="S29" i="8"/>
  <c r="O49" i="8"/>
  <c r="Q61" i="8"/>
  <c r="P13" i="9"/>
  <c r="T13" i="9"/>
  <c r="Q13" i="9"/>
  <c r="M13" i="9"/>
  <c r="N13" i="9"/>
  <c r="R13" i="9"/>
  <c r="O13" i="9"/>
  <c r="S13" i="9"/>
  <c r="M25" i="9"/>
  <c r="Q25" i="9"/>
  <c r="O25" i="9"/>
  <c r="S25" i="9"/>
  <c r="N25" i="9"/>
  <c r="P25" i="9"/>
  <c r="R25" i="9"/>
  <c r="M33" i="9"/>
  <c r="Q33" i="9"/>
  <c r="O33" i="9"/>
  <c r="S33" i="9"/>
  <c r="N33" i="9"/>
  <c r="P33" i="9"/>
  <c r="R33" i="9"/>
  <c r="M37" i="9"/>
  <c r="Q37" i="9"/>
  <c r="O37" i="9"/>
  <c r="S37" i="9"/>
  <c r="N37" i="9"/>
  <c r="P37" i="9"/>
  <c r="R37" i="9"/>
  <c r="T37" i="9"/>
  <c r="M41" i="9"/>
  <c r="Q41" i="9"/>
  <c r="O41" i="9"/>
  <c r="S41" i="9"/>
  <c r="N41" i="9"/>
  <c r="P41" i="9"/>
  <c r="R41" i="9"/>
  <c r="T41" i="9"/>
  <c r="O49" i="9"/>
  <c r="S49" i="9"/>
  <c r="N49" i="9"/>
  <c r="T49" i="9"/>
  <c r="P49" i="9"/>
  <c r="Q49" i="9"/>
  <c r="O53" i="9"/>
  <c r="S53" i="9"/>
  <c r="N53" i="9"/>
  <c r="T53" i="9"/>
  <c r="P53" i="9"/>
  <c r="Q53" i="9"/>
  <c r="M57" i="9"/>
  <c r="Q57" i="9"/>
  <c r="N57" i="9"/>
  <c r="R57" i="9"/>
  <c r="O57" i="9"/>
  <c r="S57" i="9"/>
  <c r="T57" i="9"/>
  <c r="M61" i="9"/>
  <c r="Q61" i="9"/>
  <c r="N61" i="9"/>
  <c r="R61" i="9"/>
  <c r="O61" i="9"/>
  <c r="S61" i="9"/>
  <c r="P61" i="9"/>
  <c r="M65" i="9"/>
  <c r="Q65" i="9"/>
  <c r="N65" i="9"/>
  <c r="R65" i="9"/>
  <c r="O65" i="9"/>
  <c r="S65" i="9"/>
  <c r="T65" i="9"/>
  <c r="O14" i="8"/>
  <c r="N14" i="8"/>
  <c r="S14" i="8"/>
  <c r="R22" i="8"/>
  <c r="N22" i="8"/>
  <c r="S22" i="8"/>
  <c r="M22" i="8"/>
  <c r="R26" i="8"/>
  <c r="N26" i="8"/>
  <c r="S26" i="8"/>
  <c r="M26" i="8"/>
  <c r="R30" i="8"/>
  <c r="N30" i="8"/>
  <c r="S30" i="8"/>
  <c r="M30" i="8"/>
  <c r="R34" i="8"/>
  <c r="N34" i="8"/>
  <c r="S34" i="8"/>
  <c r="M34" i="8"/>
  <c r="R38" i="8"/>
  <c r="N38" i="8"/>
  <c r="S38" i="8"/>
  <c r="M38" i="8"/>
  <c r="R42" i="8"/>
  <c r="N42" i="8"/>
  <c r="S42" i="8"/>
  <c r="M42" i="8"/>
  <c r="R46" i="8"/>
  <c r="N46" i="8"/>
  <c r="S46" i="8"/>
  <c r="M46" i="8"/>
  <c r="R50" i="8"/>
  <c r="N50" i="8"/>
  <c r="S50" i="8"/>
  <c r="M50" i="8"/>
  <c r="R54" i="8"/>
  <c r="N54" i="8"/>
  <c r="S54" i="8"/>
  <c r="M54" i="8"/>
  <c r="Q54" i="8"/>
  <c r="R58" i="8"/>
  <c r="N58" i="8"/>
  <c r="S58" i="8"/>
  <c r="M58" i="8"/>
  <c r="Q58" i="8"/>
  <c r="Q66" i="8"/>
  <c r="M66" i="8"/>
  <c r="T66" i="8"/>
  <c r="P66" i="8"/>
  <c r="N66" i="8"/>
  <c r="S66" i="8"/>
  <c r="R13" i="8"/>
  <c r="Q18" i="8"/>
  <c r="Q17" i="8"/>
  <c r="T15" i="8"/>
  <c r="N15" i="8"/>
  <c r="Q14" i="8"/>
  <c r="O19" i="8"/>
  <c r="M21" i="8"/>
  <c r="T21" i="8"/>
  <c r="T22" i="8"/>
  <c r="S23" i="8"/>
  <c r="Q24" i="8"/>
  <c r="Q25" i="8"/>
  <c r="P26" i="8"/>
  <c r="O27" i="8"/>
  <c r="O28" i="8"/>
  <c r="M29" i="8"/>
  <c r="T29" i="8"/>
  <c r="T30" i="8"/>
  <c r="S31" i="8"/>
  <c r="Q32" i="8"/>
  <c r="Q33" i="8"/>
  <c r="P34" i="8"/>
  <c r="O35" i="8"/>
  <c r="O36" i="8"/>
  <c r="M37" i="8"/>
  <c r="T37" i="8"/>
  <c r="T38" i="8"/>
  <c r="S39" i="8"/>
  <c r="Q40" i="8"/>
  <c r="Q41" i="8"/>
  <c r="P42" i="8"/>
  <c r="O43" i="8"/>
  <c r="O44" i="8"/>
  <c r="M45" i="8"/>
  <c r="T45" i="8"/>
  <c r="T46" i="8"/>
  <c r="S47" i="8"/>
  <c r="Q48" i="8"/>
  <c r="Q49" i="8"/>
  <c r="P50" i="8"/>
  <c r="O51" i="8"/>
  <c r="P52" i="8"/>
  <c r="S53" i="8"/>
  <c r="M55" i="8"/>
  <c r="P56" i="8"/>
  <c r="S57" i="8"/>
  <c r="M59" i="8"/>
  <c r="P60" i="8"/>
  <c r="S61" i="8"/>
  <c r="M64" i="8"/>
  <c r="R65" i="8"/>
  <c r="P65" i="9"/>
  <c r="M16" i="9"/>
  <c r="Q16" i="9"/>
  <c r="O16" i="9"/>
  <c r="S16" i="9"/>
  <c r="N16" i="9"/>
  <c r="P16" i="9"/>
  <c r="R16" i="9"/>
  <c r="M20" i="9"/>
  <c r="Q20" i="9"/>
  <c r="O20" i="9"/>
  <c r="S20" i="9"/>
  <c r="N20" i="9"/>
  <c r="P20" i="9"/>
  <c r="R20" i="9"/>
  <c r="M24" i="9"/>
  <c r="Q24" i="9"/>
  <c r="O24" i="9"/>
  <c r="S24" i="9"/>
  <c r="N24" i="9"/>
  <c r="P24" i="9"/>
  <c r="R24" i="9"/>
  <c r="M28" i="9"/>
  <c r="Q28" i="9"/>
  <c r="O28" i="9"/>
  <c r="S28" i="9"/>
  <c r="N28" i="9"/>
  <c r="P28" i="9"/>
  <c r="R28" i="9"/>
  <c r="M32" i="9"/>
  <c r="Q32" i="9"/>
  <c r="O32" i="9"/>
  <c r="S32" i="9"/>
  <c r="N32" i="9"/>
  <c r="P32" i="9"/>
  <c r="R32" i="9"/>
  <c r="M36" i="9"/>
  <c r="Q36" i="9"/>
  <c r="O36" i="9"/>
  <c r="S36" i="9"/>
  <c r="N36" i="9"/>
  <c r="P36" i="9"/>
  <c r="R36" i="9"/>
  <c r="M40" i="9"/>
  <c r="Q40" i="9"/>
  <c r="O40" i="9"/>
  <c r="S40" i="9"/>
  <c r="N40" i="9"/>
  <c r="P40" i="9"/>
  <c r="R40" i="9"/>
  <c r="O44" i="9"/>
  <c r="S44" i="9"/>
  <c r="Q44" i="9"/>
  <c r="M44" i="9"/>
  <c r="R44" i="9"/>
  <c r="N44" i="9"/>
  <c r="T44" i="9"/>
  <c r="O48" i="9"/>
  <c r="S48" i="9"/>
  <c r="Q48" i="9"/>
  <c r="M48" i="9"/>
  <c r="R48" i="9"/>
  <c r="N48" i="9"/>
  <c r="T48" i="9"/>
  <c r="O52" i="9"/>
  <c r="S52" i="9"/>
  <c r="Q52" i="9"/>
  <c r="M52" i="9"/>
  <c r="R52" i="9"/>
  <c r="N52" i="9"/>
  <c r="T52" i="9"/>
  <c r="O56" i="9"/>
  <c r="Q56" i="9"/>
  <c r="M56" i="9"/>
  <c r="R56" i="9"/>
  <c r="N56" i="9"/>
  <c r="S56" i="9"/>
  <c r="M60" i="9"/>
  <c r="Q60" i="9"/>
  <c r="N60" i="9"/>
  <c r="R60" i="9"/>
  <c r="O60" i="9"/>
  <c r="S60" i="9"/>
  <c r="T60" i="9"/>
  <c r="T40" i="9"/>
  <c r="M14" i="9"/>
  <c r="Q14" i="9"/>
  <c r="O14" i="9"/>
  <c r="S14" i="9"/>
  <c r="M18" i="9"/>
  <c r="Q18" i="9"/>
  <c r="O18" i="9"/>
  <c r="S18" i="9"/>
  <c r="M22" i="9"/>
  <c r="Q22" i="9"/>
  <c r="O22" i="9"/>
  <c r="S22" i="9"/>
  <c r="M26" i="9"/>
  <c r="Q26" i="9"/>
  <c r="O26" i="9"/>
  <c r="S26" i="9"/>
  <c r="M30" i="9"/>
  <c r="Q30" i="9"/>
  <c r="O30" i="9"/>
  <c r="S30" i="9"/>
  <c r="M34" i="9"/>
  <c r="Q34" i="9"/>
  <c r="O34" i="9"/>
  <c r="S34" i="9"/>
  <c r="M38" i="9"/>
  <c r="Q38" i="9"/>
  <c r="O38" i="9"/>
  <c r="S38" i="9"/>
  <c r="M42" i="9"/>
  <c r="Q42" i="9"/>
  <c r="O42" i="9"/>
  <c r="S42" i="9"/>
  <c r="O46" i="9"/>
  <c r="S46" i="9"/>
  <c r="O50" i="9"/>
  <c r="S50" i="9"/>
  <c r="O54" i="9"/>
  <c r="S54" i="9"/>
  <c r="P66" i="9"/>
  <c r="M66" i="9"/>
  <c r="Q66" i="9"/>
  <c r="S64" i="9"/>
  <c r="O64" i="9"/>
  <c r="S63" i="9"/>
  <c r="O63" i="9"/>
  <c r="S62" i="9"/>
  <c r="O62" i="9"/>
  <c r="S59" i="9"/>
  <c r="O59" i="9"/>
  <c r="S58" i="9"/>
  <c r="O58" i="9"/>
  <c r="T54" i="9"/>
  <c r="N54" i="9"/>
  <c r="T50" i="9"/>
  <c r="N50" i="9"/>
  <c r="T46" i="9"/>
  <c r="N46" i="9"/>
  <c r="R42" i="9"/>
  <c r="R38" i="9"/>
  <c r="R34" i="9"/>
  <c r="R30" i="9"/>
  <c r="R26" i="9"/>
  <c r="R22" i="9"/>
  <c r="R18" i="9"/>
  <c r="R14" i="9"/>
  <c r="M15" i="9"/>
  <c r="Q15" i="9"/>
  <c r="O15" i="9"/>
  <c r="S15" i="9"/>
  <c r="M19" i="9"/>
  <c r="Q19" i="9"/>
  <c r="O19" i="9"/>
  <c r="S19" i="9"/>
  <c r="M23" i="9"/>
  <c r="Q23" i="9"/>
  <c r="O23" i="9"/>
  <c r="S23" i="9"/>
  <c r="M27" i="9"/>
  <c r="Q27" i="9"/>
  <c r="O27" i="9"/>
  <c r="S27" i="9"/>
  <c r="M31" i="9"/>
  <c r="Q31" i="9"/>
  <c r="O31" i="9"/>
  <c r="S31" i="9"/>
  <c r="M35" i="9"/>
  <c r="Q35" i="9"/>
  <c r="O35" i="9"/>
  <c r="S35" i="9"/>
  <c r="M39" i="9"/>
  <c r="Q39" i="9"/>
  <c r="O39" i="9"/>
  <c r="S39" i="9"/>
  <c r="M43" i="9"/>
  <c r="O43" i="9"/>
  <c r="S43" i="9"/>
  <c r="O47" i="9"/>
  <c r="S47" i="9"/>
  <c r="O51" i="9"/>
  <c r="S51" i="9"/>
  <c r="O55" i="9"/>
  <c r="S55" i="9"/>
  <c r="R64" i="9"/>
  <c r="N64" i="9"/>
  <c r="R63" i="9"/>
  <c r="N63" i="9"/>
  <c r="R59" i="9"/>
  <c r="N59" i="9"/>
  <c r="P55" i="9"/>
  <c r="P51" i="9"/>
  <c r="P47" i="9"/>
  <c r="P43" i="9"/>
  <c r="P39" i="9"/>
  <c r="P35" i="9"/>
  <c r="P31" i="9"/>
  <c r="P30" i="9"/>
  <c r="P27" i="9"/>
  <c r="P26" i="9"/>
  <c r="P23" i="9"/>
  <c r="P22" i="9"/>
  <c r="P19" i="9"/>
  <c r="P18" i="9"/>
  <c r="P15" i="9"/>
  <c r="P14" i="9"/>
  <c r="S66" i="9"/>
  <c r="N66" i="9"/>
  <c r="Q64" i="9"/>
  <c r="Q63" i="9"/>
  <c r="Q62" i="9"/>
  <c r="Q59" i="9"/>
  <c r="Q58" i="9"/>
  <c r="T55" i="9"/>
  <c r="N55" i="9"/>
  <c r="Q54" i="9"/>
  <c r="T51" i="9"/>
  <c r="N51" i="9"/>
  <c r="Q50" i="9"/>
  <c r="T47" i="9"/>
  <c r="N47" i="9"/>
  <c r="Q46" i="9"/>
  <c r="T43" i="9"/>
  <c r="N43" i="9"/>
  <c r="N42" i="9"/>
  <c r="N39" i="9"/>
  <c r="N38" i="9"/>
  <c r="N35" i="9"/>
  <c r="N34" i="9"/>
  <c r="N31" i="9"/>
  <c r="N30" i="9"/>
  <c r="N27" i="9"/>
  <c r="N26" i="9"/>
  <c r="N23" i="9"/>
  <c r="N22" i="9"/>
  <c r="N19" i="9"/>
  <c r="N18" i="9"/>
  <c r="N15" i="9"/>
  <c r="N14" i="9"/>
  <c r="Q62" i="8"/>
  <c r="R62" i="8"/>
  <c r="S62" i="8"/>
  <c r="T62" i="8"/>
  <c r="M62" i="8"/>
  <c r="N62" i="8"/>
  <c r="O62" i="8"/>
</calcChain>
</file>

<file path=xl/sharedStrings.xml><?xml version="1.0" encoding="utf-8"?>
<sst xmlns="http://schemas.openxmlformats.org/spreadsheetml/2006/main" count="1340" uniqueCount="71">
  <si>
    <t>AHOVOKS – Agentschap Hoger Onderwijs, Volwassenenonderwijs,</t>
  </si>
  <si>
    <t>Kwalificaties &amp; Studietoelagen</t>
  </si>
  <si>
    <t>Afdeling Hoger en Volwassenenonderwijs</t>
  </si>
  <si>
    <t>Cel Data</t>
  </si>
  <si>
    <t>Bron: Datawarehouse DHO 2.0</t>
  </si>
  <si>
    <r>
      <rPr>
        <b/>
        <sz val="11"/>
        <color theme="1"/>
        <rFont val="Calibri"/>
        <family val="2"/>
        <scheme val="minor"/>
      </rPr>
      <t>Soort opleiding:</t>
    </r>
    <r>
      <rPr>
        <sz val="11"/>
        <color theme="1"/>
        <rFont val="Calibri"/>
        <family val="2"/>
        <scheme val="minor"/>
      </rPr>
      <t xml:space="preserve"> Professioneel gerichte bachelor</t>
    </r>
  </si>
  <si>
    <t>Aantal studietrajecten</t>
  </si>
  <si>
    <t>(Nog) geen diploma behaald</t>
  </si>
  <si>
    <t>Totaal</t>
  </si>
  <si>
    <t>Binnen 3 jaar</t>
  </si>
  <si>
    <t>Na 4 jaar</t>
  </si>
  <si>
    <t>Na 5 jaar</t>
  </si>
  <si>
    <t>Na 6 jaar</t>
  </si>
  <si>
    <t>Na 7 jaar</t>
  </si>
  <si>
    <t>Na 8 jaar of langer</t>
  </si>
  <si>
    <t>N.v.t.</t>
  </si>
  <si>
    <t>2009-2010</t>
  </si>
  <si>
    <t>&lt;21 jaar</t>
  </si>
  <si>
    <t>21-25 jaar</t>
  </si>
  <si>
    <t>26-30 jaar</t>
  </si>
  <si>
    <t>31-35 jaar</t>
  </si>
  <si>
    <t>36 jaar of ouder</t>
  </si>
  <si>
    <t>2010-2011</t>
  </si>
  <si>
    <t>2011-2012</t>
  </si>
  <si>
    <t>2012-2013</t>
  </si>
  <si>
    <t>2013-2014</t>
  </si>
  <si>
    <t>2014-2015</t>
  </si>
  <si>
    <t>2015-2016</t>
  </si>
  <si>
    <t>Aantal jaar tot behalen diploma PBA</t>
  </si>
  <si>
    <t>Studietrajecten</t>
  </si>
  <si>
    <t xml:space="preserve">* Een trajectstarter is iemand die zich voor de eerste keer inschrijft in een bepaalde opleiding in het hoger onderwijs. Er wordt niet gekeken naar de instelling waarin ingeschreven wordt. Dit betekent dat studenten die in dezelfde opleiding blijven maar van instelling veranderen geen trajectstarter zijn. </t>
  </si>
  <si>
    <t>** Wat studietrajecten betreft, zijn er slechts gegevens beschikbaar tot en met academiejaar 2017-2018.</t>
  </si>
  <si>
    <t>Tabel 1. Time to graduation van trajectstarters in de professioneel gerichte bacheloropleidingen per leeftijdscategorie bij start traject</t>
  </si>
  <si>
    <t>**</t>
  </si>
  <si>
    <r>
      <rPr>
        <b/>
        <sz val="11"/>
        <color theme="1"/>
        <rFont val="Calibri"/>
        <family val="2"/>
        <scheme val="minor"/>
      </rPr>
      <t>Soort opleiding:</t>
    </r>
    <r>
      <rPr>
        <sz val="11"/>
        <color theme="1"/>
        <rFont val="Calibri"/>
        <family val="2"/>
        <scheme val="minor"/>
      </rPr>
      <t xml:space="preserve"> Academisch gerichte bachelor</t>
    </r>
  </si>
  <si>
    <t>Tabel 5. Time to graduation van trajectstarters in de academisch gerichte bacheloropleidingen per leeftijdscategorie bij start traject</t>
  </si>
  <si>
    <t>Tabel 6. Drop-out van trajectstarters in de academisch gerichte bacheloropleidingen per leeftijdscategorie bij start traject</t>
  </si>
  <si>
    <t>Tabel 2. Drop-out van trajectstarters in de professioneel gerichte bacheloropleidingen per leeftijdscategorie bij start traject</t>
  </si>
  <si>
    <t>Na 1 jaar</t>
  </si>
  <si>
    <t>Na 2 jaar</t>
  </si>
  <si>
    <t>Na 3 jaar</t>
  </si>
  <si>
    <t>2016-2017</t>
  </si>
  <si>
    <t>Aantal jaar tot behalen diploma van ABA-opleiding</t>
  </si>
  <si>
    <t>Opgelet: Studenten die meerdere academisch gerichte bacheloropleidingen volgen, zullen ook meerdere keren trajectstarter zijn (nl. 1 keer per opleiding) en dus meerdere keren geteld worden in bovenstaande tabel.</t>
  </si>
  <si>
    <t>*Het aantal jaar tot drop-out wordt hier berekend o.b.v. de laatste gekende inschrijving in de opleiding waarin ze trajectstarter waren en waarvoor ze het diploma nog niet behaalden.</t>
  </si>
  <si>
    <t>Geen drop-out**</t>
  </si>
  <si>
    <t>*** Wat studietrajecten betreft, zijn er slechts gegevens beschikbaar tot en met academiejaar 2017-2018.</t>
  </si>
  <si>
    <t>** De studenten onder 'geen drop out' hadden nog een inschrijving in academiejaar 2017 maar behaalden nog geen diploma. We kunnen momenteel nog niet zien of diezelfde studenten nog ingeschreven waren in academiejaar 2018-2019.</t>
  </si>
  <si>
    <t>***</t>
  </si>
  <si>
    <t>Heeft inschrijving als generatiestudent in traject</t>
  </si>
  <si>
    <t>Opgelet: Studenten die meerdere professioneel gerichte bacheloropleidingen volgen, zullen ook meerdere keren trajectstarter zijn (nl. 1 keer per opleiding) en dus meerdere keren geteld worden in bovenstaande tabel.</t>
  </si>
  <si>
    <t>Tabel 4. Drop-out van trajectstarters die generatiestudent zijn in de professioneel gerichte bacheloropleidingen</t>
  </si>
  <si>
    <t>Tabel 3. Time to graduation van trajectstarters die generatiestudent zijn in de professioneel gerichte bacheloropleidingen</t>
  </si>
  <si>
    <t>Aantal jaar tot drop-out indien nog geen diploma behaald</t>
  </si>
  <si>
    <t>Tabel 7. Time to graduation van trajectstarters in de academisch gerichte bacheloropleidingen van generatiestudenten</t>
  </si>
  <si>
    <t>Tabel 8. Drop-out van trajectstarters die generatiestudent zijn in de academisch gerichte bacheloropleidingen</t>
  </si>
  <si>
    <t>SR = 0-10%</t>
  </si>
  <si>
    <t>SR = 11-20%</t>
  </si>
  <si>
    <t>SR = 21-30%</t>
  </si>
  <si>
    <t>SR = 31-50%</t>
  </si>
  <si>
    <t>SR = 51-70%</t>
  </si>
  <si>
    <t>SR = 71-90%</t>
  </si>
  <si>
    <t>SR = 91-100%</t>
  </si>
  <si>
    <t>2017-2018</t>
  </si>
  <si>
    <t>SR n.v.t.**</t>
  </si>
  <si>
    <t>Tabel 9. Aantal trajectstarters in de professioneel gerichte bachelor per categorie van studierendement* in hun eerste jaar van inschrijving per leeftijdscategorie bij start traject</t>
  </si>
  <si>
    <t>** 'SR n.v.t.': Indien de student geen opgenomen studiepunten meer heeft (= 0), is er geen noemer om het studierendement te berekenen.</t>
  </si>
  <si>
    <t>*Studierendement is de verhouding van het aantal verworven studiepunten ten opzichte van het aantal opgenomen studiepunten volgens de instelling.</t>
  </si>
  <si>
    <t>Tabel 10. Aantal trajectstarters in de academisch gerichte bachelor per categorie van studierendement* in hun eerste jaar van inschrijving per leeftijdscategorie bij start traject</t>
  </si>
  <si>
    <t>Tabel 11. Aantal studietrajecten in de professioneel gerichte bachelor per academiejaar start traject, categorie van studierendement* in het studietraject en per leeftijdscategorie bij start traject</t>
  </si>
  <si>
    <t>Tabel 12. Aantal studietrajecten in de academisch gerichte bachelor per academiejaar start traject, categorie van studierendement* in het studietraject en per leeftijdscategorie bij start traject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</si>
</sst>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rgb="FF002060"/>
      <name val="Calibri"/>
      <family val="2"/>
      <scheme val="minor"/>
    </font>
    <font>
      <b/>
      <sz val="10"/>
      <color rgb="FF222222"/>
      <name val="Arial"/>
      <family val="2"/>
    </font>
    <font>
      <sz val="10"/>
      <color rgb="FF222222"/>
      <name val="Arial"/>
      <family val="2"/>
    </font>
    <font>
      <b/>
      <sz val="10"/>
      <color rgb="FFFFFFFF"/>
      <name val="Arial"/>
      <family val="2"/>
    </font>
    <font>
      <b/>
      <sz val="10"/>
      <color rgb="FF31455E"/>
      <name val="Arial"/>
      <family val="2"/>
    </font>
    <font>
      <sz val="10"/>
      <color theme="1"/>
      <name val="Tahoma"/>
      <family val="2"/>
    </font>
    <font>
      <sz val="10"/>
      <color rgb="FF222222"/>
      <name val="Calibri"/>
      <family val="2"/>
      <scheme val="minor"/>
    </font>
    <font>
      <sz val="10"/>
      <color theme="1"/>
      <name val="Calibri"/>
      <family val="2"/>
      <scheme val="minor"/>
    </font>
    <font>
      <sz val="10"/>
      <name val="Calibri"/>
      <family val="2"/>
      <scheme val="minor"/>
    </font>
    <font>
      <sz val="1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E7E5E5"/>
      </patternFill>
    </fill>
    <fill>
      <patternFill patternType="solid">
        <fgColor rgb="FF5F91CB"/>
      </patternFill>
    </fill>
    <fill>
      <patternFill patternType="solid">
        <fgColor rgb="FFBDDAF3"/>
      </patternFill>
    </fill>
    <fill>
      <patternFill patternType="solid">
        <fgColor rgb="FFEFF3F7"/>
      </patternFill>
    </fill>
    <fill>
      <patternFill patternType="solid">
        <fgColor rgb="FFDEE6F2"/>
      </patternFill>
    </fill>
    <fill>
      <patternFill patternType="solid">
        <fgColor rgb="FFBDDAF3"/>
        <bgColor indexed="64"/>
      </patternFill>
    </fill>
  </fills>
  <borders count="13">
    <border>
      <left/>
      <right/>
      <top/>
      <bottom/>
      <diagonal/>
    </border>
    <border>
      <left style="medium">
        <color rgb="FFC0C0C0"/>
      </left>
      <right style="medium">
        <color rgb="FFC0C0C0"/>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93B1CD"/>
      </left>
      <right style="medium">
        <color rgb="FF93B1CD"/>
      </right>
      <top style="medium">
        <color rgb="FF93B1CD"/>
      </top>
      <bottom style="medium">
        <color rgb="FF93B1CD"/>
      </bottom>
      <diagonal/>
    </border>
    <border>
      <left style="medium">
        <color rgb="FFC0C0C0"/>
      </left>
      <right style="medium">
        <color rgb="FFC0C0C0"/>
      </right>
      <top/>
      <bottom style="medium">
        <color rgb="FFC0C0C0"/>
      </bottom>
      <diagonal/>
    </border>
    <border>
      <left style="medium">
        <color rgb="FF93B1CD"/>
      </left>
      <right style="medium">
        <color rgb="FF93B1CD"/>
      </right>
      <top/>
      <bottom style="medium">
        <color rgb="FF93B1CD"/>
      </bottom>
      <diagonal/>
    </border>
    <border>
      <left style="medium">
        <color rgb="FFEFEFEF"/>
      </left>
      <right style="medium">
        <color rgb="FFEFEFEF"/>
      </right>
      <top/>
      <bottom style="medium">
        <color rgb="FFEFEFEF"/>
      </bottom>
      <diagonal/>
    </border>
    <border>
      <left style="medium">
        <color rgb="FFE1E6EC"/>
      </left>
      <right style="medium">
        <color rgb="FFE1E6EC"/>
      </right>
      <top/>
      <bottom style="medium">
        <color rgb="FFE1E6EC"/>
      </bottom>
      <diagonal/>
    </border>
    <border>
      <left style="medium">
        <color rgb="FFD5D5D5"/>
      </left>
      <right style="medium">
        <color rgb="FFD5D5D5"/>
      </right>
      <top/>
      <bottom style="medium">
        <color rgb="FFD5D5D5"/>
      </bottom>
      <diagonal/>
    </border>
    <border>
      <left style="medium">
        <color rgb="FFC0C0C0"/>
      </left>
      <right style="medium">
        <color rgb="FFC0C0C0"/>
      </right>
      <top/>
      <bottom/>
      <diagonal/>
    </border>
    <border>
      <left style="medium">
        <color rgb="FF93B1CD"/>
      </left>
      <right style="medium">
        <color rgb="FF93B1CD"/>
      </right>
      <top style="medium">
        <color rgb="FF93B1CD"/>
      </top>
      <bottom/>
      <diagonal/>
    </border>
    <border>
      <left style="medium">
        <color rgb="FFC0C0C0"/>
      </left>
      <right/>
      <top style="medium">
        <color rgb="FFC0C0C0"/>
      </top>
      <bottom style="medium">
        <color rgb="FFC0C0C0"/>
      </bottom>
      <diagonal/>
    </border>
  </borders>
  <cellStyleXfs count="8">
    <xf numFmtId="0" fontId="0" fillId="0" borderId="0"/>
    <xf numFmtId="0" fontId="8" fillId="0" borderId="0"/>
    <xf numFmtId="9" fontId="8" fillId="0" borderId="0" applyFont="0" applyFill="0" applyBorder="0" applyAlignment="0" applyProtection="0"/>
    <xf numFmtId="0" fontId="8" fillId="0" borderId="0"/>
    <xf numFmtId="0" fontId="1" fillId="0" borderId="0"/>
    <xf numFmtId="9" fontId="1" fillId="0" borderId="0" applyFont="0" applyFill="0" applyBorder="0" applyAlignment="0" applyProtection="0"/>
    <xf numFmtId="0" fontId="8" fillId="0" borderId="0"/>
    <xf numFmtId="9" fontId="1" fillId="0" borderId="0" applyFont="0" applyFill="0" applyBorder="0" applyAlignment="0" applyProtection="0"/>
  </cellStyleXfs>
  <cellXfs count="77">
    <xf numFmtId="0" fontId="0" fillId="0" borderId="0" xfId="0"/>
    <xf numFmtId="0" fontId="3" fillId="0" borderId="0" xfId="0" applyFont="1"/>
    <xf numFmtId="0" fontId="0" fillId="2" borderId="0" xfId="0" applyFill="1"/>
    <xf numFmtId="0" fontId="5" fillId="3" borderId="5" xfId="0" applyFont="1" applyFill="1" applyBorder="1" applyAlignment="1">
      <alignment horizontal="left" vertical="top"/>
    </xf>
    <xf numFmtId="0" fontId="7" fillId="5" borderId="6" xfId="0" applyFont="1" applyFill="1" applyBorder="1" applyAlignment="1">
      <alignment horizontal="left" vertical="top"/>
    </xf>
    <xf numFmtId="0" fontId="5" fillId="3" borderId="1" xfId="0" applyFont="1" applyFill="1" applyBorder="1" applyAlignment="1">
      <alignment horizontal="left" vertical="top"/>
    </xf>
    <xf numFmtId="3" fontId="5" fillId="0" borderId="7" xfId="0" applyNumberFormat="1" applyFont="1" applyBorder="1" applyAlignment="1">
      <alignment horizontal="right" vertical="top"/>
    </xf>
    <xf numFmtId="3" fontId="4" fillId="6" borderId="8" xfId="0" applyNumberFormat="1" applyFont="1" applyFill="1" applyBorder="1" applyAlignment="1">
      <alignment horizontal="right" vertical="top"/>
    </xf>
    <xf numFmtId="3" fontId="4" fillId="7" borderId="9" xfId="0" applyNumberFormat="1" applyFont="1" applyFill="1" applyBorder="1" applyAlignment="1">
      <alignment horizontal="right" vertical="top"/>
    </xf>
    <xf numFmtId="0" fontId="5" fillId="3" borderId="5" xfId="0" applyFont="1" applyFill="1" applyBorder="1" applyAlignment="1">
      <alignment horizontal="left" vertical="top"/>
    </xf>
    <xf numFmtId="0" fontId="5" fillId="3" borderId="5" xfId="0" applyFont="1" applyFill="1" applyBorder="1" applyAlignment="1">
      <alignment horizontal="center" vertical="center"/>
    </xf>
    <xf numFmtId="0" fontId="7" fillId="5" borderId="6" xfId="0" applyFont="1" applyFill="1" applyBorder="1" applyAlignment="1">
      <alignment horizontal="center" vertical="center"/>
    </xf>
    <xf numFmtId="0" fontId="2" fillId="2" borderId="0" xfId="0" applyFont="1" applyFill="1"/>
    <xf numFmtId="0" fontId="0" fillId="0" borderId="7" xfId="0" applyBorder="1" applyAlignment="1">
      <alignment horizontal="center" vertical="center"/>
    </xf>
    <xf numFmtId="0" fontId="0" fillId="6" borderId="8" xfId="0" applyFill="1" applyBorder="1" applyAlignment="1">
      <alignment horizontal="center"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left" vertical="top"/>
    </xf>
    <xf numFmtId="0" fontId="5" fillId="3" borderId="1" xfId="0" applyFont="1" applyFill="1" applyBorder="1" applyAlignment="1">
      <alignment horizontal="left" vertical="top"/>
    </xf>
    <xf numFmtId="0" fontId="0" fillId="0" borderId="0" xfId="0"/>
    <xf numFmtId="0" fontId="0" fillId="0" borderId="7" xfId="0" applyBorder="1"/>
    <xf numFmtId="0" fontId="7" fillId="5" borderId="6" xfId="0" applyFont="1" applyFill="1" applyBorder="1" applyAlignment="1">
      <alignment horizontal="center" vertical="center" wrapText="1"/>
    </xf>
    <xf numFmtId="0" fontId="0" fillId="0" borderId="0" xfId="0" applyAlignment="1">
      <alignment horizontal="left" vertical="top" wrapText="1"/>
    </xf>
    <xf numFmtId="0" fontId="5" fillId="3" borderId="5" xfId="0" applyFont="1" applyFill="1" applyBorder="1" applyAlignment="1">
      <alignment horizontal="left" vertical="top"/>
    </xf>
    <xf numFmtId="0" fontId="5" fillId="3" borderId="1" xfId="0" applyFont="1" applyFill="1" applyBorder="1" applyAlignment="1">
      <alignment horizontal="left" vertical="top"/>
    </xf>
    <xf numFmtId="0" fontId="12" fillId="0" borderId="0" xfId="0" applyFont="1"/>
    <xf numFmtId="0" fontId="5" fillId="3" borderId="1" xfId="0" applyFont="1" applyFill="1" applyBorder="1" applyAlignment="1">
      <alignment horizontal="center" vertical="center"/>
    </xf>
    <xf numFmtId="0" fontId="5" fillId="3" borderId="1" xfId="0" applyFont="1" applyFill="1" applyBorder="1" applyAlignment="1">
      <alignment horizontal="left" vertical="top"/>
    </xf>
    <xf numFmtId="0" fontId="5" fillId="3" borderId="5" xfId="0" applyFont="1" applyFill="1" applyBorder="1" applyAlignment="1">
      <alignment horizontal="left" vertical="top"/>
    </xf>
    <xf numFmtId="0" fontId="0" fillId="0" borderId="0" xfId="0" applyAlignment="1">
      <alignment vertical="center"/>
    </xf>
    <xf numFmtId="0" fontId="0" fillId="0" borderId="0" xfId="0" applyAlignment="1">
      <alignment vertical="center"/>
    </xf>
    <xf numFmtId="0" fontId="5" fillId="3" borderId="1" xfId="0" applyFont="1" applyFill="1" applyBorder="1" applyAlignment="1">
      <alignment horizontal="center" vertical="center"/>
    </xf>
    <xf numFmtId="0" fontId="0" fillId="0" borderId="0" xfId="0"/>
    <xf numFmtId="0" fontId="0" fillId="2" borderId="0" xfId="0" applyFill="1" applyAlignment="1">
      <alignment vertical="center"/>
    </xf>
    <xf numFmtId="3" fontId="5" fillId="0" borderId="7" xfId="0" applyNumberFormat="1" applyFont="1" applyBorder="1" applyAlignment="1">
      <alignment horizontal="right" vertical="center"/>
    </xf>
    <xf numFmtId="3" fontId="4" fillId="6" borderId="8" xfId="0" applyNumberFormat="1" applyFont="1" applyFill="1" applyBorder="1" applyAlignment="1">
      <alignment horizontal="right" vertical="center"/>
    </xf>
    <xf numFmtId="10" fontId="5" fillId="0" borderId="7" xfId="7" applyNumberFormat="1" applyFont="1" applyBorder="1" applyAlignment="1">
      <alignment horizontal="right" vertical="center"/>
    </xf>
    <xf numFmtId="10" fontId="4" fillId="6" borderId="8" xfId="7" applyNumberFormat="1" applyFont="1" applyFill="1" applyBorder="1" applyAlignment="1">
      <alignment horizontal="right"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top"/>
    </xf>
    <xf numFmtId="0" fontId="5" fillId="3" borderId="5" xfId="0" applyFont="1" applyFill="1" applyBorder="1" applyAlignment="1">
      <alignment horizontal="left" vertical="top"/>
    </xf>
    <xf numFmtId="0" fontId="0" fillId="0" borderId="0" xfId="0"/>
    <xf numFmtId="0" fontId="0" fillId="0" borderId="0" xfId="0"/>
    <xf numFmtId="0" fontId="7" fillId="8" borderId="6" xfId="0" applyFont="1" applyFill="1" applyBorder="1" applyAlignment="1">
      <alignment horizontal="left" vertical="top"/>
    </xf>
    <xf numFmtId="0" fontId="4" fillId="8" borderId="1" xfId="0" applyFont="1" applyFill="1" applyBorder="1" applyAlignment="1">
      <alignment horizontal="center" vertical="center"/>
    </xf>
    <xf numFmtId="0" fontId="12" fillId="0" borderId="0" xfId="0" applyFont="1" applyAlignment="1">
      <alignment horizontal="left" vertical="top" wrapText="1"/>
    </xf>
    <xf numFmtId="0" fontId="4" fillId="0" borderId="0" xfId="0" applyFont="1" applyAlignment="1">
      <alignment horizontal="center" vertical="top" wrapText="1"/>
    </xf>
    <xf numFmtId="0" fontId="0" fillId="0" borderId="0" xfId="0" applyAlignment="1">
      <alignment wrapText="1"/>
    </xf>
    <xf numFmtId="0" fontId="5"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4" borderId="4" xfId="0" applyFont="1" applyFill="1" applyBorder="1" applyAlignment="1">
      <alignment horizontal="center" vertical="center"/>
    </xf>
    <xf numFmtId="0" fontId="0" fillId="4" borderId="6" xfId="0" applyFill="1" applyBorder="1" applyAlignment="1">
      <alignment horizontal="center" vertical="center"/>
    </xf>
    <xf numFmtId="0" fontId="5" fillId="3" borderId="1" xfId="0" applyFont="1" applyFill="1" applyBorder="1" applyAlignment="1">
      <alignment horizontal="left" vertical="top"/>
    </xf>
    <xf numFmtId="0" fontId="0" fillId="3" borderId="10" xfId="0" applyFill="1" applyBorder="1"/>
    <xf numFmtId="0" fontId="0" fillId="3" borderId="5" xfId="0" applyFill="1" applyBorder="1"/>
    <xf numFmtId="0" fontId="11" fillId="0" borderId="0" xfId="1" applyFont="1" applyAlignment="1">
      <alignment horizontal="left" vertical="top" wrapText="1"/>
    </xf>
    <xf numFmtId="0" fontId="11" fillId="0" borderId="0" xfId="1" applyFont="1"/>
    <xf numFmtId="0" fontId="5" fillId="3" borderId="5" xfId="0" applyFont="1" applyFill="1" applyBorder="1" applyAlignment="1">
      <alignment horizontal="left" vertical="top"/>
    </xf>
    <xf numFmtId="0" fontId="4" fillId="0" borderId="0" xfId="0" applyFont="1" applyAlignment="1">
      <alignment horizontal="center" vertical="center"/>
    </xf>
    <xf numFmtId="0" fontId="0" fillId="0" borderId="0" xfId="0" applyAlignment="1">
      <alignment vertical="center"/>
    </xf>
    <xf numFmtId="0" fontId="10" fillId="0" borderId="0" xfId="4" applyFont="1" applyAlignment="1">
      <alignment vertical="top"/>
    </xf>
    <xf numFmtId="0" fontId="10" fillId="0" borderId="0" xfId="4" applyFont="1"/>
    <xf numFmtId="0" fontId="9" fillId="0" borderId="0" xfId="0" applyFont="1" applyAlignment="1">
      <alignment horizontal="left" vertical="top" wrapText="1"/>
    </xf>
    <xf numFmtId="0" fontId="10" fillId="0" borderId="0" xfId="0" applyFont="1"/>
    <xf numFmtId="0" fontId="5" fillId="3"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3" borderId="2" xfId="0"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6" fillId="4" borderId="4"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0" borderId="0" xfId="0"/>
  </cellXfs>
  <cellStyles count="8">
    <cellStyle name="Procent" xfId="7" builtinId="5"/>
    <cellStyle name="Procent 2" xfId="5" xr:uid="{00000000-0005-0000-0000-000032000000}"/>
    <cellStyle name="Procent 3" xfId="2" xr:uid="{00000000-0005-0000-0000-00002F000000}"/>
    <cellStyle name="Standaard" xfId="0" builtinId="0"/>
    <cellStyle name="Standaard 2" xfId="3" xr:uid="{2A727385-8A41-468B-BA92-83CE7FD028C7}"/>
    <cellStyle name="Standaard 3" xfId="4" xr:uid="{00000000-0005-0000-0000-000033000000}"/>
    <cellStyle name="Standaard 4" xfId="6" xr:uid="{00000000-0005-0000-0000-000003000000}"/>
    <cellStyle name="Standaard 5" xfId="1" xr:uid="{00000000-0005-0000-0000-000031000000}"/>
  </cellStyles>
  <dxfs count="0"/>
  <tableStyles count="0" defaultTableStyle="TableStyleMedium2" defaultPivotStyle="PivotStyleLight16"/>
  <colors>
    <mruColors>
      <color rgb="FFBDD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D825F-5AD1-46BF-B12F-84F0B95EA189}">
  <sheetPr>
    <pageSetUpPr fitToPage="1"/>
  </sheetPr>
  <dimension ref="A1:AD126"/>
  <sheetViews>
    <sheetView workbookViewId="0">
      <selection activeCell="M1" sqref="M1:M1048576"/>
    </sheetView>
  </sheetViews>
  <sheetFormatPr defaultRowHeight="15" x14ac:dyDescent="0.25"/>
  <cols>
    <col min="1" max="1" width="11.7109375" customWidth="1"/>
    <col min="2" max="2" width="14" bestFit="1" customWidth="1"/>
    <col min="3" max="3" width="9.85546875" customWidth="1"/>
    <col min="4" max="4" width="9.140625" customWidth="1"/>
    <col min="8" max="8" width="9.140625" customWidth="1"/>
    <col min="10" max="10" width="13.28515625" customWidth="1"/>
    <col min="11" max="11" width="10.5703125" customWidth="1"/>
  </cols>
  <sheetData>
    <row r="1" spans="1:12" x14ac:dyDescent="0.25">
      <c r="A1" t="s">
        <v>0</v>
      </c>
    </row>
    <row r="2" spans="1:12" x14ac:dyDescent="0.25">
      <c r="A2" t="s">
        <v>1</v>
      </c>
    </row>
    <row r="3" spans="1:12" x14ac:dyDescent="0.25">
      <c r="A3" t="s">
        <v>2</v>
      </c>
    </row>
    <row r="4" spans="1:12" x14ac:dyDescent="0.25">
      <c r="A4" t="s">
        <v>3</v>
      </c>
    </row>
    <row r="5" spans="1:12" x14ac:dyDescent="0.25">
      <c r="A5" t="s">
        <v>4</v>
      </c>
    </row>
    <row r="7" spans="1:12" x14ac:dyDescent="0.25">
      <c r="A7" s="1" t="s">
        <v>32</v>
      </c>
    </row>
    <row r="9" spans="1:12" x14ac:dyDescent="0.25">
      <c r="A9" s="12" t="s">
        <v>29</v>
      </c>
      <c r="B9" s="2"/>
      <c r="C9" s="2"/>
      <c r="D9" s="2"/>
      <c r="E9" s="2"/>
    </row>
    <row r="10" spans="1:12" x14ac:dyDescent="0.25">
      <c r="A10" s="2" t="s">
        <v>5</v>
      </c>
      <c r="B10" s="2"/>
      <c r="C10" s="2"/>
      <c r="D10" s="2"/>
      <c r="E10" s="2"/>
    </row>
    <row r="11" spans="1:12" ht="15.75" thickBot="1" x14ac:dyDescent="0.3"/>
    <row r="12" spans="1:12" ht="15.75" thickBot="1" x14ac:dyDescent="0.3">
      <c r="A12" s="45" t="s">
        <v>6</v>
      </c>
      <c r="B12" s="46"/>
      <c r="C12" s="47" t="s">
        <v>28</v>
      </c>
      <c r="D12" s="48"/>
      <c r="E12" s="48"/>
      <c r="F12" s="48"/>
      <c r="G12" s="48"/>
      <c r="H12" s="48"/>
      <c r="I12" s="49"/>
      <c r="J12" s="47" t="s">
        <v>7</v>
      </c>
      <c r="K12" s="49"/>
      <c r="L12" s="50" t="s">
        <v>8</v>
      </c>
    </row>
    <row r="13" spans="1:12" ht="30" customHeight="1" thickBot="1" x14ac:dyDescent="0.3">
      <c r="A13" s="46"/>
      <c r="B13" s="46"/>
      <c r="C13" s="15" t="s">
        <v>9</v>
      </c>
      <c r="D13" s="10" t="s">
        <v>10</v>
      </c>
      <c r="E13" s="10" t="s">
        <v>11</v>
      </c>
      <c r="F13" s="10" t="s">
        <v>12</v>
      </c>
      <c r="G13" s="10" t="s">
        <v>13</v>
      </c>
      <c r="H13" s="15" t="s">
        <v>14</v>
      </c>
      <c r="I13" s="11" t="s">
        <v>8</v>
      </c>
      <c r="J13" s="10" t="s">
        <v>15</v>
      </c>
      <c r="K13" s="11" t="s">
        <v>8</v>
      </c>
      <c r="L13" s="51"/>
    </row>
    <row r="14" spans="1:12" ht="15.75" thickBot="1" x14ac:dyDescent="0.3">
      <c r="A14" s="52" t="s">
        <v>16</v>
      </c>
      <c r="B14" s="5" t="s">
        <v>17</v>
      </c>
      <c r="C14" s="6">
        <v>10937</v>
      </c>
      <c r="D14" s="6">
        <v>4373</v>
      </c>
      <c r="E14" s="6">
        <v>1273</v>
      </c>
      <c r="F14" s="6">
        <v>359</v>
      </c>
      <c r="G14" s="6">
        <v>145</v>
      </c>
      <c r="H14" s="6">
        <v>106</v>
      </c>
      <c r="I14" s="7">
        <v>17193</v>
      </c>
      <c r="J14" s="6">
        <v>14420</v>
      </c>
      <c r="K14" s="7">
        <v>14420</v>
      </c>
      <c r="L14" s="8">
        <v>31613</v>
      </c>
    </row>
    <row r="15" spans="1:12" ht="15.75" thickBot="1" x14ac:dyDescent="0.3">
      <c r="A15" s="53"/>
      <c r="B15" s="3" t="s">
        <v>18</v>
      </c>
      <c r="C15" s="6">
        <v>1869</v>
      </c>
      <c r="D15" s="6">
        <v>482</v>
      </c>
      <c r="E15" s="6">
        <v>154</v>
      </c>
      <c r="F15" s="6">
        <v>76</v>
      </c>
      <c r="G15" s="6">
        <v>27</v>
      </c>
      <c r="H15" s="6">
        <v>29</v>
      </c>
      <c r="I15" s="7">
        <v>2637</v>
      </c>
      <c r="J15" s="6">
        <v>3702</v>
      </c>
      <c r="K15" s="7">
        <v>3702</v>
      </c>
      <c r="L15" s="8">
        <v>6339</v>
      </c>
    </row>
    <row r="16" spans="1:12" ht="15.75" thickBot="1" x14ac:dyDescent="0.3">
      <c r="A16" s="53"/>
      <c r="B16" s="3" t="s">
        <v>19</v>
      </c>
      <c r="C16" s="6">
        <v>368</v>
      </c>
      <c r="D16" s="6">
        <v>114</v>
      </c>
      <c r="E16" s="6">
        <v>49</v>
      </c>
      <c r="F16" s="6">
        <v>23</v>
      </c>
      <c r="G16" s="6">
        <v>10</v>
      </c>
      <c r="H16" s="6">
        <v>7</v>
      </c>
      <c r="I16" s="7">
        <v>571</v>
      </c>
      <c r="J16" s="6">
        <v>953</v>
      </c>
      <c r="K16" s="7">
        <v>953</v>
      </c>
      <c r="L16" s="8">
        <v>1524</v>
      </c>
    </row>
    <row r="17" spans="1:12" ht="15.75" thickBot="1" x14ac:dyDescent="0.3">
      <c r="A17" s="53"/>
      <c r="B17" s="3" t="s">
        <v>20</v>
      </c>
      <c r="C17" s="6">
        <v>221</v>
      </c>
      <c r="D17" s="6">
        <v>69</v>
      </c>
      <c r="E17" s="6">
        <v>22</v>
      </c>
      <c r="F17" s="6">
        <v>10</v>
      </c>
      <c r="G17" s="6">
        <v>4</v>
      </c>
      <c r="H17" s="6">
        <v>6</v>
      </c>
      <c r="I17" s="7">
        <v>332</v>
      </c>
      <c r="J17" s="6">
        <v>523</v>
      </c>
      <c r="K17" s="7">
        <v>523</v>
      </c>
      <c r="L17" s="8">
        <v>855</v>
      </c>
    </row>
    <row r="18" spans="1:12" ht="15.75" thickBot="1" x14ac:dyDescent="0.3">
      <c r="A18" s="53"/>
      <c r="B18" s="3" t="s">
        <v>21</v>
      </c>
      <c r="C18" s="6">
        <v>369</v>
      </c>
      <c r="D18" s="6">
        <v>78</v>
      </c>
      <c r="E18" s="6">
        <v>31</v>
      </c>
      <c r="F18" s="6">
        <v>13</v>
      </c>
      <c r="G18" s="6">
        <v>5</v>
      </c>
      <c r="H18" s="6">
        <v>9</v>
      </c>
      <c r="I18" s="7">
        <v>505</v>
      </c>
      <c r="J18" s="6">
        <v>653</v>
      </c>
      <c r="K18" s="7">
        <v>653</v>
      </c>
      <c r="L18" s="8">
        <v>1158</v>
      </c>
    </row>
    <row r="19" spans="1:12" ht="15.75" thickBot="1" x14ac:dyDescent="0.3">
      <c r="A19" s="54"/>
      <c r="B19" s="4" t="s">
        <v>8</v>
      </c>
      <c r="C19" s="7">
        <v>13764</v>
      </c>
      <c r="D19" s="7">
        <v>5116</v>
      </c>
      <c r="E19" s="7">
        <v>1529</v>
      </c>
      <c r="F19" s="7">
        <v>481</v>
      </c>
      <c r="G19" s="7">
        <v>191</v>
      </c>
      <c r="H19" s="7">
        <v>157</v>
      </c>
      <c r="I19" s="7">
        <v>21238</v>
      </c>
      <c r="J19" s="7">
        <v>20251</v>
      </c>
      <c r="K19" s="7">
        <v>20251</v>
      </c>
      <c r="L19" s="7">
        <v>41489</v>
      </c>
    </row>
    <row r="20" spans="1:12" ht="15.75" thickBot="1" x14ac:dyDescent="0.3">
      <c r="A20" s="57" t="s">
        <v>22</v>
      </c>
      <c r="B20" s="3" t="s">
        <v>17</v>
      </c>
      <c r="C20" s="6">
        <v>10918</v>
      </c>
      <c r="D20" s="6">
        <v>4495</v>
      </c>
      <c r="E20" s="6">
        <v>1446</v>
      </c>
      <c r="F20" s="6">
        <v>397</v>
      </c>
      <c r="G20" s="6">
        <v>153</v>
      </c>
      <c r="H20" s="6">
        <v>72</v>
      </c>
      <c r="I20" s="7">
        <v>17481</v>
      </c>
      <c r="J20" s="6">
        <v>15176</v>
      </c>
      <c r="K20" s="7">
        <v>15176</v>
      </c>
      <c r="L20" s="8">
        <v>32657</v>
      </c>
    </row>
    <row r="21" spans="1:12" ht="15.75" thickBot="1" x14ac:dyDescent="0.3">
      <c r="A21" s="53"/>
      <c r="B21" s="3" t="s">
        <v>18</v>
      </c>
      <c r="C21" s="6">
        <v>1882</v>
      </c>
      <c r="D21" s="6">
        <v>479</v>
      </c>
      <c r="E21" s="6">
        <v>207</v>
      </c>
      <c r="F21" s="6">
        <v>67</v>
      </c>
      <c r="G21" s="6">
        <v>29</v>
      </c>
      <c r="H21" s="6">
        <v>21</v>
      </c>
      <c r="I21" s="7">
        <v>2685</v>
      </c>
      <c r="J21" s="6">
        <v>3924</v>
      </c>
      <c r="K21" s="7">
        <v>3924</v>
      </c>
      <c r="L21" s="8">
        <v>6609</v>
      </c>
    </row>
    <row r="22" spans="1:12" ht="15.75" thickBot="1" x14ac:dyDescent="0.3">
      <c r="A22" s="53"/>
      <c r="B22" s="3" t="s">
        <v>19</v>
      </c>
      <c r="C22" s="6">
        <v>374</v>
      </c>
      <c r="D22" s="6">
        <v>117</v>
      </c>
      <c r="E22" s="6">
        <v>59</v>
      </c>
      <c r="F22" s="6">
        <v>21</v>
      </c>
      <c r="G22" s="6">
        <v>11</v>
      </c>
      <c r="H22" s="6">
        <v>6</v>
      </c>
      <c r="I22" s="7">
        <v>588</v>
      </c>
      <c r="J22" s="6">
        <v>975</v>
      </c>
      <c r="K22" s="7">
        <v>975</v>
      </c>
      <c r="L22" s="8">
        <v>1563</v>
      </c>
    </row>
    <row r="23" spans="1:12" ht="15.75" thickBot="1" x14ac:dyDescent="0.3">
      <c r="A23" s="53"/>
      <c r="B23" s="3" t="s">
        <v>20</v>
      </c>
      <c r="C23" s="6">
        <v>222</v>
      </c>
      <c r="D23" s="6">
        <v>68</v>
      </c>
      <c r="E23" s="6">
        <v>28</v>
      </c>
      <c r="F23" s="6">
        <v>6</v>
      </c>
      <c r="G23" s="6">
        <v>5</v>
      </c>
      <c r="H23" s="6">
        <v>6</v>
      </c>
      <c r="I23" s="7">
        <v>335</v>
      </c>
      <c r="J23" s="6">
        <v>580</v>
      </c>
      <c r="K23" s="7">
        <v>580</v>
      </c>
      <c r="L23" s="8">
        <v>915</v>
      </c>
    </row>
    <row r="24" spans="1:12" ht="15.75" thickBot="1" x14ac:dyDescent="0.3">
      <c r="A24" s="53"/>
      <c r="B24" s="3" t="s">
        <v>21</v>
      </c>
      <c r="C24" s="6">
        <v>342</v>
      </c>
      <c r="D24" s="6">
        <v>70</v>
      </c>
      <c r="E24" s="6">
        <v>30</v>
      </c>
      <c r="F24" s="6">
        <v>21</v>
      </c>
      <c r="G24" s="6">
        <v>11</v>
      </c>
      <c r="H24" s="6">
        <v>1</v>
      </c>
      <c r="I24" s="7">
        <v>475</v>
      </c>
      <c r="J24" s="6">
        <v>682</v>
      </c>
      <c r="K24" s="7">
        <v>682</v>
      </c>
      <c r="L24" s="8">
        <v>1157</v>
      </c>
    </row>
    <row r="25" spans="1:12" ht="15.75" thickBot="1" x14ac:dyDescent="0.3">
      <c r="A25" s="54"/>
      <c r="B25" s="4" t="s">
        <v>8</v>
      </c>
      <c r="C25" s="7">
        <v>13738</v>
      </c>
      <c r="D25" s="7">
        <v>5229</v>
      </c>
      <c r="E25" s="7">
        <v>1770</v>
      </c>
      <c r="F25" s="7">
        <v>512</v>
      </c>
      <c r="G25" s="7">
        <v>209</v>
      </c>
      <c r="H25" s="7">
        <v>106</v>
      </c>
      <c r="I25" s="7">
        <v>21564</v>
      </c>
      <c r="J25" s="7">
        <v>21337</v>
      </c>
      <c r="K25" s="7">
        <v>21337</v>
      </c>
      <c r="L25" s="7">
        <v>42901</v>
      </c>
    </row>
    <row r="26" spans="1:12" ht="15.75" thickBot="1" x14ac:dyDescent="0.3">
      <c r="A26" s="57" t="s">
        <v>23</v>
      </c>
      <c r="B26" s="3" t="s">
        <v>17</v>
      </c>
      <c r="C26" s="6">
        <v>10834</v>
      </c>
      <c r="D26" s="6">
        <v>4774</v>
      </c>
      <c r="E26" s="6">
        <v>1555</v>
      </c>
      <c r="F26" s="6">
        <v>423</v>
      </c>
      <c r="G26" s="6">
        <v>148</v>
      </c>
      <c r="H26" s="13" t="s">
        <v>33</v>
      </c>
      <c r="I26" s="7">
        <v>17734</v>
      </c>
      <c r="J26" s="6">
        <v>15530</v>
      </c>
      <c r="K26" s="7">
        <v>15530</v>
      </c>
      <c r="L26" s="8">
        <v>33264</v>
      </c>
    </row>
    <row r="27" spans="1:12" ht="15.75" thickBot="1" x14ac:dyDescent="0.3">
      <c r="A27" s="53"/>
      <c r="B27" s="3" t="s">
        <v>18</v>
      </c>
      <c r="C27" s="6">
        <v>2094</v>
      </c>
      <c r="D27" s="6">
        <v>596</v>
      </c>
      <c r="E27" s="6">
        <v>221</v>
      </c>
      <c r="F27" s="6">
        <v>74</v>
      </c>
      <c r="G27" s="6">
        <v>38</v>
      </c>
      <c r="H27" s="13" t="s">
        <v>33</v>
      </c>
      <c r="I27" s="7">
        <v>3023</v>
      </c>
      <c r="J27" s="6">
        <v>4234</v>
      </c>
      <c r="K27" s="7">
        <v>4234</v>
      </c>
      <c r="L27" s="8">
        <v>7257</v>
      </c>
    </row>
    <row r="28" spans="1:12" ht="15.75" thickBot="1" x14ac:dyDescent="0.3">
      <c r="A28" s="53"/>
      <c r="B28" s="3" t="s">
        <v>19</v>
      </c>
      <c r="C28" s="6">
        <v>374</v>
      </c>
      <c r="D28" s="6">
        <v>126</v>
      </c>
      <c r="E28" s="6">
        <v>53</v>
      </c>
      <c r="F28" s="6">
        <v>25</v>
      </c>
      <c r="G28" s="6">
        <v>16</v>
      </c>
      <c r="H28" s="13" t="s">
        <v>33</v>
      </c>
      <c r="I28" s="7">
        <v>594</v>
      </c>
      <c r="J28" s="6">
        <v>1021</v>
      </c>
      <c r="K28" s="7">
        <v>1021</v>
      </c>
      <c r="L28" s="8">
        <v>1615</v>
      </c>
    </row>
    <row r="29" spans="1:12" ht="15.75" thickBot="1" x14ac:dyDescent="0.3">
      <c r="A29" s="53"/>
      <c r="B29" s="3" t="s">
        <v>20</v>
      </c>
      <c r="C29" s="6">
        <v>257</v>
      </c>
      <c r="D29" s="6">
        <v>98</v>
      </c>
      <c r="E29" s="6">
        <v>34</v>
      </c>
      <c r="F29" s="6">
        <v>13</v>
      </c>
      <c r="G29" s="6">
        <v>9</v>
      </c>
      <c r="H29" s="13" t="s">
        <v>33</v>
      </c>
      <c r="I29" s="7">
        <v>411</v>
      </c>
      <c r="J29" s="6">
        <v>637</v>
      </c>
      <c r="K29" s="7">
        <v>637</v>
      </c>
      <c r="L29" s="8">
        <v>1048</v>
      </c>
    </row>
    <row r="30" spans="1:12" ht="15.75" thickBot="1" x14ac:dyDescent="0.3">
      <c r="A30" s="53"/>
      <c r="B30" s="3" t="s">
        <v>21</v>
      </c>
      <c r="C30" s="6">
        <v>324</v>
      </c>
      <c r="D30" s="6">
        <v>102</v>
      </c>
      <c r="E30" s="6">
        <v>38</v>
      </c>
      <c r="F30" s="6">
        <v>21</v>
      </c>
      <c r="G30" s="6">
        <v>6</v>
      </c>
      <c r="H30" s="13" t="s">
        <v>33</v>
      </c>
      <c r="I30" s="7">
        <v>491</v>
      </c>
      <c r="J30" s="6">
        <v>800</v>
      </c>
      <c r="K30" s="7">
        <v>800</v>
      </c>
      <c r="L30" s="8">
        <v>1291</v>
      </c>
    </row>
    <row r="31" spans="1:12" ht="15.75" thickBot="1" x14ac:dyDescent="0.3">
      <c r="A31" s="54"/>
      <c r="B31" s="4" t="s">
        <v>8</v>
      </c>
      <c r="C31" s="7">
        <v>13883</v>
      </c>
      <c r="D31" s="7">
        <v>5696</v>
      </c>
      <c r="E31" s="7">
        <v>1901</v>
      </c>
      <c r="F31" s="7">
        <v>556</v>
      </c>
      <c r="G31" s="7">
        <v>217</v>
      </c>
      <c r="H31" s="14" t="s">
        <v>33</v>
      </c>
      <c r="I31" s="7">
        <v>22253</v>
      </c>
      <c r="J31" s="7">
        <v>22222</v>
      </c>
      <c r="K31" s="7">
        <v>22222</v>
      </c>
      <c r="L31" s="7">
        <v>44475</v>
      </c>
    </row>
    <row r="32" spans="1:12" ht="15.75" thickBot="1" x14ac:dyDescent="0.3">
      <c r="A32" s="57" t="s">
        <v>24</v>
      </c>
      <c r="B32" s="3" t="s">
        <v>17</v>
      </c>
      <c r="C32" s="6">
        <v>10073</v>
      </c>
      <c r="D32" s="6">
        <v>4935</v>
      </c>
      <c r="E32" s="6">
        <v>1575</v>
      </c>
      <c r="F32" s="6">
        <v>447</v>
      </c>
      <c r="G32" s="13" t="s">
        <v>33</v>
      </c>
      <c r="H32" s="13" t="s">
        <v>33</v>
      </c>
      <c r="I32" s="7">
        <v>17030</v>
      </c>
      <c r="J32" s="6">
        <v>15734</v>
      </c>
      <c r="K32" s="7">
        <v>15734</v>
      </c>
      <c r="L32" s="8">
        <v>32764</v>
      </c>
    </row>
    <row r="33" spans="1:12" ht="15.75" thickBot="1" x14ac:dyDescent="0.3">
      <c r="A33" s="53"/>
      <c r="B33" s="3" t="s">
        <v>18</v>
      </c>
      <c r="C33" s="6">
        <v>2013</v>
      </c>
      <c r="D33" s="6">
        <v>652</v>
      </c>
      <c r="E33" s="6">
        <v>252</v>
      </c>
      <c r="F33" s="6">
        <v>101</v>
      </c>
      <c r="G33" s="13" t="s">
        <v>33</v>
      </c>
      <c r="H33" s="13" t="s">
        <v>33</v>
      </c>
      <c r="I33" s="7">
        <v>3018</v>
      </c>
      <c r="J33" s="6">
        <v>4473</v>
      </c>
      <c r="K33" s="7">
        <v>4473</v>
      </c>
      <c r="L33" s="8">
        <v>7491</v>
      </c>
    </row>
    <row r="34" spans="1:12" ht="15.75" thickBot="1" x14ac:dyDescent="0.3">
      <c r="A34" s="53"/>
      <c r="B34" s="3" t="s">
        <v>19</v>
      </c>
      <c r="C34" s="6">
        <v>356</v>
      </c>
      <c r="D34" s="6">
        <v>130</v>
      </c>
      <c r="E34" s="6">
        <v>57</v>
      </c>
      <c r="F34" s="6">
        <v>26</v>
      </c>
      <c r="G34" s="13" t="s">
        <v>33</v>
      </c>
      <c r="H34" s="13" t="s">
        <v>33</v>
      </c>
      <c r="I34" s="7">
        <v>569</v>
      </c>
      <c r="J34" s="6">
        <v>1030</v>
      </c>
      <c r="K34" s="7">
        <v>1030</v>
      </c>
      <c r="L34" s="8">
        <v>1599</v>
      </c>
    </row>
    <row r="35" spans="1:12" ht="15.75" thickBot="1" x14ac:dyDescent="0.3">
      <c r="A35" s="53"/>
      <c r="B35" s="3" t="s">
        <v>20</v>
      </c>
      <c r="C35" s="6">
        <v>254</v>
      </c>
      <c r="D35" s="6">
        <v>90</v>
      </c>
      <c r="E35" s="6">
        <v>35</v>
      </c>
      <c r="F35" s="6">
        <v>10</v>
      </c>
      <c r="G35" s="13" t="s">
        <v>33</v>
      </c>
      <c r="H35" s="13" t="s">
        <v>33</v>
      </c>
      <c r="I35" s="7">
        <v>389</v>
      </c>
      <c r="J35" s="6">
        <v>708</v>
      </c>
      <c r="K35" s="7">
        <v>708</v>
      </c>
      <c r="L35" s="8">
        <v>1097</v>
      </c>
    </row>
    <row r="36" spans="1:12" ht="15.75" thickBot="1" x14ac:dyDescent="0.3">
      <c r="A36" s="53"/>
      <c r="B36" s="3" t="s">
        <v>21</v>
      </c>
      <c r="C36" s="6">
        <v>321</v>
      </c>
      <c r="D36" s="6">
        <v>110</v>
      </c>
      <c r="E36" s="6">
        <v>46</v>
      </c>
      <c r="F36" s="6">
        <v>9</v>
      </c>
      <c r="G36" s="13" t="s">
        <v>33</v>
      </c>
      <c r="H36" s="13" t="s">
        <v>33</v>
      </c>
      <c r="I36" s="7">
        <v>486</v>
      </c>
      <c r="J36" s="6">
        <v>832</v>
      </c>
      <c r="K36" s="7">
        <v>832</v>
      </c>
      <c r="L36" s="8">
        <v>1318</v>
      </c>
    </row>
    <row r="37" spans="1:12" ht="15.75" thickBot="1" x14ac:dyDescent="0.3">
      <c r="A37" s="54"/>
      <c r="B37" s="4" t="s">
        <v>8</v>
      </c>
      <c r="C37" s="7">
        <v>13017</v>
      </c>
      <c r="D37" s="7">
        <v>5917</v>
      </c>
      <c r="E37" s="7">
        <v>1965</v>
      </c>
      <c r="F37" s="7">
        <v>593</v>
      </c>
      <c r="G37" s="14" t="s">
        <v>33</v>
      </c>
      <c r="H37" s="14" t="s">
        <v>33</v>
      </c>
      <c r="I37" s="7">
        <v>21492</v>
      </c>
      <c r="J37" s="7">
        <v>22777</v>
      </c>
      <c r="K37" s="7">
        <v>22777</v>
      </c>
      <c r="L37" s="7">
        <v>44269</v>
      </c>
    </row>
    <row r="38" spans="1:12" ht="15.75" thickBot="1" x14ac:dyDescent="0.3">
      <c r="A38" s="57" t="s">
        <v>25</v>
      </c>
      <c r="B38" s="3" t="s">
        <v>17</v>
      </c>
      <c r="C38" s="6">
        <v>10215</v>
      </c>
      <c r="D38" s="6">
        <v>5095</v>
      </c>
      <c r="E38" s="6">
        <v>1610</v>
      </c>
      <c r="F38" s="13" t="s">
        <v>33</v>
      </c>
      <c r="G38" s="13" t="s">
        <v>33</v>
      </c>
      <c r="H38" s="13" t="s">
        <v>33</v>
      </c>
      <c r="I38" s="7">
        <v>16920</v>
      </c>
      <c r="J38" s="6">
        <v>16174</v>
      </c>
      <c r="K38" s="7">
        <v>16174</v>
      </c>
      <c r="L38" s="8">
        <v>33094</v>
      </c>
    </row>
    <row r="39" spans="1:12" ht="15.75" thickBot="1" x14ac:dyDescent="0.3">
      <c r="A39" s="53"/>
      <c r="B39" s="3" t="s">
        <v>18</v>
      </c>
      <c r="C39" s="6">
        <v>2439</v>
      </c>
      <c r="D39" s="6">
        <v>723</v>
      </c>
      <c r="E39" s="6">
        <v>288</v>
      </c>
      <c r="F39" s="13" t="s">
        <v>33</v>
      </c>
      <c r="G39" s="13" t="s">
        <v>33</v>
      </c>
      <c r="H39" s="13" t="s">
        <v>33</v>
      </c>
      <c r="I39" s="7">
        <v>3450</v>
      </c>
      <c r="J39" s="6">
        <v>4975</v>
      </c>
      <c r="K39" s="7">
        <v>4975</v>
      </c>
      <c r="L39" s="8">
        <v>8425</v>
      </c>
    </row>
    <row r="40" spans="1:12" ht="15.75" thickBot="1" x14ac:dyDescent="0.3">
      <c r="A40" s="53"/>
      <c r="B40" s="3" t="s">
        <v>19</v>
      </c>
      <c r="C40" s="6">
        <v>389</v>
      </c>
      <c r="D40" s="6">
        <v>146</v>
      </c>
      <c r="E40" s="6">
        <v>62</v>
      </c>
      <c r="F40" s="13" t="s">
        <v>33</v>
      </c>
      <c r="G40" s="13" t="s">
        <v>33</v>
      </c>
      <c r="H40" s="13" t="s">
        <v>33</v>
      </c>
      <c r="I40" s="7">
        <v>597</v>
      </c>
      <c r="J40" s="6">
        <v>1201</v>
      </c>
      <c r="K40" s="7">
        <v>1201</v>
      </c>
      <c r="L40" s="8">
        <v>1798</v>
      </c>
    </row>
    <row r="41" spans="1:12" ht="15.75" thickBot="1" x14ac:dyDescent="0.3">
      <c r="A41" s="53"/>
      <c r="B41" s="3" t="s">
        <v>20</v>
      </c>
      <c r="C41" s="6">
        <v>323</v>
      </c>
      <c r="D41" s="6">
        <v>99</v>
      </c>
      <c r="E41" s="6">
        <v>33</v>
      </c>
      <c r="F41" s="13" t="s">
        <v>33</v>
      </c>
      <c r="G41" s="13" t="s">
        <v>33</v>
      </c>
      <c r="H41" s="13" t="s">
        <v>33</v>
      </c>
      <c r="I41" s="7">
        <v>455</v>
      </c>
      <c r="J41" s="6">
        <v>768</v>
      </c>
      <c r="K41" s="7">
        <v>768</v>
      </c>
      <c r="L41" s="8">
        <v>1223</v>
      </c>
    </row>
    <row r="42" spans="1:12" ht="15.75" thickBot="1" x14ac:dyDescent="0.3">
      <c r="A42" s="53"/>
      <c r="B42" s="3" t="s">
        <v>21</v>
      </c>
      <c r="C42" s="6">
        <v>349</v>
      </c>
      <c r="D42" s="6">
        <v>111</v>
      </c>
      <c r="E42" s="6">
        <v>37</v>
      </c>
      <c r="F42" s="13" t="s">
        <v>33</v>
      </c>
      <c r="G42" s="13" t="s">
        <v>33</v>
      </c>
      <c r="H42" s="13" t="s">
        <v>33</v>
      </c>
      <c r="I42" s="7">
        <v>497</v>
      </c>
      <c r="J42" s="6">
        <v>920</v>
      </c>
      <c r="K42" s="7">
        <v>920</v>
      </c>
      <c r="L42" s="8">
        <v>1417</v>
      </c>
    </row>
    <row r="43" spans="1:12" ht="15.75" thickBot="1" x14ac:dyDescent="0.3">
      <c r="A43" s="54"/>
      <c r="B43" s="4" t="s">
        <v>8</v>
      </c>
      <c r="C43" s="7">
        <v>13715</v>
      </c>
      <c r="D43" s="7">
        <v>6174</v>
      </c>
      <c r="E43" s="7">
        <v>2030</v>
      </c>
      <c r="F43" s="14" t="s">
        <v>33</v>
      </c>
      <c r="G43" s="14" t="s">
        <v>33</v>
      </c>
      <c r="H43" s="14" t="s">
        <v>33</v>
      </c>
      <c r="I43" s="7">
        <v>21919</v>
      </c>
      <c r="J43" s="7">
        <v>24038</v>
      </c>
      <c r="K43" s="7">
        <v>24038</v>
      </c>
      <c r="L43" s="7">
        <v>45957</v>
      </c>
    </row>
    <row r="44" spans="1:12" ht="15.75" thickBot="1" x14ac:dyDescent="0.3">
      <c r="A44" s="57" t="s">
        <v>26</v>
      </c>
      <c r="B44" s="3" t="s">
        <v>17</v>
      </c>
      <c r="C44" s="6">
        <v>10676</v>
      </c>
      <c r="D44" s="6">
        <v>5182</v>
      </c>
      <c r="E44" s="13" t="s">
        <v>33</v>
      </c>
      <c r="F44" s="13" t="s">
        <v>33</v>
      </c>
      <c r="G44" s="13" t="s">
        <v>33</v>
      </c>
      <c r="H44" s="13" t="s">
        <v>33</v>
      </c>
      <c r="I44" s="7">
        <v>15858</v>
      </c>
      <c r="J44" s="6">
        <v>17750</v>
      </c>
      <c r="K44" s="7">
        <v>17750</v>
      </c>
      <c r="L44" s="8">
        <v>33608</v>
      </c>
    </row>
    <row r="45" spans="1:12" ht="15.75" thickBot="1" x14ac:dyDescent="0.3">
      <c r="A45" s="53"/>
      <c r="B45" s="3" t="s">
        <v>18</v>
      </c>
      <c r="C45" s="6">
        <v>2687</v>
      </c>
      <c r="D45" s="6">
        <v>765</v>
      </c>
      <c r="E45" s="13" t="s">
        <v>33</v>
      </c>
      <c r="F45" s="13" t="s">
        <v>33</v>
      </c>
      <c r="G45" s="13" t="s">
        <v>33</v>
      </c>
      <c r="H45" s="13" t="s">
        <v>33</v>
      </c>
      <c r="I45" s="7">
        <v>3452</v>
      </c>
      <c r="J45" s="6">
        <v>5507</v>
      </c>
      <c r="K45" s="7">
        <v>5507</v>
      </c>
      <c r="L45" s="8">
        <v>8959</v>
      </c>
    </row>
    <row r="46" spans="1:12" ht="15.75" thickBot="1" x14ac:dyDescent="0.3">
      <c r="A46" s="53"/>
      <c r="B46" s="3" t="s">
        <v>19</v>
      </c>
      <c r="C46" s="6">
        <v>412</v>
      </c>
      <c r="D46" s="6">
        <v>146</v>
      </c>
      <c r="E46" s="13" t="s">
        <v>33</v>
      </c>
      <c r="F46" s="13" t="s">
        <v>33</v>
      </c>
      <c r="G46" s="13" t="s">
        <v>33</v>
      </c>
      <c r="H46" s="13" t="s">
        <v>33</v>
      </c>
      <c r="I46" s="7">
        <v>558</v>
      </c>
      <c r="J46" s="6">
        <v>1157</v>
      </c>
      <c r="K46" s="7">
        <v>1157</v>
      </c>
      <c r="L46" s="8">
        <v>1715</v>
      </c>
    </row>
    <row r="47" spans="1:12" ht="15.75" thickBot="1" x14ac:dyDescent="0.3">
      <c r="A47" s="53"/>
      <c r="B47" s="3" t="s">
        <v>20</v>
      </c>
      <c r="C47" s="6">
        <v>257</v>
      </c>
      <c r="D47" s="6">
        <v>111</v>
      </c>
      <c r="E47" s="13" t="s">
        <v>33</v>
      </c>
      <c r="F47" s="13" t="s">
        <v>33</v>
      </c>
      <c r="G47" s="13" t="s">
        <v>33</v>
      </c>
      <c r="H47" s="13" t="s">
        <v>33</v>
      </c>
      <c r="I47" s="7">
        <v>368</v>
      </c>
      <c r="J47" s="6">
        <v>812</v>
      </c>
      <c r="K47" s="7">
        <v>812</v>
      </c>
      <c r="L47" s="8">
        <v>1180</v>
      </c>
    </row>
    <row r="48" spans="1:12" ht="15.75" thickBot="1" x14ac:dyDescent="0.3">
      <c r="A48" s="53"/>
      <c r="B48" s="3" t="s">
        <v>21</v>
      </c>
      <c r="C48" s="6">
        <v>324</v>
      </c>
      <c r="D48" s="6">
        <v>118</v>
      </c>
      <c r="E48" s="13" t="s">
        <v>33</v>
      </c>
      <c r="F48" s="13" t="s">
        <v>33</v>
      </c>
      <c r="G48" s="13" t="s">
        <v>33</v>
      </c>
      <c r="H48" s="13" t="s">
        <v>33</v>
      </c>
      <c r="I48" s="7">
        <v>442</v>
      </c>
      <c r="J48" s="6">
        <v>974</v>
      </c>
      <c r="K48" s="7">
        <v>974</v>
      </c>
      <c r="L48" s="8">
        <v>1416</v>
      </c>
    </row>
    <row r="49" spans="1:12" ht="15.75" thickBot="1" x14ac:dyDescent="0.3">
      <c r="A49" s="54"/>
      <c r="B49" s="4" t="s">
        <v>8</v>
      </c>
      <c r="C49" s="7">
        <v>14356</v>
      </c>
      <c r="D49" s="7">
        <v>6322</v>
      </c>
      <c r="E49" s="14" t="s">
        <v>33</v>
      </c>
      <c r="F49" s="14" t="s">
        <v>33</v>
      </c>
      <c r="G49" s="14" t="s">
        <v>33</v>
      </c>
      <c r="H49" s="14" t="s">
        <v>33</v>
      </c>
      <c r="I49" s="7">
        <v>20678</v>
      </c>
      <c r="J49" s="7">
        <v>26200</v>
      </c>
      <c r="K49" s="7">
        <v>26200</v>
      </c>
      <c r="L49" s="7">
        <v>46878</v>
      </c>
    </row>
    <row r="50" spans="1:12" ht="15.75" thickBot="1" x14ac:dyDescent="0.3">
      <c r="A50" s="57" t="s">
        <v>27</v>
      </c>
      <c r="B50" s="3" t="s">
        <v>17</v>
      </c>
      <c r="C50" s="6">
        <v>10812</v>
      </c>
      <c r="D50" s="13" t="s">
        <v>33</v>
      </c>
      <c r="E50" s="13" t="s">
        <v>33</v>
      </c>
      <c r="F50" s="13" t="s">
        <v>33</v>
      </c>
      <c r="G50" s="13" t="s">
        <v>33</v>
      </c>
      <c r="H50" s="13" t="s">
        <v>33</v>
      </c>
      <c r="I50" s="7">
        <v>10812</v>
      </c>
      <c r="J50" s="6">
        <v>23423</v>
      </c>
      <c r="K50" s="7">
        <v>23423</v>
      </c>
      <c r="L50" s="8">
        <v>34235</v>
      </c>
    </row>
    <row r="51" spans="1:12" ht="15.75" thickBot="1" x14ac:dyDescent="0.3">
      <c r="A51" s="53"/>
      <c r="B51" s="3" t="s">
        <v>18</v>
      </c>
      <c r="C51" s="6">
        <v>2691</v>
      </c>
      <c r="D51" s="13" t="s">
        <v>33</v>
      </c>
      <c r="E51" s="13" t="s">
        <v>33</v>
      </c>
      <c r="F51" s="13" t="s">
        <v>33</v>
      </c>
      <c r="G51" s="13" t="s">
        <v>33</v>
      </c>
      <c r="H51" s="13" t="s">
        <v>33</v>
      </c>
      <c r="I51" s="7">
        <v>2691</v>
      </c>
      <c r="J51" s="6">
        <v>6148</v>
      </c>
      <c r="K51" s="7">
        <v>6148</v>
      </c>
      <c r="L51" s="8">
        <v>8839</v>
      </c>
    </row>
    <row r="52" spans="1:12" ht="15.75" thickBot="1" x14ac:dyDescent="0.3">
      <c r="A52" s="53"/>
      <c r="B52" s="3" t="s">
        <v>19</v>
      </c>
      <c r="C52" s="6">
        <v>326</v>
      </c>
      <c r="D52" s="13" t="s">
        <v>33</v>
      </c>
      <c r="E52" s="13" t="s">
        <v>33</v>
      </c>
      <c r="F52" s="13" t="s">
        <v>33</v>
      </c>
      <c r="G52" s="13" t="s">
        <v>33</v>
      </c>
      <c r="H52" s="13" t="s">
        <v>33</v>
      </c>
      <c r="I52" s="7">
        <v>326</v>
      </c>
      <c r="J52" s="6">
        <v>1212</v>
      </c>
      <c r="K52" s="7">
        <v>1212</v>
      </c>
      <c r="L52" s="8">
        <v>1538</v>
      </c>
    </row>
    <row r="53" spans="1:12" ht="15.75" thickBot="1" x14ac:dyDescent="0.3">
      <c r="A53" s="53"/>
      <c r="B53" s="3" t="s">
        <v>20</v>
      </c>
      <c r="C53" s="6">
        <v>270</v>
      </c>
      <c r="D53" s="13" t="s">
        <v>33</v>
      </c>
      <c r="E53" s="13" t="s">
        <v>33</v>
      </c>
      <c r="F53" s="13" t="s">
        <v>33</v>
      </c>
      <c r="G53" s="13" t="s">
        <v>33</v>
      </c>
      <c r="H53" s="13" t="s">
        <v>33</v>
      </c>
      <c r="I53" s="7">
        <v>270</v>
      </c>
      <c r="J53" s="6">
        <v>754</v>
      </c>
      <c r="K53" s="7">
        <v>754</v>
      </c>
      <c r="L53" s="8">
        <v>1024</v>
      </c>
    </row>
    <row r="54" spans="1:12" ht="15.75" thickBot="1" x14ac:dyDescent="0.3">
      <c r="A54" s="53"/>
      <c r="B54" s="3" t="s">
        <v>21</v>
      </c>
      <c r="C54" s="6">
        <v>300</v>
      </c>
      <c r="D54" s="13" t="s">
        <v>33</v>
      </c>
      <c r="E54" s="13" t="s">
        <v>33</v>
      </c>
      <c r="F54" s="13" t="s">
        <v>33</v>
      </c>
      <c r="G54" s="13" t="s">
        <v>33</v>
      </c>
      <c r="H54" s="13" t="s">
        <v>33</v>
      </c>
      <c r="I54" s="7">
        <v>300</v>
      </c>
      <c r="J54" s="6">
        <v>924</v>
      </c>
      <c r="K54" s="7">
        <v>924</v>
      </c>
      <c r="L54" s="8">
        <v>1224</v>
      </c>
    </row>
    <row r="55" spans="1:12" ht="15.75" thickBot="1" x14ac:dyDescent="0.3">
      <c r="A55" s="54"/>
      <c r="B55" s="4" t="s">
        <v>8</v>
      </c>
      <c r="C55" s="7">
        <v>14399</v>
      </c>
      <c r="D55" s="14" t="s">
        <v>33</v>
      </c>
      <c r="E55" s="14" t="s">
        <v>33</v>
      </c>
      <c r="F55" s="14" t="s">
        <v>33</v>
      </c>
      <c r="G55" s="14" t="s">
        <v>33</v>
      </c>
      <c r="H55" s="14" t="s">
        <v>33</v>
      </c>
      <c r="I55" s="7">
        <v>14399</v>
      </c>
      <c r="J55" s="7">
        <v>32461</v>
      </c>
      <c r="K55" s="7">
        <v>32461</v>
      </c>
      <c r="L55" s="7">
        <v>46860</v>
      </c>
    </row>
    <row r="57" spans="1:12" x14ac:dyDescent="0.25">
      <c r="A57" s="55" t="s">
        <v>30</v>
      </c>
      <c r="B57" s="55"/>
      <c r="C57" s="55"/>
      <c r="D57" s="55"/>
      <c r="E57" s="55"/>
      <c r="F57" s="55"/>
      <c r="G57" s="55"/>
      <c r="H57" s="55"/>
      <c r="I57" s="55"/>
      <c r="J57" s="55"/>
      <c r="K57" s="55"/>
    </row>
    <row r="58" spans="1:12" x14ac:dyDescent="0.25">
      <c r="A58" s="55"/>
      <c r="B58" s="55"/>
      <c r="C58" s="55"/>
      <c r="D58" s="55"/>
      <c r="E58" s="55"/>
      <c r="F58" s="55"/>
      <c r="G58" s="55"/>
      <c r="H58" s="55"/>
      <c r="I58" s="55"/>
      <c r="J58" s="55"/>
      <c r="K58" s="55"/>
    </row>
    <row r="59" spans="1:12" x14ac:dyDescent="0.25">
      <c r="A59" s="55" t="s">
        <v>31</v>
      </c>
      <c r="B59" s="56"/>
      <c r="C59" s="56"/>
      <c r="D59" s="56"/>
      <c r="E59" s="56"/>
      <c r="F59" s="56"/>
      <c r="G59" s="56"/>
      <c r="H59" s="56"/>
      <c r="I59" s="56"/>
      <c r="J59" s="56"/>
      <c r="K59" s="56"/>
    </row>
    <row r="60" spans="1:12" x14ac:dyDescent="0.25">
      <c r="A60" s="44" t="s">
        <v>50</v>
      </c>
      <c r="B60" s="44"/>
      <c r="C60" s="44"/>
      <c r="D60" s="44"/>
      <c r="E60" s="44"/>
      <c r="F60" s="44"/>
      <c r="G60" s="44"/>
      <c r="H60" s="44"/>
      <c r="I60" s="44"/>
      <c r="J60" s="44"/>
      <c r="K60" s="44"/>
    </row>
    <row r="61" spans="1:12" x14ac:dyDescent="0.25">
      <c r="A61" s="44"/>
      <c r="B61" s="44"/>
      <c r="C61" s="44"/>
      <c r="D61" s="44"/>
      <c r="E61" s="44"/>
      <c r="F61" s="44"/>
      <c r="G61" s="44"/>
      <c r="H61" s="44"/>
      <c r="I61" s="44"/>
      <c r="J61" s="44"/>
      <c r="K61" s="44"/>
    </row>
    <row r="62" spans="1:12" x14ac:dyDescent="0.25">
      <c r="A62" s="21"/>
      <c r="B62" s="21"/>
      <c r="C62" s="21"/>
      <c r="D62" s="21"/>
      <c r="E62" s="21"/>
      <c r="F62" s="21"/>
      <c r="G62" s="21"/>
      <c r="H62" s="21"/>
      <c r="I62" s="21"/>
      <c r="J62" s="21"/>
      <c r="K62" s="21"/>
    </row>
    <row r="63" spans="1:12" x14ac:dyDescent="0.25">
      <c r="A63" s="1" t="s">
        <v>37</v>
      </c>
    </row>
    <row r="65" spans="1:12" x14ac:dyDescent="0.25">
      <c r="A65" s="12" t="s">
        <v>29</v>
      </c>
      <c r="B65" s="2"/>
      <c r="C65" s="2"/>
      <c r="D65" s="2"/>
      <c r="E65" s="2"/>
    </row>
    <row r="66" spans="1:12" x14ac:dyDescent="0.25">
      <c r="A66" s="2" t="s">
        <v>5</v>
      </c>
      <c r="B66" s="2"/>
      <c r="C66" s="2"/>
      <c r="D66" s="2"/>
      <c r="E66" s="2"/>
    </row>
    <row r="67" spans="1:12" ht="15.75" thickBot="1" x14ac:dyDescent="0.3"/>
    <row r="68" spans="1:12" ht="15.75" thickBot="1" x14ac:dyDescent="0.3">
      <c r="A68" s="58" t="s">
        <v>6</v>
      </c>
      <c r="B68" s="59"/>
      <c r="C68" s="47" t="s">
        <v>53</v>
      </c>
      <c r="D68" s="48"/>
      <c r="E68" s="48"/>
      <c r="F68" s="48"/>
      <c r="G68" s="48"/>
      <c r="H68" s="48"/>
      <c r="I68" s="48"/>
      <c r="J68" s="48"/>
      <c r="K68" s="48"/>
      <c r="L68" s="49"/>
    </row>
    <row r="69" spans="1:12" ht="29.45" customHeight="1" thickBot="1" x14ac:dyDescent="0.3">
      <c r="A69" s="59"/>
      <c r="B69" s="59"/>
      <c r="C69" s="15" t="s">
        <v>38</v>
      </c>
      <c r="D69" s="15" t="s">
        <v>39</v>
      </c>
      <c r="E69" s="15" t="s">
        <v>40</v>
      </c>
      <c r="F69" s="15" t="s">
        <v>10</v>
      </c>
      <c r="G69" s="15" t="s">
        <v>11</v>
      </c>
      <c r="H69" s="15" t="s">
        <v>12</v>
      </c>
      <c r="I69" s="15" t="s">
        <v>13</v>
      </c>
      <c r="J69" s="15" t="s">
        <v>14</v>
      </c>
      <c r="K69" s="15" t="s">
        <v>45</v>
      </c>
      <c r="L69" s="20" t="s">
        <v>8</v>
      </c>
    </row>
    <row r="70" spans="1:12" ht="15.75" thickBot="1" x14ac:dyDescent="0.3">
      <c r="A70" s="52" t="s">
        <v>16</v>
      </c>
      <c r="B70" s="17" t="s">
        <v>17</v>
      </c>
      <c r="C70" s="6">
        <v>9143</v>
      </c>
      <c r="D70" s="6">
        <v>3194</v>
      </c>
      <c r="E70" s="6">
        <v>1046</v>
      </c>
      <c r="F70" s="6">
        <v>413</v>
      </c>
      <c r="G70" s="6">
        <v>273</v>
      </c>
      <c r="H70" s="6">
        <v>139</v>
      </c>
      <c r="I70" s="6">
        <v>74</v>
      </c>
      <c r="J70" s="6">
        <v>44</v>
      </c>
      <c r="K70" s="6">
        <v>94</v>
      </c>
      <c r="L70" s="7">
        <v>14420</v>
      </c>
    </row>
    <row r="71" spans="1:12" ht="15.75" thickBot="1" x14ac:dyDescent="0.3">
      <c r="A71" s="53"/>
      <c r="B71" s="16" t="s">
        <v>18</v>
      </c>
      <c r="C71" s="6">
        <v>2408</v>
      </c>
      <c r="D71" s="6">
        <v>692</v>
      </c>
      <c r="E71" s="6">
        <v>295</v>
      </c>
      <c r="F71" s="6">
        <v>115</v>
      </c>
      <c r="G71" s="6">
        <v>66</v>
      </c>
      <c r="H71" s="6">
        <v>40</v>
      </c>
      <c r="I71" s="6">
        <v>28</v>
      </c>
      <c r="J71" s="6">
        <v>19</v>
      </c>
      <c r="K71" s="6">
        <v>39</v>
      </c>
      <c r="L71" s="7">
        <v>3702</v>
      </c>
    </row>
    <row r="72" spans="1:12" ht="15.75" thickBot="1" x14ac:dyDescent="0.3">
      <c r="A72" s="53"/>
      <c r="B72" s="16" t="s">
        <v>19</v>
      </c>
      <c r="C72" s="6">
        <v>639</v>
      </c>
      <c r="D72" s="6">
        <v>156</v>
      </c>
      <c r="E72" s="6">
        <v>69</v>
      </c>
      <c r="F72" s="6">
        <v>30</v>
      </c>
      <c r="G72" s="6">
        <v>22</v>
      </c>
      <c r="H72" s="6">
        <v>9</v>
      </c>
      <c r="I72" s="6">
        <v>12</v>
      </c>
      <c r="J72" s="6">
        <v>6</v>
      </c>
      <c r="K72" s="6">
        <v>10</v>
      </c>
      <c r="L72" s="7">
        <v>953</v>
      </c>
    </row>
    <row r="73" spans="1:12" ht="15.75" thickBot="1" x14ac:dyDescent="0.3">
      <c r="A73" s="53"/>
      <c r="B73" s="16" t="s">
        <v>20</v>
      </c>
      <c r="C73" s="6">
        <v>353</v>
      </c>
      <c r="D73" s="6">
        <v>75</v>
      </c>
      <c r="E73" s="6">
        <v>27</v>
      </c>
      <c r="F73" s="6">
        <v>19</v>
      </c>
      <c r="G73" s="6">
        <v>13</v>
      </c>
      <c r="H73" s="6">
        <v>7</v>
      </c>
      <c r="I73" s="6">
        <v>7</v>
      </c>
      <c r="J73" s="6">
        <v>9</v>
      </c>
      <c r="K73" s="6">
        <v>13</v>
      </c>
      <c r="L73" s="7">
        <v>523</v>
      </c>
    </row>
    <row r="74" spans="1:12" ht="15.75" thickBot="1" x14ac:dyDescent="0.3">
      <c r="A74" s="53"/>
      <c r="B74" s="16" t="s">
        <v>21</v>
      </c>
      <c r="C74" s="6">
        <v>434</v>
      </c>
      <c r="D74" s="6">
        <v>116</v>
      </c>
      <c r="E74" s="6">
        <v>42</v>
      </c>
      <c r="F74" s="6">
        <v>17</v>
      </c>
      <c r="G74" s="6">
        <v>15</v>
      </c>
      <c r="H74" s="6">
        <v>12</v>
      </c>
      <c r="I74" s="6">
        <v>4</v>
      </c>
      <c r="J74" s="6">
        <v>6</v>
      </c>
      <c r="K74" s="6">
        <v>7</v>
      </c>
      <c r="L74" s="7">
        <v>653</v>
      </c>
    </row>
    <row r="75" spans="1:12" ht="15.75" thickBot="1" x14ac:dyDescent="0.3">
      <c r="A75" s="54"/>
      <c r="B75" s="4" t="s">
        <v>8</v>
      </c>
      <c r="C75" s="7">
        <v>12977</v>
      </c>
      <c r="D75" s="7">
        <v>4233</v>
      </c>
      <c r="E75" s="7">
        <v>1479</v>
      </c>
      <c r="F75" s="7">
        <v>594</v>
      </c>
      <c r="G75" s="7">
        <v>389</v>
      </c>
      <c r="H75" s="7">
        <v>207</v>
      </c>
      <c r="I75" s="7">
        <v>125</v>
      </c>
      <c r="J75" s="7">
        <v>84</v>
      </c>
      <c r="K75" s="7">
        <v>163</v>
      </c>
      <c r="L75" s="7">
        <v>20251</v>
      </c>
    </row>
    <row r="76" spans="1:12" ht="15.75" thickBot="1" x14ac:dyDescent="0.3">
      <c r="A76" s="57" t="s">
        <v>22</v>
      </c>
      <c r="B76" s="16" t="s">
        <v>17</v>
      </c>
      <c r="C76" s="6">
        <v>9900</v>
      </c>
      <c r="D76" s="6">
        <v>3026</v>
      </c>
      <c r="E76" s="6">
        <v>1036</v>
      </c>
      <c r="F76" s="6">
        <v>527</v>
      </c>
      <c r="G76" s="6">
        <v>283</v>
      </c>
      <c r="H76" s="6">
        <v>153</v>
      </c>
      <c r="I76" s="6">
        <v>95</v>
      </c>
      <c r="J76" s="13" t="s">
        <v>48</v>
      </c>
      <c r="K76" s="6">
        <v>156</v>
      </c>
      <c r="L76" s="7">
        <v>15176</v>
      </c>
    </row>
    <row r="77" spans="1:12" ht="15.75" thickBot="1" x14ac:dyDescent="0.3">
      <c r="A77" s="53"/>
      <c r="B77" s="16" t="s">
        <v>18</v>
      </c>
      <c r="C77" s="6">
        <v>2620</v>
      </c>
      <c r="D77" s="6">
        <v>681</v>
      </c>
      <c r="E77" s="6">
        <v>294</v>
      </c>
      <c r="F77" s="6">
        <v>144</v>
      </c>
      <c r="G77" s="6">
        <v>70</v>
      </c>
      <c r="H77" s="6">
        <v>35</v>
      </c>
      <c r="I77" s="6">
        <v>30</v>
      </c>
      <c r="J77" s="13" t="s">
        <v>48</v>
      </c>
      <c r="K77" s="6">
        <v>50</v>
      </c>
      <c r="L77" s="7">
        <v>3924</v>
      </c>
    </row>
    <row r="78" spans="1:12" ht="15.75" thickBot="1" x14ac:dyDescent="0.3">
      <c r="A78" s="53"/>
      <c r="B78" s="16" t="s">
        <v>19</v>
      </c>
      <c r="C78" s="6">
        <v>669</v>
      </c>
      <c r="D78" s="6">
        <v>147</v>
      </c>
      <c r="E78" s="6">
        <v>62</v>
      </c>
      <c r="F78" s="6">
        <v>31</v>
      </c>
      <c r="G78" s="6">
        <v>12</v>
      </c>
      <c r="H78" s="6">
        <v>22</v>
      </c>
      <c r="I78" s="6">
        <v>16</v>
      </c>
      <c r="J78" s="13" t="s">
        <v>48</v>
      </c>
      <c r="K78" s="6">
        <v>16</v>
      </c>
      <c r="L78" s="7">
        <v>975</v>
      </c>
    </row>
    <row r="79" spans="1:12" ht="15.75" thickBot="1" x14ac:dyDescent="0.3">
      <c r="A79" s="53"/>
      <c r="B79" s="16" t="s">
        <v>20</v>
      </c>
      <c r="C79" s="6">
        <v>383</v>
      </c>
      <c r="D79" s="6">
        <v>101</v>
      </c>
      <c r="E79" s="6">
        <v>42</v>
      </c>
      <c r="F79" s="6">
        <v>24</v>
      </c>
      <c r="G79" s="6">
        <v>6</v>
      </c>
      <c r="H79" s="6">
        <v>7</v>
      </c>
      <c r="I79" s="6">
        <v>7</v>
      </c>
      <c r="J79" s="13" t="s">
        <v>48</v>
      </c>
      <c r="K79" s="6">
        <v>10</v>
      </c>
      <c r="L79" s="7">
        <v>580</v>
      </c>
    </row>
    <row r="80" spans="1:12" ht="15.75" thickBot="1" x14ac:dyDescent="0.3">
      <c r="A80" s="53"/>
      <c r="B80" s="16" t="s">
        <v>21</v>
      </c>
      <c r="C80" s="6">
        <v>464</v>
      </c>
      <c r="D80" s="6">
        <v>83</v>
      </c>
      <c r="E80" s="6">
        <v>50</v>
      </c>
      <c r="F80" s="6">
        <v>32</v>
      </c>
      <c r="G80" s="6">
        <v>18</v>
      </c>
      <c r="H80" s="6">
        <v>12</v>
      </c>
      <c r="I80" s="6">
        <v>10</v>
      </c>
      <c r="J80" s="13" t="s">
        <v>48</v>
      </c>
      <c r="K80" s="6">
        <v>13</v>
      </c>
      <c r="L80" s="7">
        <v>682</v>
      </c>
    </row>
    <row r="81" spans="1:12" ht="15.75" thickBot="1" x14ac:dyDescent="0.3">
      <c r="A81" s="54"/>
      <c r="B81" s="4" t="s">
        <v>8</v>
      </c>
      <c r="C81" s="7">
        <v>14036</v>
      </c>
      <c r="D81" s="7">
        <v>4038</v>
      </c>
      <c r="E81" s="7">
        <v>1484</v>
      </c>
      <c r="F81" s="7">
        <v>758</v>
      </c>
      <c r="G81" s="7">
        <v>389</v>
      </c>
      <c r="H81" s="7">
        <v>229</v>
      </c>
      <c r="I81" s="7">
        <v>158</v>
      </c>
      <c r="J81" s="14" t="s">
        <v>48</v>
      </c>
      <c r="K81" s="7">
        <v>245</v>
      </c>
      <c r="L81" s="7">
        <v>21337</v>
      </c>
    </row>
    <row r="82" spans="1:12" ht="15.75" thickBot="1" x14ac:dyDescent="0.3">
      <c r="A82" s="57" t="s">
        <v>23</v>
      </c>
      <c r="B82" s="16" t="s">
        <v>17</v>
      </c>
      <c r="C82" s="6">
        <v>10036</v>
      </c>
      <c r="D82" s="6">
        <v>3112</v>
      </c>
      <c r="E82" s="6">
        <v>1129</v>
      </c>
      <c r="F82" s="6">
        <v>533</v>
      </c>
      <c r="G82" s="6">
        <v>310</v>
      </c>
      <c r="H82" s="6">
        <v>151</v>
      </c>
      <c r="I82" s="13" t="s">
        <v>48</v>
      </c>
      <c r="J82" s="13" t="s">
        <v>48</v>
      </c>
      <c r="K82" s="6">
        <v>259</v>
      </c>
      <c r="L82" s="7">
        <v>15530</v>
      </c>
    </row>
    <row r="83" spans="1:12" ht="15.75" thickBot="1" x14ac:dyDescent="0.3">
      <c r="A83" s="53"/>
      <c r="B83" s="16" t="s">
        <v>18</v>
      </c>
      <c r="C83" s="6">
        <v>2804</v>
      </c>
      <c r="D83" s="6">
        <v>761</v>
      </c>
      <c r="E83" s="6">
        <v>304</v>
      </c>
      <c r="F83" s="6">
        <v>157</v>
      </c>
      <c r="G83" s="6">
        <v>75</v>
      </c>
      <c r="H83" s="6">
        <v>51</v>
      </c>
      <c r="I83" s="13" t="s">
        <v>48</v>
      </c>
      <c r="J83" s="13" t="s">
        <v>48</v>
      </c>
      <c r="K83" s="6">
        <v>82</v>
      </c>
      <c r="L83" s="7">
        <v>4234</v>
      </c>
    </row>
    <row r="84" spans="1:12" ht="15.75" thickBot="1" x14ac:dyDescent="0.3">
      <c r="A84" s="53"/>
      <c r="B84" s="16" t="s">
        <v>19</v>
      </c>
      <c r="C84" s="6">
        <v>698</v>
      </c>
      <c r="D84" s="6">
        <v>152</v>
      </c>
      <c r="E84" s="6">
        <v>67</v>
      </c>
      <c r="F84" s="6">
        <v>31</v>
      </c>
      <c r="G84" s="6">
        <v>20</v>
      </c>
      <c r="H84" s="6">
        <v>22</v>
      </c>
      <c r="I84" s="13" t="s">
        <v>48</v>
      </c>
      <c r="J84" s="13" t="s">
        <v>48</v>
      </c>
      <c r="K84" s="6">
        <v>31</v>
      </c>
      <c r="L84" s="7">
        <v>1021</v>
      </c>
    </row>
    <row r="85" spans="1:12" ht="15.75" thickBot="1" x14ac:dyDescent="0.3">
      <c r="A85" s="53"/>
      <c r="B85" s="16" t="s">
        <v>20</v>
      </c>
      <c r="C85" s="6">
        <v>415</v>
      </c>
      <c r="D85" s="6">
        <v>90</v>
      </c>
      <c r="E85" s="6">
        <v>44</v>
      </c>
      <c r="F85" s="6">
        <v>38</v>
      </c>
      <c r="G85" s="6">
        <v>16</v>
      </c>
      <c r="H85" s="6">
        <v>12</v>
      </c>
      <c r="I85" s="13" t="s">
        <v>48</v>
      </c>
      <c r="J85" s="13" t="s">
        <v>48</v>
      </c>
      <c r="K85" s="6">
        <v>22</v>
      </c>
      <c r="L85" s="7">
        <v>637</v>
      </c>
    </row>
    <row r="86" spans="1:12" ht="15.75" thickBot="1" x14ac:dyDescent="0.3">
      <c r="A86" s="53"/>
      <c r="B86" s="16" t="s">
        <v>21</v>
      </c>
      <c r="C86" s="6">
        <v>545</v>
      </c>
      <c r="D86" s="6">
        <v>110</v>
      </c>
      <c r="E86" s="6">
        <v>59</v>
      </c>
      <c r="F86" s="6">
        <v>38</v>
      </c>
      <c r="G86" s="6">
        <v>17</v>
      </c>
      <c r="H86" s="6">
        <v>15</v>
      </c>
      <c r="I86" s="13" t="s">
        <v>48</v>
      </c>
      <c r="J86" s="13" t="s">
        <v>48</v>
      </c>
      <c r="K86" s="6">
        <v>16</v>
      </c>
      <c r="L86" s="7">
        <v>800</v>
      </c>
    </row>
    <row r="87" spans="1:12" ht="15.75" thickBot="1" x14ac:dyDescent="0.3">
      <c r="A87" s="54"/>
      <c r="B87" s="4" t="s">
        <v>8</v>
      </c>
      <c r="C87" s="7">
        <v>14498</v>
      </c>
      <c r="D87" s="7">
        <v>4225</v>
      </c>
      <c r="E87" s="7">
        <v>1603</v>
      </c>
      <c r="F87" s="7">
        <v>797</v>
      </c>
      <c r="G87" s="7">
        <v>438</v>
      </c>
      <c r="H87" s="7">
        <v>251</v>
      </c>
      <c r="I87" s="14" t="s">
        <v>48</v>
      </c>
      <c r="J87" s="14" t="s">
        <v>48</v>
      </c>
      <c r="K87" s="7">
        <v>410</v>
      </c>
      <c r="L87" s="7">
        <v>22222</v>
      </c>
    </row>
    <row r="88" spans="1:12" ht="15.75" thickBot="1" x14ac:dyDescent="0.3">
      <c r="A88" s="57" t="s">
        <v>24</v>
      </c>
      <c r="B88" s="16" t="s">
        <v>17</v>
      </c>
      <c r="C88" s="6">
        <v>10010</v>
      </c>
      <c r="D88" s="6">
        <v>3364</v>
      </c>
      <c r="E88" s="6">
        <v>1112</v>
      </c>
      <c r="F88" s="6">
        <v>471</v>
      </c>
      <c r="G88" s="6">
        <v>295</v>
      </c>
      <c r="H88" s="13" t="s">
        <v>48</v>
      </c>
      <c r="I88" s="13" t="s">
        <v>48</v>
      </c>
      <c r="J88" s="13" t="s">
        <v>48</v>
      </c>
      <c r="K88" s="6">
        <v>482</v>
      </c>
      <c r="L88" s="7">
        <v>15734</v>
      </c>
    </row>
    <row r="89" spans="1:12" ht="15.75" thickBot="1" x14ac:dyDescent="0.3">
      <c r="A89" s="53"/>
      <c r="B89" s="16" t="s">
        <v>18</v>
      </c>
      <c r="C89" s="6">
        <v>2925</v>
      </c>
      <c r="D89" s="6">
        <v>848</v>
      </c>
      <c r="E89" s="6">
        <v>301</v>
      </c>
      <c r="F89" s="6">
        <v>149</v>
      </c>
      <c r="G89" s="6">
        <v>90</v>
      </c>
      <c r="H89" s="13" t="s">
        <v>48</v>
      </c>
      <c r="I89" s="13" t="s">
        <v>48</v>
      </c>
      <c r="J89" s="13" t="s">
        <v>48</v>
      </c>
      <c r="K89" s="6">
        <v>160</v>
      </c>
      <c r="L89" s="7">
        <v>4473</v>
      </c>
    </row>
    <row r="90" spans="1:12" ht="15.75" thickBot="1" x14ac:dyDescent="0.3">
      <c r="A90" s="53"/>
      <c r="B90" s="16" t="s">
        <v>19</v>
      </c>
      <c r="C90" s="6">
        <v>665</v>
      </c>
      <c r="D90" s="6">
        <v>188</v>
      </c>
      <c r="E90" s="6">
        <v>69</v>
      </c>
      <c r="F90" s="6">
        <v>36</v>
      </c>
      <c r="G90" s="6">
        <v>24</v>
      </c>
      <c r="H90" s="13" t="s">
        <v>48</v>
      </c>
      <c r="I90" s="13" t="s">
        <v>48</v>
      </c>
      <c r="J90" s="13" t="s">
        <v>48</v>
      </c>
      <c r="K90" s="6">
        <v>48</v>
      </c>
      <c r="L90" s="7">
        <v>1030</v>
      </c>
    </row>
    <row r="91" spans="1:12" ht="15.75" thickBot="1" x14ac:dyDescent="0.3">
      <c r="A91" s="53"/>
      <c r="B91" s="16" t="s">
        <v>20</v>
      </c>
      <c r="C91" s="6">
        <v>453</v>
      </c>
      <c r="D91" s="6">
        <v>117</v>
      </c>
      <c r="E91" s="6">
        <v>55</v>
      </c>
      <c r="F91" s="6">
        <v>30</v>
      </c>
      <c r="G91" s="6">
        <v>19</v>
      </c>
      <c r="H91" s="13" t="s">
        <v>48</v>
      </c>
      <c r="I91" s="13" t="s">
        <v>48</v>
      </c>
      <c r="J91" s="13" t="s">
        <v>48</v>
      </c>
      <c r="K91" s="6">
        <v>34</v>
      </c>
      <c r="L91" s="7">
        <v>708</v>
      </c>
    </row>
    <row r="92" spans="1:12" ht="15.75" thickBot="1" x14ac:dyDescent="0.3">
      <c r="A92" s="53"/>
      <c r="B92" s="16" t="s">
        <v>21</v>
      </c>
      <c r="C92" s="6">
        <v>554</v>
      </c>
      <c r="D92" s="6">
        <v>139</v>
      </c>
      <c r="E92" s="6">
        <v>69</v>
      </c>
      <c r="F92" s="6">
        <v>21</v>
      </c>
      <c r="G92" s="6">
        <v>21</v>
      </c>
      <c r="H92" s="13" t="s">
        <v>48</v>
      </c>
      <c r="I92" s="13" t="s">
        <v>48</v>
      </c>
      <c r="J92" s="13" t="s">
        <v>48</v>
      </c>
      <c r="K92" s="6">
        <v>28</v>
      </c>
      <c r="L92" s="7">
        <v>832</v>
      </c>
    </row>
    <row r="93" spans="1:12" ht="15.75" thickBot="1" x14ac:dyDescent="0.3">
      <c r="A93" s="54"/>
      <c r="B93" s="4" t="s">
        <v>8</v>
      </c>
      <c r="C93" s="7">
        <v>14607</v>
      </c>
      <c r="D93" s="7">
        <v>4656</v>
      </c>
      <c r="E93" s="7">
        <v>1606</v>
      </c>
      <c r="F93" s="7">
        <v>707</v>
      </c>
      <c r="G93" s="7">
        <v>449</v>
      </c>
      <c r="H93" s="14" t="s">
        <v>48</v>
      </c>
      <c r="I93" s="14" t="s">
        <v>48</v>
      </c>
      <c r="J93" s="14" t="s">
        <v>48</v>
      </c>
      <c r="K93" s="7">
        <v>752</v>
      </c>
      <c r="L93" s="7">
        <v>22777</v>
      </c>
    </row>
    <row r="94" spans="1:12" ht="15.75" thickBot="1" x14ac:dyDescent="0.3">
      <c r="A94" s="57" t="s">
        <v>25</v>
      </c>
      <c r="B94" s="16" t="s">
        <v>17</v>
      </c>
      <c r="C94" s="6">
        <v>10139</v>
      </c>
      <c r="D94" s="6">
        <v>3337</v>
      </c>
      <c r="E94" s="6">
        <v>1039</v>
      </c>
      <c r="F94" s="6">
        <v>530</v>
      </c>
      <c r="G94" s="13" t="s">
        <v>48</v>
      </c>
      <c r="H94" s="13" t="s">
        <v>48</v>
      </c>
      <c r="I94" s="13" t="s">
        <v>48</v>
      </c>
      <c r="J94" s="13" t="s">
        <v>48</v>
      </c>
      <c r="K94" s="6">
        <v>1129</v>
      </c>
      <c r="L94" s="7">
        <v>16174</v>
      </c>
    </row>
    <row r="95" spans="1:12" ht="15.75" thickBot="1" x14ac:dyDescent="0.3">
      <c r="A95" s="53"/>
      <c r="B95" s="16" t="s">
        <v>18</v>
      </c>
      <c r="C95" s="6">
        <v>3300</v>
      </c>
      <c r="D95" s="6">
        <v>918</v>
      </c>
      <c r="E95" s="6">
        <v>318</v>
      </c>
      <c r="F95" s="6">
        <v>163</v>
      </c>
      <c r="G95" s="13" t="s">
        <v>48</v>
      </c>
      <c r="H95" s="13" t="s">
        <v>48</v>
      </c>
      <c r="I95" s="13" t="s">
        <v>48</v>
      </c>
      <c r="J95" s="13" t="s">
        <v>48</v>
      </c>
      <c r="K95" s="6">
        <v>276</v>
      </c>
      <c r="L95" s="7">
        <v>4975</v>
      </c>
    </row>
    <row r="96" spans="1:12" ht="15.75" thickBot="1" x14ac:dyDescent="0.3">
      <c r="A96" s="53"/>
      <c r="B96" s="16" t="s">
        <v>19</v>
      </c>
      <c r="C96" s="6">
        <v>780</v>
      </c>
      <c r="D96" s="6">
        <v>209</v>
      </c>
      <c r="E96" s="6">
        <v>77</v>
      </c>
      <c r="F96" s="6">
        <v>52</v>
      </c>
      <c r="G96" s="13" t="s">
        <v>48</v>
      </c>
      <c r="H96" s="13" t="s">
        <v>48</v>
      </c>
      <c r="I96" s="13" t="s">
        <v>48</v>
      </c>
      <c r="J96" s="13" t="s">
        <v>48</v>
      </c>
      <c r="K96" s="6">
        <v>83</v>
      </c>
      <c r="L96" s="7">
        <v>1201</v>
      </c>
    </row>
    <row r="97" spans="1:12" ht="15.75" thickBot="1" x14ac:dyDescent="0.3">
      <c r="A97" s="53"/>
      <c r="B97" s="16" t="s">
        <v>20</v>
      </c>
      <c r="C97" s="6">
        <v>478</v>
      </c>
      <c r="D97" s="6">
        <v>129</v>
      </c>
      <c r="E97" s="6">
        <v>64</v>
      </c>
      <c r="F97" s="6">
        <v>35</v>
      </c>
      <c r="G97" s="13" t="s">
        <v>48</v>
      </c>
      <c r="H97" s="13" t="s">
        <v>48</v>
      </c>
      <c r="I97" s="13" t="s">
        <v>48</v>
      </c>
      <c r="J97" s="13" t="s">
        <v>48</v>
      </c>
      <c r="K97" s="6">
        <v>62</v>
      </c>
      <c r="L97" s="7">
        <v>768</v>
      </c>
    </row>
    <row r="98" spans="1:12" ht="15.75" thickBot="1" x14ac:dyDescent="0.3">
      <c r="A98" s="53"/>
      <c r="B98" s="16" t="s">
        <v>21</v>
      </c>
      <c r="C98" s="6">
        <v>595</v>
      </c>
      <c r="D98" s="6">
        <v>160</v>
      </c>
      <c r="E98" s="6">
        <v>55</v>
      </c>
      <c r="F98" s="6">
        <v>49</v>
      </c>
      <c r="G98" s="13" t="s">
        <v>48</v>
      </c>
      <c r="H98" s="13" t="s">
        <v>48</v>
      </c>
      <c r="I98" s="13" t="s">
        <v>48</v>
      </c>
      <c r="J98" s="13" t="s">
        <v>48</v>
      </c>
      <c r="K98" s="6">
        <v>61</v>
      </c>
      <c r="L98" s="7">
        <v>920</v>
      </c>
    </row>
    <row r="99" spans="1:12" ht="15.75" thickBot="1" x14ac:dyDescent="0.3">
      <c r="A99" s="54"/>
      <c r="B99" s="4" t="s">
        <v>8</v>
      </c>
      <c r="C99" s="7">
        <v>15292</v>
      </c>
      <c r="D99" s="7">
        <v>4753</v>
      </c>
      <c r="E99" s="7">
        <v>1553</v>
      </c>
      <c r="F99" s="7">
        <v>829</v>
      </c>
      <c r="G99" s="14" t="s">
        <v>48</v>
      </c>
      <c r="H99" s="14" t="s">
        <v>48</v>
      </c>
      <c r="I99" s="14" t="s">
        <v>48</v>
      </c>
      <c r="J99" s="14" t="s">
        <v>48</v>
      </c>
      <c r="K99" s="7">
        <v>1611</v>
      </c>
      <c r="L99" s="7">
        <v>24038</v>
      </c>
    </row>
    <row r="100" spans="1:12" ht="15.75" thickBot="1" x14ac:dyDescent="0.3">
      <c r="A100" s="57" t="s">
        <v>26</v>
      </c>
      <c r="B100" s="16" t="s">
        <v>17</v>
      </c>
      <c r="C100" s="6">
        <v>10238</v>
      </c>
      <c r="D100" s="6">
        <v>3294</v>
      </c>
      <c r="E100" s="6">
        <v>1099</v>
      </c>
      <c r="F100" s="13" t="s">
        <v>48</v>
      </c>
      <c r="G100" s="13" t="s">
        <v>48</v>
      </c>
      <c r="H100" s="13" t="s">
        <v>48</v>
      </c>
      <c r="I100" s="13" t="s">
        <v>48</v>
      </c>
      <c r="J100" s="13" t="s">
        <v>48</v>
      </c>
      <c r="K100" s="6">
        <v>3119</v>
      </c>
      <c r="L100" s="7">
        <v>17750</v>
      </c>
    </row>
    <row r="101" spans="1:12" ht="15.75" thickBot="1" x14ac:dyDescent="0.3">
      <c r="A101" s="53"/>
      <c r="B101" s="16" t="s">
        <v>18</v>
      </c>
      <c r="C101" s="6">
        <v>3398</v>
      </c>
      <c r="D101" s="6">
        <v>1029</v>
      </c>
      <c r="E101" s="6">
        <v>360</v>
      </c>
      <c r="F101" s="13" t="s">
        <v>48</v>
      </c>
      <c r="G101" s="13" t="s">
        <v>48</v>
      </c>
      <c r="H101" s="13" t="s">
        <v>48</v>
      </c>
      <c r="I101" s="13" t="s">
        <v>48</v>
      </c>
      <c r="J101" s="13" t="s">
        <v>48</v>
      </c>
      <c r="K101" s="6">
        <v>720</v>
      </c>
      <c r="L101" s="7">
        <v>5507</v>
      </c>
    </row>
    <row r="102" spans="1:12" ht="15.75" thickBot="1" x14ac:dyDescent="0.3">
      <c r="A102" s="53"/>
      <c r="B102" s="16" t="s">
        <v>19</v>
      </c>
      <c r="C102" s="6">
        <v>734</v>
      </c>
      <c r="D102" s="6">
        <v>185</v>
      </c>
      <c r="E102" s="6">
        <v>76</v>
      </c>
      <c r="F102" s="13" t="s">
        <v>48</v>
      </c>
      <c r="G102" s="13" t="s">
        <v>48</v>
      </c>
      <c r="H102" s="13" t="s">
        <v>48</v>
      </c>
      <c r="I102" s="13" t="s">
        <v>48</v>
      </c>
      <c r="J102" s="13" t="s">
        <v>48</v>
      </c>
      <c r="K102" s="6">
        <v>162</v>
      </c>
      <c r="L102" s="7">
        <v>1157</v>
      </c>
    </row>
    <row r="103" spans="1:12" ht="15.75" thickBot="1" x14ac:dyDescent="0.3">
      <c r="A103" s="53"/>
      <c r="B103" s="16" t="s">
        <v>20</v>
      </c>
      <c r="C103" s="6">
        <v>511</v>
      </c>
      <c r="D103" s="6">
        <v>113</v>
      </c>
      <c r="E103" s="6">
        <v>62</v>
      </c>
      <c r="F103" s="13" t="s">
        <v>48</v>
      </c>
      <c r="G103" s="13" t="s">
        <v>48</v>
      </c>
      <c r="H103" s="13" t="s">
        <v>48</v>
      </c>
      <c r="I103" s="13" t="s">
        <v>48</v>
      </c>
      <c r="J103" s="13" t="s">
        <v>48</v>
      </c>
      <c r="K103" s="6">
        <v>126</v>
      </c>
      <c r="L103" s="7">
        <v>812</v>
      </c>
    </row>
    <row r="104" spans="1:12" ht="15.75" thickBot="1" x14ac:dyDescent="0.3">
      <c r="A104" s="53"/>
      <c r="B104" s="16" t="s">
        <v>21</v>
      </c>
      <c r="C104" s="6">
        <v>658</v>
      </c>
      <c r="D104" s="6">
        <v>131</v>
      </c>
      <c r="E104" s="6">
        <v>57</v>
      </c>
      <c r="F104" s="13" t="s">
        <v>48</v>
      </c>
      <c r="G104" s="13" t="s">
        <v>48</v>
      </c>
      <c r="H104" s="13" t="s">
        <v>48</v>
      </c>
      <c r="I104" s="13" t="s">
        <v>48</v>
      </c>
      <c r="J104" s="13" t="s">
        <v>48</v>
      </c>
      <c r="K104" s="6">
        <v>128</v>
      </c>
      <c r="L104" s="7">
        <v>974</v>
      </c>
    </row>
    <row r="105" spans="1:12" ht="15.75" thickBot="1" x14ac:dyDescent="0.3">
      <c r="A105" s="54"/>
      <c r="B105" s="4" t="s">
        <v>8</v>
      </c>
      <c r="C105" s="7">
        <v>15539</v>
      </c>
      <c r="D105" s="7">
        <v>4752</v>
      </c>
      <c r="E105" s="7">
        <v>1654</v>
      </c>
      <c r="F105" s="14" t="s">
        <v>48</v>
      </c>
      <c r="G105" s="14" t="s">
        <v>48</v>
      </c>
      <c r="H105" s="14" t="s">
        <v>48</v>
      </c>
      <c r="I105" s="14" t="s">
        <v>48</v>
      </c>
      <c r="J105" s="14" t="s">
        <v>48</v>
      </c>
      <c r="K105" s="7">
        <v>4255</v>
      </c>
      <c r="L105" s="7">
        <v>26200</v>
      </c>
    </row>
    <row r="106" spans="1:12" ht="15.75" thickBot="1" x14ac:dyDescent="0.3">
      <c r="A106" s="57" t="s">
        <v>27</v>
      </c>
      <c r="B106" s="16" t="s">
        <v>17</v>
      </c>
      <c r="C106" s="6">
        <v>10501</v>
      </c>
      <c r="D106" s="6">
        <v>3453</v>
      </c>
      <c r="E106" s="13" t="s">
        <v>48</v>
      </c>
      <c r="F106" s="13" t="s">
        <v>48</v>
      </c>
      <c r="G106" s="13" t="s">
        <v>48</v>
      </c>
      <c r="H106" s="13" t="s">
        <v>48</v>
      </c>
      <c r="I106" s="13" t="s">
        <v>48</v>
      </c>
      <c r="J106" s="13" t="s">
        <v>48</v>
      </c>
      <c r="K106" s="6">
        <v>9469</v>
      </c>
      <c r="L106" s="7">
        <v>23423</v>
      </c>
    </row>
    <row r="107" spans="1:12" ht="15.75" thickBot="1" x14ac:dyDescent="0.3">
      <c r="A107" s="53"/>
      <c r="B107" s="16" t="s">
        <v>18</v>
      </c>
      <c r="C107" s="6">
        <v>3347</v>
      </c>
      <c r="D107" s="6">
        <v>1037</v>
      </c>
      <c r="E107" s="13" t="s">
        <v>48</v>
      </c>
      <c r="F107" s="13" t="s">
        <v>48</v>
      </c>
      <c r="G107" s="13" t="s">
        <v>48</v>
      </c>
      <c r="H107" s="13" t="s">
        <v>48</v>
      </c>
      <c r="I107" s="13" t="s">
        <v>48</v>
      </c>
      <c r="J107" s="13" t="s">
        <v>48</v>
      </c>
      <c r="K107" s="6">
        <v>1764</v>
      </c>
      <c r="L107" s="7">
        <v>6148</v>
      </c>
    </row>
    <row r="108" spans="1:12" ht="15.75" thickBot="1" x14ac:dyDescent="0.3">
      <c r="A108" s="53"/>
      <c r="B108" s="16" t="s">
        <v>19</v>
      </c>
      <c r="C108" s="6">
        <v>694</v>
      </c>
      <c r="D108" s="6">
        <v>181</v>
      </c>
      <c r="E108" s="13" t="s">
        <v>48</v>
      </c>
      <c r="F108" s="13" t="s">
        <v>48</v>
      </c>
      <c r="G108" s="13" t="s">
        <v>48</v>
      </c>
      <c r="H108" s="13" t="s">
        <v>48</v>
      </c>
      <c r="I108" s="13" t="s">
        <v>48</v>
      </c>
      <c r="J108" s="13" t="s">
        <v>48</v>
      </c>
      <c r="K108" s="6">
        <v>337</v>
      </c>
      <c r="L108" s="7">
        <v>1212</v>
      </c>
    </row>
    <row r="109" spans="1:12" ht="15.75" thickBot="1" x14ac:dyDescent="0.3">
      <c r="A109" s="53"/>
      <c r="B109" s="16" t="s">
        <v>20</v>
      </c>
      <c r="C109" s="6">
        <v>403</v>
      </c>
      <c r="D109" s="6">
        <v>135</v>
      </c>
      <c r="E109" s="13" t="s">
        <v>48</v>
      </c>
      <c r="F109" s="13" t="s">
        <v>48</v>
      </c>
      <c r="G109" s="13" t="s">
        <v>48</v>
      </c>
      <c r="H109" s="13" t="s">
        <v>48</v>
      </c>
      <c r="I109" s="13" t="s">
        <v>48</v>
      </c>
      <c r="J109" s="13" t="s">
        <v>48</v>
      </c>
      <c r="K109" s="6">
        <v>216</v>
      </c>
      <c r="L109" s="7">
        <v>754</v>
      </c>
    </row>
    <row r="110" spans="1:12" ht="15.75" thickBot="1" x14ac:dyDescent="0.3">
      <c r="A110" s="53"/>
      <c r="B110" s="16" t="s">
        <v>21</v>
      </c>
      <c r="C110" s="6">
        <v>527</v>
      </c>
      <c r="D110" s="6">
        <v>136</v>
      </c>
      <c r="E110" s="13" t="s">
        <v>48</v>
      </c>
      <c r="F110" s="13" t="s">
        <v>48</v>
      </c>
      <c r="G110" s="13" t="s">
        <v>48</v>
      </c>
      <c r="H110" s="13" t="s">
        <v>48</v>
      </c>
      <c r="I110" s="13" t="s">
        <v>48</v>
      </c>
      <c r="J110" s="13" t="s">
        <v>48</v>
      </c>
      <c r="K110" s="6">
        <v>261</v>
      </c>
      <c r="L110" s="7">
        <v>924</v>
      </c>
    </row>
    <row r="111" spans="1:12" ht="15.75" thickBot="1" x14ac:dyDescent="0.3">
      <c r="A111" s="54"/>
      <c r="B111" s="4" t="s">
        <v>8</v>
      </c>
      <c r="C111" s="7">
        <v>15472</v>
      </c>
      <c r="D111" s="7">
        <v>4942</v>
      </c>
      <c r="E111" s="14" t="s">
        <v>48</v>
      </c>
      <c r="F111" s="14" t="s">
        <v>48</v>
      </c>
      <c r="G111" s="14" t="s">
        <v>48</v>
      </c>
      <c r="H111" s="14" t="s">
        <v>48</v>
      </c>
      <c r="I111" s="14" t="s">
        <v>48</v>
      </c>
      <c r="J111" s="14" t="s">
        <v>48</v>
      </c>
      <c r="K111" s="7">
        <v>12047</v>
      </c>
      <c r="L111" s="7">
        <v>32461</v>
      </c>
    </row>
    <row r="112" spans="1:12" ht="15.75" thickBot="1" x14ac:dyDescent="0.3">
      <c r="A112" s="57" t="s">
        <v>41</v>
      </c>
      <c r="B112" s="16" t="s">
        <v>17</v>
      </c>
      <c r="C112" s="6">
        <v>10729</v>
      </c>
      <c r="D112" s="13" t="s">
        <v>48</v>
      </c>
      <c r="E112" s="13" t="s">
        <v>48</v>
      </c>
      <c r="F112" s="13" t="s">
        <v>48</v>
      </c>
      <c r="G112" s="13" t="s">
        <v>48</v>
      </c>
      <c r="H112" s="13" t="s">
        <v>48</v>
      </c>
      <c r="I112" s="13" t="s">
        <v>48</v>
      </c>
      <c r="J112" s="13" t="s">
        <v>48</v>
      </c>
      <c r="K112" s="6">
        <v>23563</v>
      </c>
      <c r="L112" s="7">
        <v>34292</v>
      </c>
    </row>
    <row r="113" spans="1:30" ht="15.75" thickBot="1" x14ac:dyDescent="0.3">
      <c r="A113" s="53"/>
      <c r="B113" s="16" t="s">
        <v>18</v>
      </c>
      <c r="C113" s="6">
        <v>3379</v>
      </c>
      <c r="D113" s="13" t="s">
        <v>48</v>
      </c>
      <c r="E113" s="13" t="s">
        <v>48</v>
      </c>
      <c r="F113" s="13" t="s">
        <v>48</v>
      </c>
      <c r="G113" s="13" t="s">
        <v>48</v>
      </c>
      <c r="H113" s="13" t="s">
        <v>48</v>
      </c>
      <c r="I113" s="13" t="s">
        <v>48</v>
      </c>
      <c r="J113" s="13" t="s">
        <v>48</v>
      </c>
      <c r="K113" s="6">
        <v>4345</v>
      </c>
      <c r="L113" s="7">
        <v>7724</v>
      </c>
    </row>
    <row r="114" spans="1:30" ht="15.75" thickBot="1" x14ac:dyDescent="0.3">
      <c r="A114" s="53"/>
      <c r="B114" s="16" t="s">
        <v>19</v>
      </c>
      <c r="C114" s="6">
        <v>706</v>
      </c>
      <c r="D114" s="13" t="s">
        <v>48</v>
      </c>
      <c r="E114" s="13" t="s">
        <v>48</v>
      </c>
      <c r="F114" s="13" t="s">
        <v>48</v>
      </c>
      <c r="G114" s="13" t="s">
        <v>48</v>
      </c>
      <c r="H114" s="13" t="s">
        <v>48</v>
      </c>
      <c r="I114" s="13" t="s">
        <v>48</v>
      </c>
      <c r="J114" s="13" t="s">
        <v>48</v>
      </c>
      <c r="K114" s="6">
        <v>720</v>
      </c>
      <c r="L114" s="7">
        <v>1426</v>
      </c>
    </row>
    <row r="115" spans="1:30" ht="15.75" thickBot="1" x14ac:dyDescent="0.3">
      <c r="A115" s="53"/>
      <c r="B115" s="16" t="s">
        <v>20</v>
      </c>
      <c r="C115" s="6">
        <v>426</v>
      </c>
      <c r="D115" s="13" t="s">
        <v>48</v>
      </c>
      <c r="E115" s="13" t="s">
        <v>48</v>
      </c>
      <c r="F115" s="13" t="s">
        <v>48</v>
      </c>
      <c r="G115" s="13" t="s">
        <v>48</v>
      </c>
      <c r="H115" s="13" t="s">
        <v>48</v>
      </c>
      <c r="I115" s="13" t="s">
        <v>48</v>
      </c>
      <c r="J115" s="13" t="s">
        <v>48</v>
      </c>
      <c r="K115" s="6">
        <v>456</v>
      </c>
      <c r="L115" s="7">
        <v>882</v>
      </c>
    </row>
    <row r="116" spans="1:30" ht="15.75" thickBot="1" x14ac:dyDescent="0.3">
      <c r="A116" s="53"/>
      <c r="B116" s="16" t="s">
        <v>21</v>
      </c>
      <c r="C116" s="6">
        <v>583</v>
      </c>
      <c r="D116" s="13" t="s">
        <v>48</v>
      </c>
      <c r="E116" s="13" t="s">
        <v>48</v>
      </c>
      <c r="F116" s="13" t="s">
        <v>48</v>
      </c>
      <c r="G116" s="13" t="s">
        <v>48</v>
      </c>
      <c r="H116" s="13" t="s">
        <v>48</v>
      </c>
      <c r="I116" s="13" t="s">
        <v>48</v>
      </c>
      <c r="J116" s="13" t="s">
        <v>48</v>
      </c>
      <c r="K116" s="6">
        <v>573</v>
      </c>
      <c r="L116" s="7">
        <v>1156</v>
      </c>
    </row>
    <row r="117" spans="1:30" ht="15.75" thickBot="1" x14ac:dyDescent="0.3">
      <c r="A117" s="54"/>
      <c r="B117" s="4" t="s">
        <v>8</v>
      </c>
      <c r="C117" s="7">
        <v>15823</v>
      </c>
      <c r="D117" s="14" t="s">
        <v>48</v>
      </c>
      <c r="E117" s="14" t="s">
        <v>48</v>
      </c>
      <c r="F117" s="14" t="s">
        <v>48</v>
      </c>
      <c r="G117" s="14" t="s">
        <v>48</v>
      </c>
      <c r="H117" s="14" t="s">
        <v>48</v>
      </c>
      <c r="I117" s="14" t="s">
        <v>48</v>
      </c>
      <c r="J117" s="14" t="s">
        <v>48</v>
      </c>
      <c r="K117" s="7">
        <v>29657</v>
      </c>
      <c r="L117" s="7">
        <v>45480</v>
      </c>
    </row>
    <row r="119" spans="1:30" x14ac:dyDescent="0.25">
      <c r="A119" s="60" t="s">
        <v>44</v>
      </c>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row>
    <row r="120" spans="1:30" x14ac:dyDescent="0.25">
      <c r="A120" s="60" t="s">
        <v>47</v>
      </c>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row>
    <row r="121" spans="1:30" x14ac:dyDescent="0.25">
      <c r="A121" s="62" t="s">
        <v>46</v>
      </c>
      <c r="B121" s="63"/>
      <c r="C121" s="63"/>
      <c r="D121" s="63"/>
      <c r="E121" s="63"/>
      <c r="F121" s="63"/>
      <c r="G121" s="63"/>
      <c r="H121" s="63"/>
      <c r="I121" s="63"/>
      <c r="J121" s="63"/>
      <c r="K121" s="63"/>
      <c r="L121" s="18"/>
      <c r="M121" s="18"/>
      <c r="N121" s="18"/>
      <c r="O121" s="18"/>
      <c r="P121" s="18"/>
      <c r="Q121" s="18"/>
      <c r="R121" s="18"/>
      <c r="S121" s="18"/>
      <c r="T121" s="18"/>
      <c r="U121" s="18"/>
      <c r="V121" s="18"/>
      <c r="W121" s="18"/>
      <c r="X121" s="18"/>
      <c r="Y121" s="18"/>
      <c r="Z121" s="18"/>
      <c r="AA121" s="18"/>
      <c r="AB121" s="18"/>
      <c r="AC121" s="18"/>
      <c r="AD121" s="18"/>
    </row>
    <row r="123" spans="1:30" x14ac:dyDescent="0.25">
      <c r="C123" s="18"/>
    </row>
    <row r="124" spans="1:30" x14ac:dyDescent="0.25">
      <c r="C124" s="18"/>
    </row>
    <row r="125" spans="1:30" x14ac:dyDescent="0.25">
      <c r="C125" s="18"/>
    </row>
    <row r="126" spans="1:30" x14ac:dyDescent="0.25">
      <c r="C126" s="18"/>
    </row>
  </sheetData>
  <mergeCells count="27">
    <mergeCell ref="A119:AD119"/>
    <mergeCell ref="A120:AD120"/>
    <mergeCell ref="A121:K121"/>
    <mergeCell ref="A88:A93"/>
    <mergeCell ref="A94:A99"/>
    <mergeCell ref="A100:A105"/>
    <mergeCell ref="A106:A111"/>
    <mergeCell ref="A112:A117"/>
    <mergeCell ref="A68:B69"/>
    <mergeCell ref="C68:L68"/>
    <mergeCell ref="A70:A75"/>
    <mergeCell ref="A76:A81"/>
    <mergeCell ref="A82:A87"/>
    <mergeCell ref="A60:K61"/>
    <mergeCell ref="A12:B13"/>
    <mergeCell ref="C12:I12"/>
    <mergeCell ref="J12:K12"/>
    <mergeCell ref="L12:L13"/>
    <mergeCell ref="A14:A19"/>
    <mergeCell ref="A59:K59"/>
    <mergeCell ref="A57:K58"/>
    <mergeCell ref="A26:A31"/>
    <mergeCell ref="A32:A37"/>
    <mergeCell ref="A38:A43"/>
    <mergeCell ref="A44:A49"/>
    <mergeCell ref="A50:A55"/>
    <mergeCell ref="A20:A25"/>
  </mergeCells>
  <pageMargins left="0.7" right="0.7" top="0.75" bottom="0.75" header="0.3" footer="0.3"/>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F8E8E-FA25-4462-AAED-FB2C541465A8}">
  <sheetPr>
    <pageSetUpPr fitToPage="1"/>
  </sheetPr>
  <dimension ref="A1:AD45"/>
  <sheetViews>
    <sheetView topLeftCell="A22" workbookViewId="0">
      <selection activeCell="L1" sqref="L1:L1048576"/>
    </sheetView>
  </sheetViews>
  <sheetFormatPr defaultRowHeight="15" x14ac:dyDescent="0.25"/>
  <cols>
    <col min="1" max="1" width="14.5703125" customWidth="1"/>
    <col min="2" max="2" width="11.7109375" bestFit="1" customWidth="1"/>
    <col min="3" max="3" width="8.7109375" customWidth="1"/>
    <col min="10" max="10" width="10.5703125" customWidth="1"/>
  </cols>
  <sheetData>
    <row r="1" spans="1:12" x14ac:dyDescent="0.25">
      <c r="A1" t="s">
        <v>0</v>
      </c>
    </row>
    <row r="2" spans="1:12" x14ac:dyDescent="0.25">
      <c r="A2" t="s">
        <v>1</v>
      </c>
    </row>
    <row r="3" spans="1:12" x14ac:dyDescent="0.25">
      <c r="A3" t="s">
        <v>2</v>
      </c>
    </row>
    <row r="4" spans="1:12" x14ac:dyDescent="0.25">
      <c r="A4" t="s">
        <v>3</v>
      </c>
    </row>
    <row r="5" spans="1:12" x14ac:dyDescent="0.25">
      <c r="A5" t="s">
        <v>4</v>
      </c>
    </row>
    <row r="7" spans="1:12" x14ac:dyDescent="0.25">
      <c r="A7" s="1" t="s">
        <v>52</v>
      </c>
    </row>
    <row r="9" spans="1:12" x14ac:dyDescent="0.25">
      <c r="A9" s="12" t="s">
        <v>29</v>
      </c>
      <c r="B9" s="2"/>
      <c r="C9" s="2"/>
      <c r="D9" s="2"/>
      <c r="E9" s="2"/>
    </row>
    <row r="10" spans="1:12" x14ac:dyDescent="0.25">
      <c r="A10" s="2" t="s">
        <v>5</v>
      </c>
      <c r="B10" s="2"/>
      <c r="C10" s="2"/>
      <c r="D10" s="2"/>
      <c r="E10" s="2"/>
    </row>
    <row r="11" spans="1:12" x14ac:dyDescent="0.25">
      <c r="A11" s="12" t="s">
        <v>49</v>
      </c>
      <c r="B11" s="2"/>
      <c r="C11" s="2"/>
      <c r="D11" s="2"/>
      <c r="E11" s="2"/>
    </row>
    <row r="12" spans="1:12" ht="15.75" thickBot="1" x14ac:dyDescent="0.3"/>
    <row r="13" spans="1:12" ht="25.15" customHeight="1" thickBot="1" x14ac:dyDescent="0.3">
      <c r="A13" s="45" t="s">
        <v>6</v>
      </c>
      <c r="B13" s="47" t="s">
        <v>28</v>
      </c>
      <c r="C13" s="48"/>
      <c r="D13" s="48"/>
      <c r="E13" s="48"/>
      <c r="F13" s="48"/>
      <c r="G13" s="48"/>
      <c r="H13" s="49"/>
      <c r="I13" s="64" t="s">
        <v>7</v>
      </c>
      <c r="J13" s="65"/>
      <c r="K13" s="50" t="s">
        <v>8</v>
      </c>
    </row>
    <row r="14" spans="1:12" ht="26.25" thickBot="1" x14ac:dyDescent="0.3">
      <c r="A14" s="46"/>
      <c r="B14" s="10" t="s">
        <v>9</v>
      </c>
      <c r="C14" s="10" t="s">
        <v>10</v>
      </c>
      <c r="D14" s="10" t="s">
        <v>11</v>
      </c>
      <c r="E14" s="10" t="s">
        <v>12</v>
      </c>
      <c r="F14" s="10" t="s">
        <v>13</v>
      </c>
      <c r="G14" s="15" t="s">
        <v>14</v>
      </c>
      <c r="H14" s="11" t="s">
        <v>8</v>
      </c>
      <c r="I14" s="10" t="s">
        <v>15</v>
      </c>
      <c r="J14" s="11" t="s">
        <v>8</v>
      </c>
      <c r="K14" s="51"/>
    </row>
    <row r="15" spans="1:12" ht="15.75" thickBot="1" x14ac:dyDescent="0.3">
      <c r="A15" s="23" t="s">
        <v>16</v>
      </c>
      <c r="B15" s="6">
        <v>9060</v>
      </c>
      <c r="C15" s="6">
        <v>3595</v>
      </c>
      <c r="D15" s="6">
        <v>1064</v>
      </c>
      <c r="E15" s="6">
        <v>321</v>
      </c>
      <c r="F15" s="6">
        <v>126</v>
      </c>
      <c r="G15" s="6">
        <v>110</v>
      </c>
      <c r="H15" s="7">
        <v>14276</v>
      </c>
      <c r="I15" s="6">
        <v>13876</v>
      </c>
      <c r="J15" s="7">
        <v>13876</v>
      </c>
      <c r="K15" s="8">
        <v>28152</v>
      </c>
    </row>
    <row r="16" spans="1:12" ht="15.75" thickBot="1" x14ac:dyDescent="0.3">
      <c r="A16" s="22" t="s">
        <v>22</v>
      </c>
      <c r="B16" s="6">
        <v>8987</v>
      </c>
      <c r="C16" s="6">
        <v>3585</v>
      </c>
      <c r="D16" s="6">
        <v>1221</v>
      </c>
      <c r="E16" s="6">
        <v>351</v>
      </c>
      <c r="F16" s="6">
        <v>130</v>
      </c>
      <c r="G16" s="6">
        <v>76</v>
      </c>
      <c r="H16" s="7">
        <v>14350</v>
      </c>
      <c r="I16" s="6">
        <v>14756</v>
      </c>
      <c r="J16" s="7">
        <v>14756</v>
      </c>
      <c r="K16" s="8">
        <v>29106</v>
      </c>
      <c r="L16" s="18"/>
    </row>
    <row r="17" spans="1:12" ht="15.75" thickBot="1" x14ac:dyDescent="0.3">
      <c r="A17" s="22" t="s">
        <v>23</v>
      </c>
      <c r="B17" s="6">
        <v>8679</v>
      </c>
      <c r="C17" s="6">
        <v>3807</v>
      </c>
      <c r="D17" s="6">
        <v>1307</v>
      </c>
      <c r="E17" s="6">
        <v>392</v>
      </c>
      <c r="F17" s="6">
        <v>148</v>
      </c>
      <c r="G17" s="13" t="s">
        <v>33</v>
      </c>
      <c r="H17" s="7">
        <v>14333</v>
      </c>
      <c r="I17" s="6">
        <v>15085</v>
      </c>
      <c r="J17" s="7">
        <v>15085</v>
      </c>
      <c r="K17" s="8">
        <v>29418</v>
      </c>
      <c r="L17" s="18"/>
    </row>
    <row r="18" spans="1:12" ht="15.75" thickBot="1" x14ac:dyDescent="0.3">
      <c r="A18" s="22" t="s">
        <v>24</v>
      </c>
      <c r="B18" s="6">
        <v>8120</v>
      </c>
      <c r="C18" s="6">
        <v>3970</v>
      </c>
      <c r="D18" s="6">
        <v>1328</v>
      </c>
      <c r="E18" s="6">
        <v>415</v>
      </c>
      <c r="F18" s="13" t="s">
        <v>33</v>
      </c>
      <c r="G18" s="13" t="s">
        <v>33</v>
      </c>
      <c r="H18" s="7">
        <v>13833</v>
      </c>
      <c r="I18" s="6">
        <v>15505</v>
      </c>
      <c r="J18" s="7">
        <v>15505</v>
      </c>
      <c r="K18" s="8">
        <v>29338</v>
      </c>
      <c r="L18" s="18"/>
    </row>
    <row r="19" spans="1:12" ht="15.75" thickBot="1" x14ac:dyDescent="0.3">
      <c r="A19" s="22" t="s">
        <v>25</v>
      </c>
      <c r="B19" s="6">
        <v>8300</v>
      </c>
      <c r="C19" s="6">
        <v>4110</v>
      </c>
      <c r="D19" s="6">
        <v>1360</v>
      </c>
      <c r="E19" s="13" t="s">
        <v>33</v>
      </c>
      <c r="F19" s="13" t="s">
        <v>33</v>
      </c>
      <c r="G19" s="13" t="s">
        <v>33</v>
      </c>
      <c r="H19" s="7">
        <v>13770</v>
      </c>
      <c r="I19" s="6">
        <v>15970</v>
      </c>
      <c r="J19" s="7">
        <v>15970</v>
      </c>
      <c r="K19" s="8">
        <v>29740</v>
      </c>
      <c r="L19" s="18"/>
    </row>
    <row r="20" spans="1:12" ht="15.75" thickBot="1" x14ac:dyDescent="0.3">
      <c r="A20" s="22" t="s">
        <v>26</v>
      </c>
      <c r="B20" s="6">
        <v>8748</v>
      </c>
      <c r="C20" s="6">
        <v>4151</v>
      </c>
      <c r="D20" s="13" t="s">
        <v>33</v>
      </c>
      <c r="E20" s="13" t="s">
        <v>33</v>
      </c>
      <c r="F20" s="13" t="s">
        <v>33</v>
      </c>
      <c r="G20" s="13" t="s">
        <v>33</v>
      </c>
      <c r="H20" s="7">
        <v>12899</v>
      </c>
      <c r="I20" s="6">
        <v>17471</v>
      </c>
      <c r="J20" s="7">
        <v>17471</v>
      </c>
      <c r="K20" s="8">
        <v>30370</v>
      </c>
      <c r="L20" s="18"/>
    </row>
    <row r="21" spans="1:12" ht="15.75" thickBot="1" x14ac:dyDescent="0.3">
      <c r="A21" s="22" t="s">
        <v>27</v>
      </c>
      <c r="B21" s="6">
        <v>8848</v>
      </c>
      <c r="C21" s="13" t="s">
        <v>33</v>
      </c>
      <c r="D21" s="13" t="s">
        <v>33</v>
      </c>
      <c r="E21" s="13" t="s">
        <v>33</v>
      </c>
      <c r="F21" s="13" t="s">
        <v>33</v>
      </c>
      <c r="G21" s="13" t="s">
        <v>33</v>
      </c>
      <c r="H21" s="7">
        <v>8848</v>
      </c>
      <c r="I21" s="6">
        <v>21991</v>
      </c>
      <c r="J21" s="7">
        <v>21991</v>
      </c>
      <c r="K21" s="8">
        <v>30839</v>
      </c>
      <c r="L21" s="18"/>
    </row>
    <row r="23" spans="1:12" x14ac:dyDescent="0.25">
      <c r="A23" s="55" t="s">
        <v>30</v>
      </c>
      <c r="B23" s="55"/>
      <c r="C23" s="55"/>
      <c r="D23" s="55"/>
      <c r="E23" s="55"/>
      <c r="F23" s="55"/>
      <c r="G23" s="55"/>
      <c r="H23" s="55"/>
      <c r="I23" s="55"/>
      <c r="J23" s="55"/>
      <c r="K23" s="55"/>
    </row>
    <row r="24" spans="1:12" x14ac:dyDescent="0.25">
      <c r="A24" s="55"/>
      <c r="B24" s="55"/>
      <c r="C24" s="55"/>
      <c r="D24" s="55"/>
      <c r="E24" s="55"/>
      <c r="F24" s="55"/>
      <c r="G24" s="55"/>
      <c r="H24" s="55"/>
      <c r="I24" s="55"/>
      <c r="J24" s="55"/>
      <c r="K24" s="55"/>
    </row>
    <row r="25" spans="1:12" x14ac:dyDescent="0.25">
      <c r="A25" s="55" t="s">
        <v>31</v>
      </c>
      <c r="B25" s="56"/>
      <c r="C25" s="56"/>
      <c r="D25" s="56"/>
      <c r="E25" s="56"/>
      <c r="F25" s="56"/>
      <c r="G25" s="56"/>
      <c r="H25" s="56"/>
      <c r="I25" s="56"/>
      <c r="J25" s="56"/>
      <c r="K25" s="56"/>
    </row>
    <row r="26" spans="1:12" x14ac:dyDescent="0.25">
      <c r="A26" s="44" t="s">
        <v>50</v>
      </c>
      <c r="B26" s="44"/>
      <c r="C26" s="44"/>
      <c r="D26" s="44"/>
      <c r="E26" s="44"/>
      <c r="F26" s="44"/>
      <c r="G26" s="44"/>
      <c r="H26" s="44"/>
      <c r="I26" s="44"/>
      <c r="J26" s="44"/>
      <c r="K26" s="44"/>
    </row>
    <row r="27" spans="1:12" x14ac:dyDescent="0.25">
      <c r="A27" s="44"/>
      <c r="B27" s="44"/>
      <c r="C27" s="44"/>
      <c r="D27" s="44"/>
      <c r="E27" s="44"/>
      <c r="F27" s="44"/>
      <c r="G27" s="44"/>
      <c r="H27" s="44"/>
      <c r="I27" s="44"/>
      <c r="J27" s="44"/>
      <c r="K27" s="44"/>
    </row>
    <row r="30" spans="1:12" x14ac:dyDescent="0.25">
      <c r="A30" s="1" t="s">
        <v>51</v>
      </c>
    </row>
    <row r="31" spans="1:12" ht="15.75" thickBot="1" x14ac:dyDescent="0.3"/>
    <row r="32" spans="1:12" ht="15.75" thickBot="1" x14ac:dyDescent="0.3">
      <c r="A32" s="45" t="s">
        <v>6</v>
      </c>
      <c r="B32" s="47" t="s">
        <v>53</v>
      </c>
      <c r="C32" s="48"/>
      <c r="D32" s="48"/>
      <c r="E32" s="48"/>
      <c r="F32" s="48"/>
      <c r="G32" s="48"/>
      <c r="H32" s="48"/>
      <c r="I32" s="48"/>
      <c r="J32" s="48"/>
      <c r="K32" s="49"/>
    </row>
    <row r="33" spans="1:30" ht="26.25" thickBot="1" x14ac:dyDescent="0.3">
      <c r="A33" s="46"/>
      <c r="B33" s="10" t="s">
        <v>38</v>
      </c>
      <c r="C33" s="10" t="s">
        <v>39</v>
      </c>
      <c r="D33" s="10" t="s">
        <v>40</v>
      </c>
      <c r="E33" s="10" t="s">
        <v>10</v>
      </c>
      <c r="F33" s="10" t="s">
        <v>11</v>
      </c>
      <c r="G33" s="10" t="s">
        <v>12</v>
      </c>
      <c r="H33" s="10" t="s">
        <v>13</v>
      </c>
      <c r="I33" s="15" t="s">
        <v>14</v>
      </c>
      <c r="J33" s="15" t="s">
        <v>45</v>
      </c>
      <c r="K33" s="11" t="s">
        <v>8</v>
      </c>
    </row>
    <row r="34" spans="1:30" ht="15.75" thickBot="1" x14ac:dyDescent="0.3">
      <c r="A34" s="23" t="s">
        <v>16</v>
      </c>
      <c r="B34" s="6">
        <v>9039</v>
      </c>
      <c r="C34" s="6">
        <v>2908</v>
      </c>
      <c r="D34" s="6">
        <v>945</v>
      </c>
      <c r="E34" s="6">
        <v>381</v>
      </c>
      <c r="F34" s="6">
        <v>246</v>
      </c>
      <c r="G34" s="6">
        <v>130</v>
      </c>
      <c r="H34" s="6">
        <v>78</v>
      </c>
      <c r="I34" s="6">
        <v>50</v>
      </c>
      <c r="J34" s="6">
        <v>99</v>
      </c>
      <c r="K34" s="7">
        <v>13876</v>
      </c>
    </row>
    <row r="35" spans="1:30" ht="15.75" thickBot="1" x14ac:dyDescent="0.3">
      <c r="A35" s="22" t="s">
        <v>22</v>
      </c>
      <c r="B35" s="6">
        <v>9899</v>
      </c>
      <c r="C35" s="6">
        <v>2788</v>
      </c>
      <c r="D35" s="6">
        <v>943</v>
      </c>
      <c r="E35" s="6">
        <v>463</v>
      </c>
      <c r="F35" s="6">
        <v>260</v>
      </c>
      <c r="G35" s="6">
        <v>144</v>
      </c>
      <c r="H35" s="6">
        <v>101</v>
      </c>
      <c r="I35" s="13" t="s">
        <v>48</v>
      </c>
      <c r="J35" s="6">
        <v>158</v>
      </c>
      <c r="K35" s="7">
        <v>14756</v>
      </c>
    </row>
    <row r="36" spans="1:30" ht="15.75" thickBot="1" x14ac:dyDescent="0.3">
      <c r="A36" s="22" t="s">
        <v>23</v>
      </c>
      <c r="B36" s="6">
        <v>10044</v>
      </c>
      <c r="C36" s="6">
        <v>2883</v>
      </c>
      <c r="D36" s="6">
        <v>984</v>
      </c>
      <c r="E36" s="6">
        <v>484</v>
      </c>
      <c r="F36" s="6">
        <v>285</v>
      </c>
      <c r="G36" s="6">
        <v>144</v>
      </c>
      <c r="H36" s="13" t="s">
        <v>48</v>
      </c>
      <c r="I36" s="13" t="s">
        <v>48</v>
      </c>
      <c r="J36" s="6">
        <v>261</v>
      </c>
      <c r="K36" s="7">
        <v>15085</v>
      </c>
    </row>
    <row r="37" spans="1:30" ht="15.75" thickBot="1" x14ac:dyDescent="0.3">
      <c r="A37" s="22" t="s">
        <v>24</v>
      </c>
      <c r="B37" s="6">
        <v>10184</v>
      </c>
      <c r="C37" s="6">
        <v>3113</v>
      </c>
      <c r="D37" s="6">
        <v>1023</v>
      </c>
      <c r="E37" s="6">
        <v>441</v>
      </c>
      <c r="F37" s="6">
        <v>274</v>
      </c>
      <c r="G37" s="13" t="s">
        <v>48</v>
      </c>
      <c r="H37" s="13" t="s">
        <v>48</v>
      </c>
      <c r="I37" s="13" t="s">
        <v>48</v>
      </c>
      <c r="J37" s="6">
        <v>470</v>
      </c>
      <c r="K37" s="7">
        <v>15505</v>
      </c>
    </row>
    <row r="38" spans="1:30" ht="15.75" thickBot="1" x14ac:dyDescent="0.3">
      <c r="A38" s="22" t="s">
        <v>25</v>
      </c>
      <c r="B38" s="6">
        <v>10404</v>
      </c>
      <c r="C38" s="6">
        <v>3102</v>
      </c>
      <c r="D38" s="6">
        <v>943</v>
      </c>
      <c r="E38" s="6">
        <v>466</v>
      </c>
      <c r="F38" s="13" t="s">
        <v>48</v>
      </c>
      <c r="G38" s="13" t="s">
        <v>48</v>
      </c>
      <c r="H38" s="13" t="s">
        <v>48</v>
      </c>
      <c r="I38" s="13" t="s">
        <v>48</v>
      </c>
      <c r="J38" s="6">
        <v>1055</v>
      </c>
      <c r="K38" s="7">
        <v>15970</v>
      </c>
    </row>
    <row r="39" spans="1:30" ht="15.75" thickBot="1" x14ac:dyDescent="0.3">
      <c r="A39" s="22" t="s">
        <v>26</v>
      </c>
      <c r="B39" s="6">
        <v>10601</v>
      </c>
      <c r="C39" s="6">
        <v>3138</v>
      </c>
      <c r="D39" s="6">
        <v>992</v>
      </c>
      <c r="E39" s="13" t="s">
        <v>48</v>
      </c>
      <c r="F39" s="13" t="s">
        <v>48</v>
      </c>
      <c r="G39" s="13" t="s">
        <v>48</v>
      </c>
      <c r="H39" s="13" t="s">
        <v>48</v>
      </c>
      <c r="I39" s="13" t="s">
        <v>48</v>
      </c>
      <c r="J39" s="6">
        <v>2740</v>
      </c>
      <c r="K39" s="7">
        <v>17471</v>
      </c>
    </row>
    <row r="40" spans="1:30" ht="15.75" thickBot="1" x14ac:dyDescent="0.3">
      <c r="A40" s="22" t="s">
        <v>27</v>
      </c>
      <c r="B40" s="6">
        <v>10737</v>
      </c>
      <c r="C40" s="6">
        <v>3318</v>
      </c>
      <c r="D40" s="13" t="s">
        <v>48</v>
      </c>
      <c r="E40" s="13" t="s">
        <v>48</v>
      </c>
      <c r="F40" s="13" t="s">
        <v>48</v>
      </c>
      <c r="G40" s="13" t="s">
        <v>48</v>
      </c>
      <c r="H40" s="13" t="s">
        <v>48</v>
      </c>
      <c r="I40" s="13" t="s">
        <v>48</v>
      </c>
      <c r="J40" s="6">
        <v>7936</v>
      </c>
      <c r="K40" s="7">
        <v>21991</v>
      </c>
    </row>
    <row r="41" spans="1:30" ht="15.75" thickBot="1" x14ac:dyDescent="0.3">
      <c r="A41" s="22" t="s">
        <v>41</v>
      </c>
      <c r="B41" s="6">
        <v>10987</v>
      </c>
      <c r="C41" s="13" t="s">
        <v>48</v>
      </c>
      <c r="D41" s="13" t="s">
        <v>48</v>
      </c>
      <c r="E41" s="13" t="s">
        <v>48</v>
      </c>
      <c r="F41" s="13" t="s">
        <v>48</v>
      </c>
      <c r="G41" s="13" t="s">
        <v>48</v>
      </c>
      <c r="H41" s="13" t="s">
        <v>48</v>
      </c>
      <c r="I41" s="13" t="s">
        <v>48</v>
      </c>
      <c r="J41" s="6">
        <v>19743</v>
      </c>
      <c r="K41" s="7">
        <v>30730</v>
      </c>
    </row>
    <row r="43" spans="1:30" x14ac:dyDescent="0.25">
      <c r="A43" s="60" t="s">
        <v>44</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row>
    <row r="44" spans="1:30" x14ac:dyDescent="0.25">
      <c r="A44" s="60" t="s">
        <v>47</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row>
    <row r="45" spans="1:30" x14ac:dyDescent="0.25">
      <c r="A45" s="62" t="s">
        <v>46</v>
      </c>
      <c r="B45" s="63"/>
      <c r="C45" s="63"/>
      <c r="D45" s="63"/>
      <c r="E45" s="63"/>
      <c r="F45" s="63"/>
      <c r="G45" s="63"/>
      <c r="H45" s="63"/>
      <c r="I45" s="63"/>
      <c r="J45" s="63"/>
      <c r="K45" s="63"/>
      <c r="L45" s="18"/>
      <c r="M45" s="18"/>
      <c r="N45" s="18"/>
      <c r="O45" s="18"/>
      <c r="P45" s="18"/>
      <c r="Q45" s="18"/>
      <c r="R45" s="18"/>
      <c r="S45" s="18"/>
      <c r="T45" s="18"/>
      <c r="U45" s="18"/>
      <c r="V45" s="18"/>
      <c r="W45" s="18"/>
      <c r="X45" s="18"/>
      <c r="Y45" s="18"/>
      <c r="Z45" s="18"/>
      <c r="AA45" s="18"/>
      <c r="AB45" s="18"/>
      <c r="AC45" s="18"/>
      <c r="AD45" s="18"/>
    </row>
  </sheetData>
  <mergeCells count="12">
    <mergeCell ref="A45:K45"/>
    <mergeCell ref="A13:A14"/>
    <mergeCell ref="B13:H13"/>
    <mergeCell ref="I13:J13"/>
    <mergeCell ref="K13:K14"/>
    <mergeCell ref="A23:K24"/>
    <mergeCell ref="A25:K25"/>
    <mergeCell ref="A26:K27"/>
    <mergeCell ref="A32:A33"/>
    <mergeCell ref="B32:K32"/>
    <mergeCell ref="A43:AD43"/>
    <mergeCell ref="A44:AD44"/>
  </mergeCells>
  <pageMargins left="0.7" right="0.7" top="0.75" bottom="0.75" header="0.3" footer="0.3"/>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98E90-CDB2-42BD-B05C-4587A703D505}">
  <sheetPr>
    <pageSetUpPr fitToPage="1"/>
  </sheetPr>
  <dimension ref="A1:AD121"/>
  <sheetViews>
    <sheetView topLeftCell="A106" workbookViewId="0">
      <selection activeCell="M1" sqref="M1:M1048576"/>
    </sheetView>
  </sheetViews>
  <sheetFormatPr defaultRowHeight="15" x14ac:dyDescent="0.25"/>
  <cols>
    <col min="1" max="1" width="12.5703125" customWidth="1"/>
    <col min="2" max="2" width="14" bestFit="1" customWidth="1"/>
    <col min="3" max="3" width="11.7109375" bestFit="1" customWidth="1"/>
    <col min="8" max="8" width="10" customWidth="1"/>
    <col min="10" max="10" width="12.28515625" customWidth="1"/>
    <col min="11" max="11" width="12.7109375" customWidth="1"/>
  </cols>
  <sheetData>
    <row r="1" spans="1:12" x14ac:dyDescent="0.25">
      <c r="A1" t="s">
        <v>0</v>
      </c>
    </row>
    <row r="2" spans="1:12" x14ac:dyDescent="0.25">
      <c r="A2" t="s">
        <v>1</v>
      </c>
    </row>
    <row r="3" spans="1:12" x14ac:dyDescent="0.25">
      <c r="A3" t="s">
        <v>2</v>
      </c>
    </row>
    <row r="4" spans="1:12" x14ac:dyDescent="0.25">
      <c r="A4" t="s">
        <v>3</v>
      </c>
    </row>
    <row r="5" spans="1:12" x14ac:dyDescent="0.25">
      <c r="A5" t="s">
        <v>4</v>
      </c>
    </row>
    <row r="7" spans="1:12" x14ac:dyDescent="0.25">
      <c r="A7" s="1" t="s">
        <v>35</v>
      </c>
    </row>
    <row r="9" spans="1:12" x14ac:dyDescent="0.25">
      <c r="A9" s="12" t="s">
        <v>29</v>
      </c>
      <c r="B9" s="2"/>
      <c r="C9" s="2"/>
      <c r="D9" s="2"/>
      <c r="E9" s="2"/>
    </row>
    <row r="10" spans="1:12" x14ac:dyDescent="0.25">
      <c r="A10" s="2" t="s">
        <v>34</v>
      </c>
      <c r="B10" s="2"/>
      <c r="C10" s="2"/>
      <c r="D10" s="2"/>
      <c r="E10" s="2"/>
    </row>
    <row r="11" spans="1:12" ht="15.75" thickBot="1" x14ac:dyDescent="0.3"/>
    <row r="12" spans="1:12" ht="15" customHeight="1" thickBot="1" x14ac:dyDescent="0.3">
      <c r="A12" s="45" t="s">
        <v>6</v>
      </c>
      <c r="B12" s="46"/>
      <c r="C12" s="66" t="s">
        <v>42</v>
      </c>
      <c r="D12" s="67"/>
      <c r="E12" s="67"/>
      <c r="F12" s="67"/>
      <c r="G12" s="67"/>
      <c r="H12" s="67"/>
      <c r="I12" s="68"/>
      <c r="J12" s="47" t="s">
        <v>7</v>
      </c>
      <c r="K12" s="49"/>
      <c r="L12" s="50" t="s">
        <v>8</v>
      </c>
    </row>
    <row r="13" spans="1:12" ht="25.9" customHeight="1" thickBot="1" x14ac:dyDescent="0.3">
      <c r="A13" s="46"/>
      <c r="B13" s="46"/>
      <c r="C13" s="15" t="s">
        <v>9</v>
      </c>
      <c r="D13" s="15" t="s">
        <v>10</v>
      </c>
      <c r="E13" s="15" t="s">
        <v>11</v>
      </c>
      <c r="F13" s="15" t="s">
        <v>12</v>
      </c>
      <c r="G13" s="15" t="s">
        <v>13</v>
      </c>
      <c r="H13" s="15" t="s">
        <v>14</v>
      </c>
      <c r="I13" s="20" t="s">
        <v>8</v>
      </c>
      <c r="J13" s="10" t="s">
        <v>15</v>
      </c>
      <c r="K13" s="11" t="s">
        <v>8</v>
      </c>
      <c r="L13" s="51"/>
    </row>
    <row r="14" spans="1:12" ht="15.75" thickBot="1" x14ac:dyDescent="0.3">
      <c r="A14" s="52" t="s">
        <v>16</v>
      </c>
      <c r="B14" s="5" t="s">
        <v>17</v>
      </c>
      <c r="C14" s="6">
        <v>8700</v>
      </c>
      <c r="D14" s="6">
        <v>3091</v>
      </c>
      <c r="E14" s="6">
        <v>1088</v>
      </c>
      <c r="F14" s="6">
        <v>433</v>
      </c>
      <c r="G14" s="6">
        <v>145</v>
      </c>
      <c r="H14" s="6">
        <v>68</v>
      </c>
      <c r="I14" s="7">
        <v>13525</v>
      </c>
      <c r="J14" s="6">
        <v>12643</v>
      </c>
      <c r="K14" s="7">
        <v>12643</v>
      </c>
      <c r="L14" s="8">
        <v>26168</v>
      </c>
    </row>
    <row r="15" spans="1:12" ht="15.75" thickBot="1" x14ac:dyDescent="0.3">
      <c r="A15" s="53"/>
      <c r="B15" s="9" t="s">
        <v>18</v>
      </c>
      <c r="C15" s="6">
        <v>705</v>
      </c>
      <c r="D15" s="6">
        <v>158</v>
      </c>
      <c r="E15" s="6">
        <v>76</v>
      </c>
      <c r="F15" s="6">
        <v>41</v>
      </c>
      <c r="G15" s="6">
        <v>17</v>
      </c>
      <c r="H15" s="6">
        <v>16</v>
      </c>
      <c r="I15" s="7">
        <v>1013</v>
      </c>
      <c r="J15" s="6">
        <v>1894</v>
      </c>
      <c r="K15" s="7">
        <v>1894</v>
      </c>
      <c r="L15" s="8">
        <v>2907</v>
      </c>
    </row>
    <row r="16" spans="1:12" ht="15.75" thickBot="1" x14ac:dyDescent="0.3">
      <c r="A16" s="53"/>
      <c r="B16" s="9" t="s">
        <v>19</v>
      </c>
      <c r="C16" s="6">
        <v>142</v>
      </c>
      <c r="D16" s="6">
        <v>21</v>
      </c>
      <c r="E16" s="6">
        <v>11</v>
      </c>
      <c r="F16" s="6">
        <v>6</v>
      </c>
      <c r="G16" s="6">
        <v>5</v>
      </c>
      <c r="H16" s="6">
        <v>4</v>
      </c>
      <c r="I16" s="7">
        <v>189</v>
      </c>
      <c r="J16" s="6">
        <v>439</v>
      </c>
      <c r="K16" s="7">
        <v>439</v>
      </c>
      <c r="L16" s="8">
        <v>628</v>
      </c>
    </row>
    <row r="17" spans="1:12" ht="15.75" thickBot="1" x14ac:dyDescent="0.3">
      <c r="A17" s="53"/>
      <c r="B17" s="9" t="s">
        <v>20</v>
      </c>
      <c r="C17" s="6">
        <v>44</v>
      </c>
      <c r="D17" s="6">
        <v>5</v>
      </c>
      <c r="E17" s="6">
        <v>3</v>
      </c>
      <c r="F17" s="6">
        <v>2</v>
      </c>
      <c r="G17" s="6">
        <v>1</v>
      </c>
      <c r="H17" s="19"/>
      <c r="I17" s="7">
        <v>55</v>
      </c>
      <c r="J17" s="6">
        <v>160</v>
      </c>
      <c r="K17" s="7">
        <v>160</v>
      </c>
      <c r="L17" s="8">
        <v>215</v>
      </c>
    </row>
    <row r="18" spans="1:12" ht="15.75" thickBot="1" x14ac:dyDescent="0.3">
      <c r="A18" s="53"/>
      <c r="B18" s="9" t="s">
        <v>21</v>
      </c>
      <c r="C18" s="6">
        <v>62</v>
      </c>
      <c r="D18" s="6">
        <v>8</v>
      </c>
      <c r="E18" s="6">
        <v>7</v>
      </c>
      <c r="F18" s="6">
        <v>8</v>
      </c>
      <c r="G18" s="6">
        <v>1</v>
      </c>
      <c r="H18" s="6">
        <v>1</v>
      </c>
      <c r="I18" s="7">
        <v>87</v>
      </c>
      <c r="J18" s="6">
        <v>259</v>
      </c>
      <c r="K18" s="7">
        <v>259</v>
      </c>
      <c r="L18" s="8">
        <v>346</v>
      </c>
    </row>
    <row r="19" spans="1:12" ht="15.75" thickBot="1" x14ac:dyDescent="0.3">
      <c r="A19" s="54"/>
      <c r="B19" s="4" t="s">
        <v>8</v>
      </c>
      <c r="C19" s="7">
        <v>9653</v>
      </c>
      <c r="D19" s="7">
        <v>3283</v>
      </c>
      <c r="E19" s="7">
        <v>1185</v>
      </c>
      <c r="F19" s="7">
        <v>490</v>
      </c>
      <c r="G19" s="7">
        <v>169</v>
      </c>
      <c r="H19" s="7">
        <v>89</v>
      </c>
      <c r="I19" s="7">
        <v>14869</v>
      </c>
      <c r="J19" s="7">
        <v>15395</v>
      </c>
      <c r="K19" s="7">
        <v>15395</v>
      </c>
      <c r="L19" s="7">
        <v>30264</v>
      </c>
    </row>
    <row r="20" spans="1:12" ht="15.75" thickBot="1" x14ac:dyDescent="0.3">
      <c r="A20" s="57" t="s">
        <v>22</v>
      </c>
      <c r="B20" s="9" t="s">
        <v>17</v>
      </c>
      <c r="C20" s="6">
        <v>8346</v>
      </c>
      <c r="D20" s="6">
        <v>3069</v>
      </c>
      <c r="E20" s="6">
        <v>1219</v>
      </c>
      <c r="F20" s="6">
        <v>444</v>
      </c>
      <c r="G20" s="6">
        <v>139</v>
      </c>
      <c r="H20" s="6">
        <v>49</v>
      </c>
      <c r="I20" s="7">
        <v>13266</v>
      </c>
      <c r="J20" s="6">
        <v>12962</v>
      </c>
      <c r="K20" s="7">
        <v>12962</v>
      </c>
      <c r="L20" s="8">
        <v>26228</v>
      </c>
    </row>
    <row r="21" spans="1:12" ht="15.75" thickBot="1" x14ac:dyDescent="0.3">
      <c r="A21" s="53"/>
      <c r="B21" s="9" t="s">
        <v>18</v>
      </c>
      <c r="C21" s="6">
        <v>649</v>
      </c>
      <c r="D21" s="6">
        <v>168</v>
      </c>
      <c r="E21" s="6">
        <v>83</v>
      </c>
      <c r="F21" s="6">
        <v>34</v>
      </c>
      <c r="G21" s="6">
        <v>15</v>
      </c>
      <c r="H21" s="6">
        <v>5</v>
      </c>
      <c r="I21" s="7">
        <v>954</v>
      </c>
      <c r="J21" s="6">
        <v>1991</v>
      </c>
      <c r="K21" s="7">
        <v>1991</v>
      </c>
      <c r="L21" s="8">
        <v>2945</v>
      </c>
    </row>
    <row r="22" spans="1:12" ht="15.75" thickBot="1" x14ac:dyDescent="0.3">
      <c r="A22" s="53"/>
      <c r="B22" s="9" t="s">
        <v>19</v>
      </c>
      <c r="C22" s="6">
        <v>112</v>
      </c>
      <c r="D22" s="6">
        <v>23</v>
      </c>
      <c r="E22" s="6">
        <v>10</v>
      </c>
      <c r="F22" s="6">
        <v>9</v>
      </c>
      <c r="G22" s="6">
        <v>7</v>
      </c>
      <c r="H22" s="6">
        <v>1</v>
      </c>
      <c r="I22" s="7">
        <v>162</v>
      </c>
      <c r="J22" s="6">
        <v>398</v>
      </c>
      <c r="K22" s="7">
        <v>398</v>
      </c>
      <c r="L22" s="8">
        <v>560</v>
      </c>
    </row>
    <row r="23" spans="1:12" ht="15.75" thickBot="1" x14ac:dyDescent="0.3">
      <c r="A23" s="53"/>
      <c r="B23" s="9" t="s">
        <v>20</v>
      </c>
      <c r="C23" s="6">
        <v>41</v>
      </c>
      <c r="D23" s="6">
        <v>11</v>
      </c>
      <c r="E23" s="6">
        <v>3</v>
      </c>
      <c r="F23" s="6">
        <v>4</v>
      </c>
      <c r="G23" s="6">
        <v>1</v>
      </c>
      <c r="H23" s="6">
        <v>3</v>
      </c>
      <c r="I23" s="7">
        <v>63</v>
      </c>
      <c r="J23" s="6">
        <v>171</v>
      </c>
      <c r="K23" s="7">
        <v>171</v>
      </c>
      <c r="L23" s="8">
        <v>234</v>
      </c>
    </row>
    <row r="24" spans="1:12" ht="15.75" thickBot="1" x14ac:dyDescent="0.3">
      <c r="A24" s="53"/>
      <c r="B24" s="9" t="s">
        <v>21</v>
      </c>
      <c r="C24" s="6">
        <v>68</v>
      </c>
      <c r="D24" s="6">
        <v>19</v>
      </c>
      <c r="E24" s="6">
        <v>11</v>
      </c>
      <c r="F24" s="6">
        <v>5</v>
      </c>
      <c r="G24" s="6">
        <v>3</v>
      </c>
      <c r="H24" s="19"/>
      <c r="I24" s="7">
        <v>106</v>
      </c>
      <c r="J24" s="6">
        <v>228</v>
      </c>
      <c r="K24" s="7">
        <v>228</v>
      </c>
      <c r="L24" s="8">
        <v>334</v>
      </c>
    </row>
    <row r="25" spans="1:12" ht="15.75" thickBot="1" x14ac:dyDescent="0.3">
      <c r="A25" s="54"/>
      <c r="B25" s="4" t="s">
        <v>8</v>
      </c>
      <c r="C25" s="7">
        <v>9216</v>
      </c>
      <c r="D25" s="7">
        <v>3290</v>
      </c>
      <c r="E25" s="7">
        <v>1326</v>
      </c>
      <c r="F25" s="7">
        <v>496</v>
      </c>
      <c r="G25" s="7">
        <v>165</v>
      </c>
      <c r="H25" s="7">
        <v>58</v>
      </c>
      <c r="I25" s="7">
        <v>14551</v>
      </c>
      <c r="J25" s="7">
        <v>15750</v>
      </c>
      <c r="K25" s="7">
        <v>15750</v>
      </c>
      <c r="L25" s="7">
        <v>30301</v>
      </c>
    </row>
    <row r="26" spans="1:12" ht="15.75" thickBot="1" x14ac:dyDescent="0.3">
      <c r="A26" s="57" t="s">
        <v>23</v>
      </c>
      <c r="B26" s="9" t="s">
        <v>17</v>
      </c>
      <c r="C26" s="6">
        <v>8332</v>
      </c>
      <c r="D26" s="6">
        <v>3188</v>
      </c>
      <c r="E26" s="6">
        <v>1350</v>
      </c>
      <c r="F26" s="6">
        <v>431</v>
      </c>
      <c r="G26" s="6">
        <v>139</v>
      </c>
      <c r="H26" s="13" t="s">
        <v>33</v>
      </c>
      <c r="I26" s="7">
        <v>13440</v>
      </c>
      <c r="J26" s="6">
        <v>12747</v>
      </c>
      <c r="K26" s="7">
        <v>12747</v>
      </c>
      <c r="L26" s="8">
        <v>26187</v>
      </c>
    </row>
    <row r="27" spans="1:12" ht="15.75" thickBot="1" x14ac:dyDescent="0.3">
      <c r="A27" s="53"/>
      <c r="B27" s="9" t="s">
        <v>18</v>
      </c>
      <c r="C27" s="6">
        <v>978</v>
      </c>
      <c r="D27" s="6">
        <v>188</v>
      </c>
      <c r="E27" s="6">
        <v>88</v>
      </c>
      <c r="F27" s="6">
        <v>39</v>
      </c>
      <c r="G27" s="6">
        <v>28</v>
      </c>
      <c r="H27" s="13" t="s">
        <v>33</v>
      </c>
      <c r="I27" s="7">
        <v>1321</v>
      </c>
      <c r="J27" s="6">
        <v>2016</v>
      </c>
      <c r="K27" s="7">
        <v>2016</v>
      </c>
      <c r="L27" s="8">
        <v>3337</v>
      </c>
    </row>
    <row r="28" spans="1:12" ht="15.75" thickBot="1" x14ac:dyDescent="0.3">
      <c r="A28" s="53"/>
      <c r="B28" s="9" t="s">
        <v>19</v>
      </c>
      <c r="C28" s="6">
        <v>104</v>
      </c>
      <c r="D28" s="6">
        <v>34</v>
      </c>
      <c r="E28" s="6">
        <v>17</v>
      </c>
      <c r="F28" s="6">
        <v>2</v>
      </c>
      <c r="G28" s="6">
        <v>6</v>
      </c>
      <c r="H28" s="13" t="s">
        <v>33</v>
      </c>
      <c r="I28" s="7">
        <v>163</v>
      </c>
      <c r="J28" s="6">
        <v>413</v>
      </c>
      <c r="K28" s="7">
        <v>413</v>
      </c>
      <c r="L28" s="8">
        <v>576</v>
      </c>
    </row>
    <row r="29" spans="1:12" ht="15.75" thickBot="1" x14ac:dyDescent="0.3">
      <c r="A29" s="53"/>
      <c r="B29" s="9" t="s">
        <v>20</v>
      </c>
      <c r="C29" s="6">
        <v>37</v>
      </c>
      <c r="D29" s="6">
        <v>9</v>
      </c>
      <c r="E29" s="6">
        <v>2</v>
      </c>
      <c r="F29" s="6">
        <v>1</v>
      </c>
      <c r="G29" s="6">
        <v>2</v>
      </c>
      <c r="H29" s="13" t="s">
        <v>33</v>
      </c>
      <c r="I29" s="7">
        <v>51</v>
      </c>
      <c r="J29" s="6">
        <v>165</v>
      </c>
      <c r="K29" s="7">
        <v>165</v>
      </c>
      <c r="L29" s="8">
        <v>216</v>
      </c>
    </row>
    <row r="30" spans="1:12" ht="15.75" thickBot="1" x14ac:dyDescent="0.3">
      <c r="A30" s="53"/>
      <c r="B30" s="9" t="s">
        <v>21</v>
      </c>
      <c r="C30" s="6">
        <v>64</v>
      </c>
      <c r="D30" s="6">
        <v>19</v>
      </c>
      <c r="E30" s="6">
        <v>11</v>
      </c>
      <c r="F30" s="6">
        <v>9</v>
      </c>
      <c r="G30" s="6">
        <v>2</v>
      </c>
      <c r="H30" s="13" t="s">
        <v>33</v>
      </c>
      <c r="I30" s="7">
        <v>105</v>
      </c>
      <c r="J30" s="6">
        <v>252</v>
      </c>
      <c r="K30" s="7">
        <v>252</v>
      </c>
      <c r="L30" s="8">
        <v>357</v>
      </c>
    </row>
    <row r="31" spans="1:12" ht="15.75" thickBot="1" x14ac:dyDescent="0.3">
      <c r="A31" s="54"/>
      <c r="B31" s="4" t="s">
        <v>8</v>
      </c>
      <c r="C31" s="7">
        <v>9515</v>
      </c>
      <c r="D31" s="7">
        <v>3438</v>
      </c>
      <c r="E31" s="7">
        <v>1468</v>
      </c>
      <c r="F31" s="7">
        <v>482</v>
      </c>
      <c r="G31" s="7">
        <v>177</v>
      </c>
      <c r="H31" s="14" t="s">
        <v>33</v>
      </c>
      <c r="I31" s="7">
        <v>15080</v>
      </c>
      <c r="J31" s="7">
        <v>15593</v>
      </c>
      <c r="K31" s="7">
        <v>15593</v>
      </c>
      <c r="L31" s="7">
        <v>30673</v>
      </c>
    </row>
    <row r="32" spans="1:12" ht="15.75" thickBot="1" x14ac:dyDescent="0.3">
      <c r="A32" s="57" t="s">
        <v>24</v>
      </c>
      <c r="B32" s="9" t="s">
        <v>17</v>
      </c>
      <c r="C32" s="6">
        <v>7471</v>
      </c>
      <c r="D32" s="6">
        <v>3262</v>
      </c>
      <c r="E32" s="6">
        <v>1230</v>
      </c>
      <c r="F32" s="6">
        <v>458</v>
      </c>
      <c r="G32" s="13" t="s">
        <v>33</v>
      </c>
      <c r="H32" s="13" t="s">
        <v>33</v>
      </c>
      <c r="I32" s="7">
        <v>12421</v>
      </c>
      <c r="J32" s="6">
        <v>13083</v>
      </c>
      <c r="K32" s="7">
        <v>13083</v>
      </c>
      <c r="L32" s="8">
        <v>25504</v>
      </c>
    </row>
    <row r="33" spans="1:12" ht="15.75" thickBot="1" x14ac:dyDescent="0.3">
      <c r="A33" s="53"/>
      <c r="B33" s="9" t="s">
        <v>18</v>
      </c>
      <c r="C33" s="6">
        <v>699</v>
      </c>
      <c r="D33" s="6">
        <v>218</v>
      </c>
      <c r="E33" s="6">
        <v>85</v>
      </c>
      <c r="F33" s="6">
        <v>32</v>
      </c>
      <c r="G33" s="13" t="s">
        <v>33</v>
      </c>
      <c r="H33" s="13" t="s">
        <v>33</v>
      </c>
      <c r="I33" s="7">
        <v>1034</v>
      </c>
      <c r="J33" s="6">
        <v>2051</v>
      </c>
      <c r="K33" s="7">
        <v>2051</v>
      </c>
      <c r="L33" s="8">
        <v>3085</v>
      </c>
    </row>
    <row r="34" spans="1:12" ht="15.75" thickBot="1" x14ac:dyDescent="0.3">
      <c r="A34" s="53"/>
      <c r="B34" s="9" t="s">
        <v>19</v>
      </c>
      <c r="C34" s="6">
        <v>83</v>
      </c>
      <c r="D34" s="6">
        <v>25</v>
      </c>
      <c r="E34" s="6">
        <v>12</v>
      </c>
      <c r="F34" s="6">
        <v>6</v>
      </c>
      <c r="G34" s="13" t="s">
        <v>33</v>
      </c>
      <c r="H34" s="13" t="s">
        <v>33</v>
      </c>
      <c r="I34" s="7">
        <v>126</v>
      </c>
      <c r="J34" s="6">
        <v>387</v>
      </c>
      <c r="K34" s="7">
        <v>387</v>
      </c>
      <c r="L34" s="8">
        <v>513</v>
      </c>
    </row>
    <row r="35" spans="1:12" ht="15.75" thickBot="1" x14ac:dyDescent="0.3">
      <c r="A35" s="53"/>
      <c r="B35" s="9" t="s">
        <v>20</v>
      </c>
      <c r="C35" s="6">
        <v>30</v>
      </c>
      <c r="D35" s="6">
        <v>6</v>
      </c>
      <c r="E35" s="6">
        <v>5</v>
      </c>
      <c r="F35" s="6">
        <v>4</v>
      </c>
      <c r="G35" s="13" t="s">
        <v>33</v>
      </c>
      <c r="H35" s="13" t="s">
        <v>33</v>
      </c>
      <c r="I35" s="7">
        <v>45</v>
      </c>
      <c r="J35" s="6">
        <v>161</v>
      </c>
      <c r="K35" s="7">
        <v>161</v>
      </c>
      <c r="L35" s="8">
        <v>206</v>
      </c>
    </row>
    <row r="36" spans="1:12" ht="15.75" thickBot="1" x14ac:dyDescent="0.3">
      <c r="A36" s="53"/>
      <c r="B36" s="9" t="s">
        <v>21</v>
      </c>
      <c r="C36" s="6">
        <v>49</v>
      </c>
      <c r="D36" s="6">
        <v>14</v>
      </c>
      <c r="E36" s="6">
        <v>14</v>
      </c>
      <c r="F36" s="6">
        <v>3</v>
      </c>
      <c r="G36" s="13" t="s">
        <v>33</v>
      </c>
      <c r="H36" s="13" t="s">
        <v>33</v>
      </c>
      <c r="I36" s="7">
        <v>80</v>
      </c>
      <c r="J36" s="6">
        <v>211</v>
      </c>
      <c r="K36" s="7">
        <v>211</v>
      </c>
      <c r="L36" s="8">
        <v>291</v>
      </c>
    </row>
    <row r="37" spans="1:12" ht="15.75" thickBot="1" x14ac:dyDescent="0.3">
      <c r="A37" s="54"/>
      <c r="B37" s="4" t="s">
        <v>8</v>
      </c>
      <c r="C37" s="7">
        <v>8332</v>
      </c>
      <c r="D37" s="7">
        <v>3525</v>
      </c>
      <c r="E37" s="7">
        <v>1346</v>
      </c>
      <c r="F37" s="7">
        <v>503</v>
      </c>
      <c r="G37" s="14" t="s">
        <v>33</v>
      </c>
      <c r="H37" s="14" t="s">
        <v>33</v>
      </c>
      <c r="I37" s="7">
        <v>13706</v>
      </c>
      <c r="J37" s="7">
        <v>15893</v>
      </c>
      <c r="K37" s="7">
        <v>15893</v>
      </c>
      <c r="L37" s="7">
        <v>29599</v>
      </c>
    </row>
    <row r="38" spans="1:12" ht="15.75" thickBot="1" x14ac:dyDescent="0.3">
      <c r="A38" s="57" t="s">
        <v>25</v>
      </c>
      <c r="B38" s="9" t="s">
        <v>17</v>
      </c>
      <c r="C38" s="6">
        <v>8214</v>
      </c>
      <c r="D38" s="6">
        <v>3489</v>
      </c>
      <c r="E38" s="6">
        <v>1256</v>
      </c>
      <c r="F38" s="13" t="s">
        <v>33</v>
      </c>
      <c r="G38" s="13" t="s">
        <v>33</v>
      </c>
      <c r="H38" s="13" t="s">
        <v>33</v>
      </c>
      <c r="I38" s="7">
        <v>12959</v>
      </c>
      <c r="J38" s="6">
        <v>13117</v>
      </c>
      <c r="K38" s="7">
        <v>13117</v>
      </c>
      <c r="L38" s="8">
        <v>26076</v>
      </c>
    </row>
    <row r="39" spans="1:12" ht="15.75" thickBot="1" x14ac:dyDescent="0.3">
      <c r="A39" s="53"/>
      <c r="B39" s="9" t="s">
        <v>18</v>
      </c>
      <c r="C39" s="6">
        <v>1103</v>
      </c>
      <c r="D39" s="6">
        <v>228</v>
      </c>
      <c r="E39" s="6">
        <v>107</v>
      </c>
      <c r="F39" s="13" t="s">
        <v>33</v>
      </c>
      <c r="G39" s="13" t="s">
        <v>33</v>
      </c>
      <c r="H39" s="13" t="s">
        <v>33</v>
      </c>
      <c r="I39" s="7">
        <v>1438</v>
      </c>
      <c r="J39" s="6">
        <v>2031</v>
      </c>
      <c r="K39" s="7">
        <v>2031</v>
      </c>
      <c r="L39" s="8">
        <v>3469</v>
      </c>
    </row>
    <row r="40" spans="1:12" ht="15.75" thickBot="1" x14ac:dyDescent="0.3">
      <c r="A40" s="53"/>
      <c r="B40" s="9" t="s">
        <v>19</v>
      </c>
      <c r="C40" s="6">
        <v>102</v>
      </c>
      <c r="D40" s="6">
        <v>15</v>
      </c>
      <c r="E40" s="6">
        <v>10</v>
      </c>
      <c r="F40" s="13" t="s">
        <v>33</v>
      </c>
      <c r="G40" s="13" t="s">
        <v>33</v>
      </c>
      <c r="H40" s="13" t="s">
        <v>33</v>
      </c>
      <c r="I40" s="7">
        <v>127</v>
      </c>
      <c r="J40" s="6">
        <v>406</v>
      </c>
      <c r="K40" s="7">
        <v>406</v>
      </c>
      <c r="L40" s="8">
        <v>533</v>
      </c>
    </row>
    <row r="41" spans="1:12" ht="15.75" thickBot="1" x14ac:dyDescent="0.3">
      <c r="A41" s="53"/>
      <c r="B41" s="9" t="s">
        <v>20</v>
      </c>
      <c r="C41" s="6">
        <v>32</v>
      </c>
      <c r="D41" s="6">
        <v>11</v>
      </c>
      <c r="E41" s="6">
        <v>7</v>
      </c>
      <c r="F41" s="13" t="s">
        <v>33</v>
      </c>
      <c r="G41" s="13" t="s">
        <v>33</v>
      </c>
      <c r="H41" s="13" t="s">
        <v>33</v>
      </c>
      <c r="I41" s="7">
        <v>50</v>
      </c>
      <c r="J41" s="6">
        <v>197</v>
      </c>
      <c r="K41" s="7">
        <v>197</v>
      </c>
      <c r="L41" s="8">
        <v>247</v>
      </c>
    </row>
    <row r="42" spans="1:12" ht="15.75" thickBot="1" x14ac:dyDescent="0.3">
      <c r="A42" s="53"/>
      <c r="B42" s="9" t="s">
        <v>21</v>
      </c>
      <c r="C42" s="6">
        <v>55</v>
      </c>
      <c r="D42" s="6">
        <v>18</v>
      </c>
      <c r="E42" s="6">
        <v>7</v>
      </c>
      <c r="F42" s="13" t="s">
        <v>33</v>
      </c>
      <c r="G42" s="13" t="s">
        <v>33</v>
      </c>
      <c r="H42" s="13" t="s">
        <v>33</v>
      </c>
      <c r="I42" s="7">
        <v>80</v>
      </c>
      <c r="J42" s="6">
        <v>232</v>
      </c>
      <c r="K42" s="7">
        <v>232</v>
      </c>
      <c r="L42" s="8">
        <v>312</v>
      </c>
    </row>
    <row r="43" spans="1:12" ht="15.75" thickBot="1" x14ac:dyDescent="0.3">
      <c r="A43" s="54"/>
      <c r="B43" s="4" t="s">
        <v>8</v>
      </c>
      <c r="C43" s="7">
        <v>9506</v>
      </c>
      <c r="D43" s="7">
        <v>3761</v>
      </c>
      <c r="E43" s="7">
        <v>1387</v>
      </c>
      <c r="F43" s="14" t="s">
        <v>33</v>
      </c>
      <c r="G43" s="14" t="s">
        <v>33</v>
      </c>
      <c r="H43" s="14" t="s">
        <v>33</v>
      </c>
      <c r="I43" s="7">
        <v>14654</v>
      </c>
      <c r="J43" s="7">
        <v>15983</v>
      </c>
      <c r="K43" s="7">
        <v>15983</v>
      </c>
      <c r="L43" s="7">
        <v>30637</v>
      </c>
    </row>
    <row r="44" spans="1:12" ht="15.75" thickBot="1" x14ac:dyDescent="0.3">
      <c r="A44" s="57" t="s">
        <v>26</v>
      </c>
      <c r="B44" s="9" t="s">
        <v>17</v>
      </c>
      <c r="C44" s="6">
        <v>8140</v>
      </c>
      <c r="D44" s="6">
        <v>3294</v>
      </c>
      <c r="E44" s="13" t="s">
        <v>33</v>
      </c>
      <c r="F44" s="13" t="s">
        <v>33</v>
      </c>
      <c r="G44" s="13" t="s">
        <v>33</v>
      </c>
      <c r="H44" s="13" t="s">
        <v>33</v>
      </c>
      <c r="I44" s="7">
        <v>11434</v>
      </c>
      <c r="J44" s="6">
        <v>13960</v>
      </c>
      <c r="K44" s="7">
        <v>13960</v>
      </c>
      <c r="L44" s="8">
        <v>25394</v>
      </c>
    </row>
    <row r="45" spans="1:12" ht="15.75" thickBot="1" x14ac:dyDescent="0.3">
      <c r="A45" s="53"/>
      <c r="B45" s="9" t="s">
        <v>18</v>
      </c>
      <c r="C45" s="6">
        <v>813</v>
      </c>
      <c r="D45" s="6">
        <v>194</v>
      </c>
      <c r="E45" s="13" t="s">
        <v>33</v>
      </c>
      <c r="F45" s="13" t="s">
        <v>33</v>
      </c>
      <c r="G45" s="13" t="s">
        <v>33</v>
      </c>
      <c r="H45" s="13" t="s">
        <v>33</v>
      </c>
      <c r="I45" s="7">
        <v>1007</v>
      </c>
      <c r="J45" s="6">
        <v>1901</v>
      </c>
      <c r="K45" s="7">
        <v>1901</v>
      </c>
      <c r="L45" s="8">
        <v>2908</v>
      </c>
    </row>
    <row r="46" spans="1:12" ht="15.75" thickBot="1" x14ac:dyDescent="0.3">
      <c r="A46" s="53"/>
      <c r="B46" s="9" t="s">
        <v>19</v>
      </c>
      <c r="C46" s="6">
        <v>100</v>
      </c>
      <c r="D46" s="6">
        <v>21</v>
      </c>
      <c r="E46" s="13" t="s">
        <v>33</v>
      </c>
      <c r="F46" s="13" t="s">
        <v>33</v>
      </c>
      <c r="G46" s="13" t="s">
        <v>33</v>
      </c>
      <c r="H46" s="13" t="s">
        <v>33</v>
      </c>
      <c r="I46" s="7">
        <v>121</v>
      </c>
      <c r="J46" s="6">
        <v>375</v>
      </c>
      <c r="K46" s="7">
        <v>375</v>
      </c>
      <c r="L46" s="8">
        <v>496</v>
      </c>
    </row>
    <row r="47" spans="1:12" ht="15.75" thickBot="1" x14ac:dyDescent="0.3">
      <c r="A47" s="53"/>
      <c r="B47" s="9" t="s">
        <v>20</v>
      </c>
      <c r="C47" s="6">
        <v>51</v>
      </c>
      <c r="D47" s="6">
        <v>15</v>
      </c>
      <c r="E47" s="13" t="s">
        <v>33</v>
      </c>
      <c r="F47" s="13" t="s">
        <v>33</v>
      </c>
      <c r="G47" s="13" t="s">
        <v>33</v>
      </c>
      <c r="H47" s="13" t="s">
        <v>33</v>
      </c>
      <c r="I47" s="7">
        <v>66</v>
      </c>
      <c r="J47" s="6">
        <v>160</v>
      </c>
      <c r="K47" s="7">
        <v>160</v>
      </c>
      <c r="L47" s="8">
        <v>226</v>
      </c>
    </row>
    <row r="48" spans="1:12" ht="15.75" thickBot="1" x14ac:dyDescent="0.3">
      <c r="A48" s="53"/>
      <c r="B48" s="9" t="s">
        <v>21</v>
      </c>
      <c r="C48" s="6">
        <v>50</v>
      </c>
      <c r="D48" s="6">
        <v>17</v>
      </c>
      <c r="E48" s="13" t="s">
        <v>33</v>
      </c>
      <c r="F48" s="13" t="s">
        <v>33</v>
      </c>
      <c r="G48" s="13" t="s">
        <v>33</v>
      </c>
      <c r="H48" s="13" t="s">
        <v>33</v>
      </c>
      <c r="I48" s="7">
        <v>67</v>
      </c>
      <c r="J48" s="6">
        <v>248</v>
      </c>
      <c r="K48" s="7">
        <v>248</v>
      </c>
      <c r="L48" s="8">
        <v>315</v>
      </c>
    </row>
    <row r="49" spans="1:12" ht="15.75" thickBot="1" x14ac:dyDescent="0.3">
      <c r="A49" s="54"/>
      <c r="B49" s="4" t="s">
        <v>8</v>
      </c>
      <c r="C49" s="7">
        <v>9154</v>
      </c>
      <c r="D49" s="7">
        <v>3541</v>
      </c>
      <c r="E49" s="14" t="s">
        <v>33</v>
      </c>
      <c r="F49" s="14" t="s">
        <v>33</v>
      </c>
      <c r="G49" s="14" t="s">
        <v>33</v>
      </c>
      <c r="H49" s="14" t="s">
        <v>33</v>
      </c>
      <c r="I49" s="7">
        <v>12695</v>
      </c>
      <c r="J49" s="7">
        <v>16644</v>
      </c>
      <c r="K49" s="7">
        <v>16644</v>
      </c>
      <c r="L49" s="7">
        <v>29339</v>
      </c>
    </row>
    <row r="50" spans="1:12" ht="15.75" thickBot="1" x14ac:dyDescent="0.3">
      <c r="A50" s="57" t="s">
        <v>27</v>
      </c>
      <c r="B50" s="9" t="s">
        <v>17</v>
      </c>
      <c r="C50" s="6">
        <v>7861</v>
      </c>
      <c r="D50" s="13" t="s">
        <v>33</v>
      </c>
      <c r="E50" s="13" t="s">
        <v>33</v>
      </c>
      <c r="F50" s="13" t="s">
        <v>33</v>
      </c>
      <c r="G50" s="13" t="s">
        <v>33</v>
      </c>
      <c r="H50" s="13" t="s">
        <v>33</v>
      </c>
      <c r="I50" s="7">
        <v>7861</v>
      </c>
      <c r="J50" s="6">
        <v>17702</v>
      </c>
      <c r="K50" s="7">
        <v>17702</v>
      </c>
      <c r="L50" s="8">
        <v>25563</v>
      </c>
    </row>
    <row r="51" spans="1:12" ht="15.75" thickBot="1" x14ac:dyDescent="0.3">
      <c r="A51" s="53"/>
      <c r="B51" s="9" t="s">
        <v>18</v>
      </c>
      <c r="C51" s="6">
        <v>613</v>
      </c>
      <c r="D51" s="13" t="s">
        <v>33</v>
      </c>
      <c r="E51" s="13" t="s">
        <v>33</v>
      </c>
      <c r="F51" s="13" t="s">
        <v>33</v>
      </c>
      <c r="G51" s="13" t="s">
        <v>33</v>
      </c>
      <c r="H51" s="13" t="s">
        <v>33</v>
      </c>
      <c r="I51" s="7">
        <v>613</v>
      </c>
      <c r="J51" s="6">
        <v>1906</v>
      </c>
      <c r="K51" s="7">
        <v>1906</v>
      </c>
      <c r="L51" s="8">
        <v>2519</v>
      </c>
    </row>
    <row r="52" spans="1:12" ht="15.75" thickBot="1" x14ac:dyDescent="0.3">
      <c r="A52" s="53"/>
      <c r="B52" s="9" t="s">
        <v>19</v>
      </c>
      <c r="C52" s="6">
        <v>80</v>
      </c>
      <c r="D52" s="13" t="s">
        <v>33</v>
      </c>
      <c r="E52" s="13" t="s">
        <v>33</v>
      </c>
      <c r="F52" s="13" t="s">
        <v>33</v>
      </c>
      <c r="G52" s="13" t="s">
        <v>33</v>
      </c>
      <c r="H52" s="13" t="s">
        <v>33</v>
      </c>
      <c r="I52" s="7">
        <v>80</v>
      </c>
      <c r="J52" s="6">
        <v>316</v>
      </c>
      <c r="K52" s="7">
        <v>316</v>
      </c>
      <c r="L52" s="8">
        <v>396</v>
      </c>
    </row>
    <row r="53" spans="1:12" ht="15.75" thickBot="1" x14ac:dyDescent="0.3">
      <c r="A53" s="53"/>
      <c r="B53" s="9" t="s">
        <v>20</v>
      </c>
      <c r="C53" s="6">
        <v>32</v>
      </c>
      <c r="D53" s="13" t="s">
        <v>33</v>
      </c>
      <c r="E53" s="13" t="s">
        <v>33</v>
      </c>
      <c r="F53" s="13" t="s">
        <v>33</v>
      </c>
      <c r="G53" s="13" t="s">
        <v>33</v>
      </c>
      <c r="H53" s="13" t="s">
        <v>33</v>
      </c>
      <c r="I53" s="7">
        <v>32</v>
      </c>
      <c r="J53" s="6">
        <v>148</v>
      </c>
      <c r="K53" s="7">
        <v>148</v>
      </c>
      <c r="L53" s="8">
        <v>180</v>
      </c>
    </row>
    <row r="54" spans="1:12" ht="15.75" thickBot="1" x14ac:dyDescent="0.3">
      <c r="A54" s="53"/>
      <c r="B54" s="9" t="s">
        <v>21</v>
      </c>
      <c r="C54" s="6">
        <v>48</v>
      </c>
      <c r="D54" s="13" t="s">
        <v>33</v>
      </c>
      <c r="E54" s="13" t="s">
        <v>33</v>
      </c>
      <c r="F54" s="13" t="s">
        <v>33</v>
      </c>
      <c r="G54" s="13" t="s">
        <v>33</v>
      </c>
      <c r="H54" s="13" t="s">
        <v>33</v>
      </c>
      <c r="I54" s="7">
        <v>48</v>
      </c>
      <c r="J54" s="6">
        <v>202</v>
      </c>
      <c r="K54" s="7">
        <v>202</v>
      </c>
      <c r="L54" s="8">
        <v>250</v>
      </c>
    </row>
    <row r="55" spans="1:12" ht="15.75" thickBot="1" x14ac:dyDescent="0.3">
      <c r="A55" s="54"/>
      <c r="B55" s="4" t="s">
        <v>8</v>
      </c>
      <c r="C55" s="7">
        <v>8634</v>
      </c>
      <c r="D55" s="14" t="s">
        <v>33</v>
      </c>
      <c r="E55" s="14" t="s">
        <v>33</v>
      </c>
      <c r="F55" s="14" t="s">
        <v>33</v>
      </c>
      <c r="G55" s="14" t="s">
        <v>33</v>
      </c>
      <c r="H55" s="14" t="s">
        <v>33</v>
      </c>
      <c r="I55" s="7">
        <v>8634</v>
      </c>
      <c r="J55" s="7">
        <v>20274</v>
      </c>
      <c r="K55" s="7">
        <v>20274</v>
      </c>
      <c r="L55" s="7">
        <v>28908</v>
      </c>
    </row>
    <row r="56" spans="1:12" x14ac:dyDescent="0.25">
      <c r="A56" s="24"/>
      <c r="B56" s="24"/>
      <c r="C56" s="24"/>
      <c r="D56" s="24"/>
      <c r="E56" s="24"/>
      <c r="F56" s="24"/>
      <c r="G56" s="24"/>
      <c r="H56" s="24"/>
      <c r="I56" s="24"/>
      <c r="J56" s="24"/>
      <c r="K56" s="24"/>
    </row>
    <row r="57" spans="1:12" x14ac:dyDescent="0.25">
      <c r="A57" s="55" t="s">
        <v>30</v>
      </c>
      <c r="B57" s="55"/>
      <c r="C57" s="55"/>
      <c r="D57" s="55"/>
      <c r="E57" s="55"/>
      <c r="F57" s="55"/>
      <c r="G57" s="55"/>
      <c r="H57" s="55"/>
      <c r="I57" s="55"/>
      <c r="J57" s="55"/>
      <c r="K57" s="55"/>
    </row>
    <row r="58" spans="1:12" x14ac:dyDescent="0.25">
      <c r="A58" s="55"/>
      <c r="B58" s="55"/>
      <c r="C58" s="55"/>
      <c r="D58" s="55"/>
      <c r="E58" s="55"/>
      <c r="F58" s="55"/>
      <c r="G58" s="55"/>
      <c r="H58" s="55"/>
      <c r="I58" s="55"/>
      <c r="J58" s="55"/>
      <c r="K58" s="55"/>
    </row>
    <row r="59" spans="1:12" x14ac:dyDescent="0.25">
      <c r="A59" s="55" t="s">
        <v>31</v>
      </c>
      <c r="B59" s="56"/>
      <c r="C59" s="56"/>
      <c r="D59" s="56"/>
      <c r="E59" s="56"/>
      <c r="F59" s="56"/>
      <c r="G59" s="56"/>
      <c r="H59" s="56"/>
      <c r="I59" s="56"/>
      <c r="J59" s="56"/>
      <c r="K59" s="56"/>
    </row>
    <row r="60" spans="1:12" x14ac:dyDescent="0.25">
      <c r="A60" s="44" t="s">
        <v>43</v>
      </c>
      <c r="B60" s="44"/>
      <c r="C60" s="44"/>
      <c r="D60" s="44"/>
      <c r="E60" s="44"/>
      <c r="F60" s="44"/>
      <c r="G60" s="44"/>
      <c r="H60" s="44"/>
      <c r="I60" s="44"/>
      <c r="J60" s="44"/>
      <c r="K60" s="44"/>
    </row>
    <row r="61" spans="1:12" x14ac:dyDescent="0.25">
      <c r="A61" s="44"/>
      <c r="B61" s="44"/>
      <c r="C61" s="44"/>
      <c r="D61" s="44"/>
      <c r="E61" s="44"/>
      <c r="F61" s="44"/>
      <c r="G61" s="44"/>
      <c r="H61" s="44"/>
      <c r="I61" s="44"/>
      <c r="J61" s="44"/>
      <c r="K61" s="44"/>
    </row>
    <row r="63" spans="1:12" x14ac:dyDescent="0.25">
      <c r="A63" s="1" t="s">
        <v>36</v>
      </c>
    </row>
    <row r="65" spans="1:12" x14ac:dyDescent="0.25">
      <c r="A65" s="12" t="s">
        <v>29</v>
      </c>
      <c r="B65" s="2"/>
      <c r="C65" s="2"/>
      <c r="D65" s="2"/>
      <c r="E65" s="2"/>
    </row>
    <row r="66" spans="1:12" x14ac:dyDescent="0.25">
      <c r="A66" s="2" t="s">
        <v>34</v>
      </c>
      <c r="B66" s="2"/>
      <c r="C66" s="2"/>
      <c r="D66" s="2"/>
      <c r="E66" s="2"/>
    </row>
    <row r="67" spans="1:12" ht="15.75" thickBot="1" x14ac:dyDescent="0.3"/>
    <row r="68" spans="1:12" ht="15.75" thickBot="1" x14ac:dyDescent="0.3">
      <c r="A68" s="58" t="s">
        <v>6</v>
      </c>
      <c r="B68" s="59"/>
      <c r="C68" s="47" t="s">
        <v>53</v>
      </c>
      <c r="D68" s="48"/>
      <c r="E68" s="48"/>
      <c r="F68" s="48"/>
      <c r="G68" s="48"/>
      <c r="H68" s="48"/>
      <c r="I68" s="48"/>
      <c r="J68" s="48"/>
      <c r="K68" s="48"/>
      <c r="L68" s="49"/>
    </row>
    <row r="69" spans="1:12" ht="26.25" thickBot="1" x14ac:dyDescent="0.3">
      <c r="A69" s="59"/>
      <c r="B69" s="59"/>
      <c r="C69" s="10" t="s">
        <v>38</v>
      </c>
      <c r="D69" s="10" t="s">
        <v>39</v>
      </c>
      <c r="E69" s="10" t="s">
        <v>40</v>
      </c>
      <c r="F69" s="10" t="s">
        <v>10</v>
      </c>
      <c r="G69" s="10" t="s">
        <v>11</v>
      </c>
      <c r="H69" s="10" t="s">
        <v>12</v>
      </c>
      <c r="I69" s="10" t="s">
        <v>13</v>
      </c>
      <c r="J69" s="15" t="s">
        <v>14</v>
      </c>
      <c r="K69" s="15" t="s">
        <v>45</v>
      </c>
      <c r="L69" s="11" t="s">
        <v>8</v>
      </c>
    </row>
    <row r="70" spans="1:12" ht="15.75" thickBot="1" x14ac:dyDescent="0.3">
      <c r="A70" s="52" t="s">
        <v>16</v>
      </c>
      <c r="B70" s="17" t="s">
        <v>17</v>
      </c>
      <c r="C70" s="6">
        <v>8809</v>
      </c>
      <c r="D70" s="6">
        <v>2619</v>
      </c>
      <c r="E70" s="6">
        <v>566</v>
      </c>
      <c r="F70" s="6">
        <v>304</v>
      </c>
      <c r="G70" s="6">
        <v>141</v>
      </c>
      <c r="H70" s="6">
        <v>81</v>
      </c>
      <c r="I70" s="6">
        <v>42</v>
      </c>
      <c r="J70" s="6">
        <v>32</v>
      </c>
      <c r="K70" s="6">
        <v>49</v>
      </c>
      <c r="L70" s="7">
        <v>12643</v>
      </c>
    </row>
    <row r="71" spans="1:12" ht="15.75" thickBot="1" x14ac:dyDescent="0.3">
      <c r="A71" s="53"/>
      <c r="B71" s="16" t="s">
        <v>18</v>
      </c>
      <c r="C71" s="6">
        <v>1232</v>
      </c>
      <c r="D71" s="6">
        <v>392</v>
      </c>
      <c r="E71" s="6">
        <v>111</v>
      </c>
      <c r="F71" s="6">
        <v>68</v>
      </c>
      <c r="G71" s="6">
        <v>39</v>
      </c>
      <c r="H71" s="6">
        <v>16</v>
      </c>
      <c r="I71" s="6">
        <v>16</v>
      </c>
      <c r="J71" s="6">
        <v>8</v>
      </c>
      <c r="K71" s="6">
        <v>12</v>
      </c>
      <c r="L71" s="7">
        <v>1894</v>
      </c>
    </row>
    <row r="72" spans="1:12" ht="15.75" thickBot="1" x14ac:dyDescent="0.3">
      <c r="A72" s="53"/>
      <c r="B72" s="16" t="s">
        <v>19</v>
      </c>
      <c r="C72" s="6">
        <v>304</v>
      </c>
      <c r="D72" s="6">
        <v>68</v>
      </c>
      <c r="E72" s="6">
        <v>30</v>
      </c>
      <c r="F72" s="6">
        <v>13</v>
      </c>
      <c r="G72" s="6">
        <v>11</v>
      </c>
      <c r="H72" s="6">
        <v>5</v>
      </c>
      <c r="I72" s="6">
        <v>2</v>
      </c>
      <c r="J72" s="6">
        <v>3</v>
      </c>
      <c r="K72" s="6">
        <v>3</v>
      </c>
      <c r="L72" s="7">
        <v>439</v>
      </c>
    </row>
    <row r="73" spans="1:12" ht="15.75" thickBot="1" x14ac:dyDescent="0.3">
      <c r="A73" s="53"/>
      <c r="B73" s="16" t="s">
        <v>20</v>
      </c>
      <c r="C73" s="6">
        <v>109</v>
      </c>
      <c r="D73" s="6">
        <v>17</v>
      </c>
      <c r="E73" s="6">
        <v>8</v>
      </c>
      <c r="F73" s="6">
        <v>16</v>
      </c>
      <c r="G73" s="6">
        <v>3</v>
      </c>
      <c r="H73" s="6">
        <v>1</v>
      </c>
      <c r="I73" s="6">
        <v>3</v>
      </c>
      <c r="J73" s="19"/>
      <c r="K73" s="6">
        <v>3</v>
      </c>
      <c r="L73" s="7">
        <v>160</v>
      </c>
    </row>
    <row r="74" spans="1:12" ht="15.75" thickBot="1" x14ac:dyDescent="0.3">
      <c r="A74" s="53"/>
      <c r="B74" s="16" t="s">
        <v>21</v>
      </c>
      <c r="C74" s="6">
        <v>179</v>
      </c>
      <c r="D74" s="6">
        <v>42</v>
      </c>
      <c r="E74" s="6">
        <v>14</v>
      </c>
      <c r="F74" s="6">
        <v>4</v>
      </c>
      <c r="G74" s="6">
        <v>9</v>
      </c>
      <c r="H74" s="6">
        <v>4</v>
      </c>
      <c r="I74" s="6">
        <v>1</v>
      </c>
      <c r="J74" s="6">
        <v>3</v>
      </c>
      <c r="K74" s="6">
        <v>3</v>
      </c>
      <c r="L74" s="7">
        <v>259</v>
      </c>
    </row>
    <row r="75" spans="1:12" ht="15.75" thickBot="1" x14ac:dyDescent="0.3">
      <c r="A75" s="54"/>
      <c r="B75" s="4" t="s">
        <v>8</v>
      </c>
      <c r="C75" s="7">
        <v>10633</v>
      </c>
      <c r="D75" s="7">
        <v>3138</v>
      </c>
      <c r="E75" s="7">
        <v>729</v>
      </c>
      <c r="F75" s="7">
        <v>405</v>
      </c>
      <c r="G75" s="7">
        <v>203</v>
      </c>
      <c r="H75" s="7">
        <v>107</v>
      </c>
      <c r="I75" s="7">
        <v>64</v>
      </c>
      <c r="J75" s="7">
        <v>46</v>
      </c>
      <c r="K75" s="7">
        <v>70</v>
      </c>
      <c r="L75" s="7">
        <v>15395</v>
      </c>
    </row>
    <row r="76" spans="1:12" ht="15.75" thickBot="1" x14ac:dyDescent="0.3">
      <c r="A76" s="57" t="s">
        <v>22</v>
      </c>
      <c r="B76" s="16" t="s">
        <v>17</v>
      </c>
      <c r="C76" s="6">
        <v>9128</v>
      </c>
      <c r="D76" s="6">
        <v>2516</v>
      </c>
      <c r="E76" s="6">
        <v>689</v>
      </c>
      <c r="F76" s="6">
        <v>280</v>
      </c>
      <c r="G76" s="6">
        <v>134</v>
      </c>
      <c r="H76" s="6">
        <v>64</v>
      </c>
      <c r="I76" s="6">
        <v>70</v>
      </c>
      <c r="J76" s="13" t="s">
        <v>48</v>
      </c>
      <c r="K76" s="6">
        <v>81</v>
      </c>
      <c r="L76" s="7">
        <v>12962</v>
      </c>
    </row>
    <row r="77" spans="1:12" ht="15.75" thickBot="1" x14ac:dyDescent="0.3">
      <c r="A77" s="53"/>
      <c r="B77" s="16" t="s">
        <v>18</v>
      </c>
      <c r="C77" s="6">
        <v>1339</v>
      </c>
      <c r="D77" s="6">
        <v>380</v>
      </c>
      <c r="E77" s="6">
        <v>122</v>
      </c>
      <c r="F77" s="6">
        <v>63</v>
      </c>
      <c r="G77" s="6">
        <v>36</v>
      </c>
      <c r="H77" s="6">
        <v>20</v>
      </c>
      <c r="I77" s="6">
        <v>15</v>
      </c>
      <c r="J77" s="13" t="s">
        <v>48</v>
      </c>
      <c r="K77" s="6">
        <v>16</v>
      </c>
      <c r="L77" s="7">
        <v>1991</v>
      </c>
    </row>
    <row r="78" spans="1:12" ht="15.75" thickBot="1" x14ac:dyDescent="0.3">
      <c r="A78" s="53"/>
      <c r="B78" s="16" t="s">
        <v>19</v>
      </c>
      <c r="C78" s="6">
        <v>283</v>
      </c>
      <c r="D78" s="6">
        <v>65</v>
      </c>
      <c r="E78" s="6">
        <v>20</v>
      </c>
      <c r="F78" s="6">
        <v>14</v>
      </c>
      <c r="G78" s="6">
        <v>7</v>
      </c>
      <c r="H78" s="6">
        <v>5</v>
      </c>
      <c r="I78" s="6">
        <v>2</v>
      </c>
      <c r="J78" s="13" t="s">
        <v>48</v>
      </c>
      <c r="K78" s="6">
        <v>2</v>
      </c>
      <c r="L78" s="7">
        <v>398</v>
      </c>
    </row>
    <row r="79" spans="1:12" ht="15.75" thickBot="1" x14ac:dyDescent="0.3">
      <c r="A79" s="53"/>
      <c r="B79" s="16" t="s">
        <v>20</v>
      </c>
      <c r="C79" s="6">
        <v>115</v>
      </c>
      <c r="D79" s="6">
        <v>23</v>
      </c>
      <c r="E79" s="6">
        <v>11</v>
      </c>
      <c r="F79" s="6">
        <v>8</v>
      </c>
      <c r="G79" s="6">
        <v>4</v>
      </c>
      <c r="H79" s="6">
        <v>2</v>
      </c>
      <c r="I79" s="6">
        <v>3</v>
      </c>
      <c r="J79" s="13" t="s">
        <v>48</v>
      </c>
      <c r="K79" s="6">
        <v>5</v>
      </c>
      <c r="L79" s="7">
        <v>171</v>
      </c>
    </row>
    <row r="80" spans="1:12" ht="15.75" thickBot="1" x14ac:dyDescent="0.3">
      <c r="A80" s="53"/>
      <c r="B80" s="16" t="s">
        <v>21</v>
      </c>
      <c r="C80" s="6">
        <v>162</v>
      </c>
      <c r="D80" s="6">
        <v>36</v>
      </c>
      <c r="E80" s="6">
        <v>11</v>
      </c>
      <c r="F80" s="6">
        <v>4</v>
      </c>
      <c r="G80" s="6">
        <v>7</v>
      </c>
      <c r="H80" s="6">
        <v>1</v>
      </c>
      <c r="I80" s="6">
        <v>1</v>
      </c>
      <c r="J80" s="13" t="s">
        <v>48</v>
      </c>
      <c r="K80" s="6">
        <v>6</v>
      </c>
      <c r="L80" s="7">
        <v>228</v>
      </c>
    </row>
    <row r="81" spans="1:12" ht="15.75" thickBot="1" x14ac:dyDescent="0.3">
      <c r="A81" s="54"/>
      <c r="B81" s="4" t="s">
        <v>8</v>
      </c>
      <c r="C81" s="7">
        <v>11027</v>
      </c>
      <c r="D81" s="7">
        <v>3020</v>
      </c>
      <c r="E81" s="7">
        <v>853</v>
      </c>
      <c r="F81" s="7">
        <v>369</v>
      </c>
      <c r="G81" s="7">
        <v>188</v>
      </c>
      <c r="H81" s="7">
        <v>92</v>
      </c>
      <c r="I81" s="7">
        <v>91</v>
      </c>
      <c r="J81" s="14" t="s">
        <v>48</v>
      </c>
      <c r="K81" s="7">
        <v>110</v>
      </c>
      <c r="L81" s="7">
        <v>15750</v>
      </c>
    </row>
    <row r="82" spans="1:12" ht="15.75" thickBot="1" x14ac:dyDescent="0.3">
      <c r="A82" s="57" t="s">
        <v>23</v>
      </c>
      <c r="B82" s="16" t="s">
        <v>17</v>
      </c>
      <c r="C82" s="6">
        <v>8561</v>
      </c>
      <c r="D82" s="6">
        <v>2863</v>
      </c>
      <c r="E82" s="6">
        <v>674</v>
      </c>
      <c r="F82" s="6">
        <v>234</v>
      </c>
      <c r="G82" s="6">
        <v>144</v>
      </c>
      <c r="H82" s="6">
        <v>94</v>
      </c>
      <c r="I82" s="13" t="s">
        <v>48</v>
      </c>
      <c r="J82" s="13" t="s">
        <v>48</v>
      </c>
      <c r="K82" s="6">
        <v>177</v>
      </c>
      <c r="L82" s="7">
        <v>12747</v>
      </c>
    </row>
    <row r="83" spans="1:12" ht="15.75" thickBot="1" x14ac:dyDescent="0.3">
      <c r="A83" s="53"/>
      <c r="B83" s="16" t="s">
        <v>18</v>
      </c>
      <c r="C83" s="6">
        <v>1306</v>
      </c>
      <c r="D83" s="6">
        <v>450</v>
      </c>
      <c r="E83" s="6">
        <v>136</v>
      </c>
      <c r="F83" s="6">
        <v>50</v>
      </c>
      <c r="G83" s="6">
        <v>31</v>
      </c>
      <c r="H83" s="6">
        <v>20</v>
      </c>
      <c r="I83" s="13" t="s">
        <v>48</v>
      </c>
      <c r="J83" s="13" t="s">
        <v>48</v>
      </c>
      <c r="K83" s="6">
        <v>23</v>
      </c>
      <c r="L83" s="7">
        <v>2016</v>
      </c>
    </row>
    <row r="84" spans="1:12" ht="15.75" thickBot="1" x14ac:dyDescent="0.3">
      <c r="A84" s="53"/>
      <c r="B84" s="16" t="s">
        <v>19</v>
      </c>
      <c r="C84" s="6">
        <v>272</v>
      </c>
      <c r="D84" s="6">
        <v>85</v>
      </c>
      <c r="E84" s="6">
        <v>24</v>
      </c>
      <c r="F84" s="6">
        <v>17</v>
      </c>
      <c r="G84" s="6">
        <v>6</v>
      </c>
      <c r="H84" s="6">
        <v>6</v>
      </c>
      <c r="I84" s="13" t="s">
        <v>48</v>
      </c>
      <c r="J84" s="13" t="s">
        <v>48</v>
      </c>
      <c r="K84" s="6">
        <v>3</v>
      </c>
      <c r="L84" s="7">
        <v>413</v>
      </c>
    </row>
    <row r="85" spans="1:12" ht="15.75" thickBot="1" x14ac:dyDescent="0.3">
      <c r="A85" s="53"/>
      <c r="B85" s="16" t="s">
        <v>20</v>
      </c>
      <c r="C85" s="6">
        <v>112</v>
      </c>
      <c r="D85" s="6">
        <v>22</v>
      </c>
      <c r="E85" s="6">
        <v>14</v>
      </c>
      <c r="F85" s="6">
        <v>7</v>
      </c>
      <c r="G85" s="6">
        <v>5</v>
      </c>
      <c r="H85" s="6">
        <v>2</v>
      </c>
      <c r="I85" s="13" t="s">
        <v>48</v>
      </c>
      <c r="J85" s="13" t="s">
        <v>48</v>
      </c>
      <c r="K85" s="6">
        <v>3</v>
      </c>
      <c r="L85" s="7">
        <v>165</v>
      </c>
    </row>
    <row r="86" spans="1:12" ht="15.75" thickBot="1" x14ac:dyDescent="0.3">
      <c r="A86" s="53"/>
      <c r="B86" s="16" t="s">
        <v>21</v>
      </c>
      <c r="C86" s="6">
        <v>163</v>
      </c>
      <c r="D86" s="6">
        <v>42</v>
      </c>
      <c r="E86" s="6">
        <v>18</v>
      </c>
      <c r="F86" s="6">
        <v>8</v>
      </c>
      <c r="G86" s="6">
        <v>7</v>
      </c>
      <c r="H86" s="6">
        <v>1</v>
      </c>
      <c r="I86" s="13" t="s">
        <v>48</v>
      </c>
      <c r="J86" s="13" t="s">
        <v>48</v>
      </c>
      <c r="K86" s="6">
        <v>13</v>
      </c>
      <c r="L86" s="7">
        <v>252</v>
      </c>
    </row>
    <row r="87" spans="1:12" ht="15.75" thickBot="1" x14ac:dyDescent="0.3">
      <c r="A87" s="54"/>
      <c r="B87" s="4" t="s">
        <v>8</v>
      </c>
      <c r="C87" s="7">
        <v>10414</v>
      </c>
      <c r="D87" s="7">
        <v>3462</v>
      </c>
      <c r="E87" s="7">
        <v>866</v>
      </c>
      <c r="F87" s="7">
        <v>316</v>
      </c>
      <c r="G87" s="7">
        <v>193</v>
      </c>
      <c r="H87" s="7">
        <v>123</v>
      </c>
      <c r="I87" s="14" t="s">
        <v>48</v>
      </c>
      <c r="J87" s="14" t="s">
        <v>48</v>
      </c>
      <c r="K87" s="7">
        <v>219</v>
      </c>
      <c r="L87" s="7">
        <v>15593</v>
      </c>
    </row>
    <row r="88" spans="1:12" ht="15.75" thickBot="1" x14ac:dyDescent="0.3">
      <c r="A88" s="57" t="s">
        <v>24</v>
      </c>
      <c r="B88" s="16" t="s">
        <v>17</v>
      </c>
      <c r="C88" s="6">
        <v>9195</v>
      </c>
      <c r="D88" s="6">
        <v>2629</v>
      </c>
      <c r="E88" s="6">
        <v>560</v>
      </c>
      <c r="F88" s="6">
        <v>260</v>
      </c>
      <c r="G88" s="6">
        <v>111</v>
      </c>
      <c r="H88" s="13" t="s">
        <v>48</v>
      </c>
      <c r="I88" s="13" t="s">
        <v>48</v>
      </c>
      <c r="J88" s="13" t="s">
        <v>48</v>
      </c>
      <c r="K88" s="6">
        <v>328</v>
      </c>
      <c r="L88" s="7">
        <v>13083</v>
      </c>
    </row>
    <row r="89" spans="1:12" ht="15.75" thickBot="1" x14ac:dyDescent="0.3">
      <c r="A89" s="53"/>
      <c r="B89" s="16" t="s">
        <v>18</v>
      </c>
      <c r="C89" s="6">
        <v>1390</v>
      </c>
      <c r="D89" s="6">
        <v>387</v>
      </c>
      <c r="E89" s="6">
        <v>118</v>
      </c>
      <c r="F89" s="6">
        <v>63</v>
      </c>
      <c r="G89" s="6">
        <v>35</v>
      </c>
      <c r="H89" s="13" t="s">
        <v>48</v>
      </c>
      <c r="I89" s="13" t="s">
        <v>48</v>
      </c>
      <c r="J89" s="13" t="s">
        <v>48</v>
      </c>
      <c r="K89" s="6">
        <v>58</v>
      </c>
      <c r="L89" s="7">
        <v>2051</v>
      </c>
    </row>
    <row r="90" spans="1:12" ht="15.75" thickBot="1" x14ac:dyDescent="0.3">
      <c r="A90" s="53"/>
      <c r="B90" s="16" t="s">
        <v>19</v>
      </c>
      <c r="C90" s="6">
        <v>267</v>
      </c>
      <c r="D90" s="6">
        <v>68</v>
      </c>
      <c r="E90" s="6">
        <v>17</v>
      </c>
      <c r="F90" s="6">
        <v>15</v>
      </c>
      <c r="G90" s="6">
        <v>6</v>
      </c>
      <c r="H90" s="13" t="s">
        <v>48</v>
      </c>
      <c r="I90" s="13" t="s">
        <v>48</v>
      </c>
      <c r="J90" s="13" t="s">
        <v>48</v>
      </c>
      <c r="K90" s="6">
        <v>14</v>
      </c>
      <c r="L90" s="7">
        <v>387</v>
      </c>
    </row>
    <row r="91" spans="1:12" ht="15.75" thickBot="1" x14ac:dyDescent="0.3">
      <c r="A91" s="53"/>
      <c r="B91" s="16" t="s">
        <v>20</v>
      </c>
      <c r="C91" s="6">
        <v>104</v>
      </c>
      <c r="D91" s="6">
        <v>30</v>
      </c>
      <c r="E91" s="6">
        <v>10</v>
      </c>
      <c r="F91" s="6">
        <v>6</v>
      </c>
      <c r="G91" s="6">
        <v>4</v>
      </c>
      <c r="H91" s="13" t="s">
        <v>48</v>
      </c>
      <c r="I91" s="13" t="s">
        <v>48</v>
      </c>
      <c r="J91" s="13" t="s">
        <v>48</v>
      </c>
      <c r="K91" s="6">
        <v>7</v>
      </c>
      <c r="L91" s="7">
        <v>161</v>
      </c>
    </row>
    <row r="92" spans="1:12" ht="15.75" thickBot="1" x14ac:dyDescent="0.3">
      <c r="A92" s="53"/>
      <c r="B92" s="16" t="s">
        <v>21</v>
      </c>
      <c r="C92" s="6">
        <v>159</v>
      </c>
      <c r="D92" s="6">
        <v>22</v>
      </c>
      <c r="E92" s="6">
        <v>14</v>
      </c>
      <c r="F92" s="6">
        <v>8</v>
      </c>
      <c r="G92" s="6">
        <v>2</v>
      </c>
      <c r="H92" s="13" t="s">
        <v>48</v>
      </c>
      <c r="I92" s="13" t="s">
        <v>48</v>
      </c>
      <c r="J92" s="13" t="s">
        <v>48</v>
      </c>
      <c r="K92" s="6">
        <v>6</v>
      </c>
      <c r="L92" s="7">
        <v>211</v>
      </c>
    </row>
    <row r="93" spans="1:12" ht="15.75" thickBot="1" x14ac:dyDescent="0.3">
      <c r="A93" s="54"/>
      <c r="B93" s="4" t="s">
        <v>8</v>
      </c>
      <c r="C93" s="7">
        <v>11115</v>
      </c>
      <c r="D93" s="7">
        <v>3136</v>
      </c>
      <c r="E93" s="7">
        <v>719</v>
      </c>
      <c r="F93" s="7">
        <v>352</v>
      </c>
      <c r="G93" s="7">
        <v>158</v>
      </c>
      <c r="H93" s="14" t="s">
        <v>48</v>
      </c>
      <c r="I93" s="14" t="s">
        <v>48</v>
      </c>
      <c r="J93" s="14" t="s">
        <v>48</v>
      </c>
      <c r="K93" s="7">
        <v>413</v>
      </c>
      <c r="L93" s="7">
        <v>15893</v>
      </c>
    </row>
    <row r="94" spans="1:12" ht="15.75" thickBot="1" x14ac:dyDescent="0.3">
      <c r="A94" s="57" t="s">
        <v>25</v>
      </c>
      <c r="B94" s="16" t="s">
        <v>17</v>
      </c>
      <c r="C94" s="6">
        <v>8823</v>
      </c>
      <c r="D94" s="6">
        <v>2481</v>
      </c>
      <c r="E94" s="6">
        <v>562</v>
      </c>
      <c r="F94" s="6">
        <v>287</v>
      </c>
      <c r="G94" s="13" t="s">
        <v>48</v>
      </c>
      <c r="H94" s="13" t="s">
        <v>48</v>
      </c>
      <c r="I94" s="13" t="s">
        <v>48</v>
      </c>
      <c r="J94" s="13" t="s">
        <v>48</v>
      </c>
      <c r="K94" s="6">
        <v>964</v>
      </c>
      <c r="L94" s="7">
        <v>13117</v>
      </c>
    </row>
    <row r="95" spans="1:12" ht="15.75" thickBot="1" x14ac:dyDescent="0.3">
      <c r="A95" s="53"/>
      <c r="B95" s="16" t="s">
        <v>18</v>
      </c>
      <c r="C95" s="6">
        <v>1320</v>
      </c>
      <c r="D95" s="6">
        <v>393</v>
      </c>
      <c r="E95" s="6">
        <v>121</v>
      </c>
      <c r="F95" s="6">
        <v>85</v>
      </c>
      <c r="G95" s="13" t="s">
        <v>48</v>
      </c>
      <c r="H95" s="13" t="s">
        <v>48</v>
      </c>
      <c r="I95" s="13" t="s">
        <v>48</v>
      </c>
      <c r="J95" s="13" t="s">
        <v>48</v>
      </c>
      <c r="K95" s="6">
        <v>112</v>
      </c>
      <c r="L95" s="7">
        <v>2031</v>
      </c>
    </row>
    <row r="96" spans="1:12" ht="15.75" thickBot="1" x14ac:dyDescent="0.3">
      <c r="A96" s="53"/>
      <c r="B96" s="16" t="s">
        <v>19</v>
      </c>
      <c r="C96" s="6">
        <v>279</v>
      </c>
      <c r="D96" s="6">
        <v>66</v>
      </c>
      <c r="E96" s="6">
        <v>22</v>
      </c>
      <c r="F96" s="6">
        <v>15</v>
      </c>
      <c r="G96" s="13" t="s">
        <v>48</v>
      </c>
      <c r="H96" s="13" t="s">
        <v>48</v>
      </c>
      <c r="I96" s="13" t="s">
        <v>48</v>
      </c>
      <c r="J96" s="13" t="s">
        <v>48</v>
      </c>
      <c r="K96" s="6">
        <v>24</v>
      </c>
      <c r="L96" s="7">
        <v>406</v>
      </c>
    </row>
    <row r="97" spans="1:12" ht="15.75" thickBot="1" x14ac:dyDescent="0.3">
      <c r="A97" s="53"/>
      <c r="B97" s="16" t="s">
        <v>20</v>
      </c>
      <c r="C97" s="6">
        <v>138</v>
      </c>
      <c r="D97" s="6">
        <v>32</v>
      </c>
      <c r="E97" s="6">
        <v>14</v>
      </c>
      <c r="F97" s="6">
        <v>2</v>
      </c>
      <c r="G97" s="13" t="s">
        <v>48</v>
      </c>
      <c r="H97" s="13" t="s">
        <v>48</v>
      </c>
      <c r="I97" s="13" t="s">
        <v>48</v>
      </c>
      <c r="J97" s="13" t="s">
        <v>48</v>
      </c>
      <c r="K97" s="6">
        <v>11</v>
      </c>
      <c r="L97" s="7">
        <v>197</v>
      </c>
    </row>
    <row r="98" spans="1:12" ht="15.75" thickBot="1" x14ac:dyDescent="0.3">
      <c r="A98" s="53"/>
      <c r="B98" s="16" t="s">
        <v>21</v>
      </c>
      <c r="C98" s="6">
        <v>142</v>
      </c>
      <c r="D98" s="6">
        <v>44</v>
      </c>
      <c r="E98" s="6">
        <v>14</v>
      </c>
      <c r="F98" s="6">
        <v>10</v>
      </c>
      <c r="G98" s="13" t="s">
        <v>48</v>
      </c>
      <c r="H98" s="13" t="s">
        <v>48</v>
      </c>
      <c r="I98" s="13" t="s">
        <v>48</v>
      </c>
      <c r="J98" s="13" t="s">
        <v>48</v>
      </c>
      <c r="K98" s="6">
        <v>22</v>
      </c>
      <c r="L98" s="7">
        <v>232</v>
      </c>
    </row>
    <row r="99" spans="1:12" ht="15.75" thickBot="1" x14ac:dyDescent="0.3">
      <c r="A99" s="54"/>
      <c r="B99" s="4" t="s">
        <v>8</v>
      </c>
      <c r="C99" s="7">
        <v>10702</v>
      </c>
      <c r="D99" s="7">
        <v>3016</v>
      </c>
      <c r="E99" s="7">
        <v>733</v>
      </c>
      <c r="F99" s="7">
        <v>399</v>
      </c>
      <c r="G99" s="14" t="s">
        <v>48</v>
      </c>
      <c r="H99" s="14" t="s">
        <v>48</v>
      </c>
      <c r="I99" s="14" t="s">
        <v>48</v>
      </c>
      <c r="J99" s="14" t="s">
        <v>48</v>
      </c>
      <c r="K99" s="7">
        <v>1133</v>
      </c>
      <c r="L99" s="7">
        <v>15983</v>
      </c>
    </row>
    <row r="100" spans="1:12" ht="15.75" thickBot="1" x14ac:dyDescent="0.3">
      <c r="A100" s="57" t="s">
        <v>26</v>
      </c>
      <c r="B100" s="16" t="s">
        <v>17</v>
      </c>
      <c r="C100" s="6">
        <v>8468</v>
      </c>
      <c r="D100" s="6">
        <v>2448</v>
      </c>
      <c r="E100" s="6">
        <v>562</v>
      </c>
      <c r="F100" s="13" t="s">
        <v>48</v>
      </c>
      <c r="G100" s="13" t="s">
        <v>48</v>
      </c>
      <c r="H100" s="13" t="s">
        <v>48</v>
      </c>
      <c r="I100" s="13" t="s">
        <v>48</v>
      </c>
      <c r="J100" s="13" t="s">
        <v>48</v>
      </c>
      <c r="K100" s="6">
        <v>2482</v>
      </c>
      <c r="L100" s="7">
        <v>13960</v>
      </c>
    </row>
    <row r="101" spans="1:12" ht="15.75" thickBot="1" x14ac:dyDescent="0.3">
      <c r="A101" s="53"/>
      <c r="B101" s="16" t="s">
        <v>18</v>
      </c>
      <c r="C101" s="6">
        <v>1182</v>
      </c>
      <c r="D101" s="6">
        <v>333</v>
      </c>
      <c r="E101" s="6">
        <v>117</v>
      </c>
      <c r="F101" s="13" t="s">
        <v>48</v>
      </c>
      <c r="G101" s="13" t="s">
        <v>48</v>
      </c>
      <c r="H101" s="13" t="s">
        <v>48</v>
      </c>
      <c r="I101" s="13" t="s">
        <v>48</v>
      </c>
      <c r="J101" s="13" t="s">
        <v>48</v>
      </c>
      <c r="K101" s="6">
        <v>269</v>
      </c>
      <c r="L101" s="7">
        <v>1901</v>
      </c>
    </row>
    <row r="102" spans="1:12" ht="15.75" thickBot="1" x14ac:dyDescent="0.3">
      <c r="A102" s="53"/>
      <c r="B102" s="16" t="s">
        <v>19</v>
      </c>
      <c r="C102" s="6">
        <v>246</v>
      </c>
      <c r="D102" s="6">
        <v>66</v>
      </c>
      <c r="E102" s="6">
        <v>26</v>
      </c>
      <c r="F102" s="13" t="s">
        <v>48</v>
      </c>
      <c r="G102" s="13" t="s">
        <v>48</v>
      </c>
      <c r="H102" s="13" t="s">
        <v>48</v>
      </c>
      <c r="I102" s="13" t="s">
        <v>48</v>
      </c>
      <c r="J102" s="13" t="s">
        <v>48</v>
      </c>
      <c r="K102" s="6">
        <v>37</v>
      </c>
      <c r="L102" s="7">
        <v>375</v>
      </c>
    </row>
    <row r="103" spans="1:12" ht="15.75" thickBot="1" x14ac:dyDescent="0.3">
      <c r="A103" s="53"/>
      <c r="B103" s="16" t="s">
        <v>20</v>
      </c>
      <c r="C103" s="6">
        <v>94</v>
      </c>
      <c r="D103" s="6">
        <v>31</v>
      </c>
      <c r="E103" s="6">
        <v>12</v>
      </c>
      <c r="F103" s="13" t="s">
        <v>48</v>
      </c>
      <c r="G103" s="13" t="s">
        <v>48</v>
      </c>
      <c r="H103" s="13" t="s">
        <v>48</v>
      </c>
      <c r="I103" s="13" t="s">
        <v>48</v>
      </c>
      <c r="J103" s="13" t="s">
        <v>48</v>
      </c>
      <c r="K103" s="6">
        <v>23</v>
      </c>
      <c r="L103" s="7">
        <v>160</v>
      </c>
    </row>
    <row r="104" spans="1:12" ht="15.75" thickBot="1" x14ac:dyDescent="0.3">
      <c r="A104" s="53"/>
      <c r="B104" s="16" t="s">
        <v>21</v>
      </c>
      <c r="C104" s="6">
        <v>160</v>
      </c>
      <c r="D104" s="6">
        <v>39</v>
      </c>
      <c r="E104" s="6">
        <v>16</v>
      </c>
      <c r="F104" s="13" t="s">
        <v>48</v>
      </c>
      <c r="G104" s="13" t="s">
        <v>48</v>
      </c>
      <c r="H104" s="13" t="s">
        <v>48</v>
      </c>
      <c r="I104" s="13" t="s">
        <v>48</v>
      </c>
      <c r="J104" s="13" t="s">
        <v>48</v>
      </c>
      <c r="K104" s="6">
        <v>33</v>
      </c>
      <c r="L104" s="7">
        <v>248</v>
      </c>
    </row>
    <row r="105" spans="1:12" ht="15.75" thickBot="1" x14ac:dyDescent="0.3">
      <c r="A105" s="54"/>
      <c r="B105" s="4" t="s">
        <v>8</v>
      </c>
      <c r="C105" s="7">
        <v>10150</v>
      </c>
      <c r="D105" s="7">
        <v>2917</v>
      </c>
      <c r="E105" s="7">
        <v>733</v>
      </c>
      <c r="F105" s="14" t="s">
        <v>48</v>
      </c>
      <c r="G105" s="14" t="s">
        <v>48</v>
      </c>
      <c r="H105" s="14" t="s">
        <v>48</v>
      </c>
      <c r="I105" s="14" t="s">
        <v>48</v>
      </c>
      <c r="J105" s="14" t="s">
        <v>48</v>
      </c>
      <c r="K105" s="7">
        <v>2844</v>
      </c>
      <c r="L105" s="7">
        <v>16644</v>
      </c>
    </row>
    <row r="106" spans="1:12" ht="15.75" thickBot="1" x14ac:dyDescent="0.3">
      <c r="A106" s="57" t="s">
        <v>27</v>
      </c>
      <c r="B106" s="16" t="s">
        <v>17</v>
      </c>
      <c r="C106" s="6">
        <v>9123</v>
      </c>
      <c r="D106" s="6">
        <v>2178</v>
      </c>
      <c r="E106" s="13" t="s">
        <v>48</v>
      </c>
      <c r="F106" s="13" t="s">
        <v>48</v>
      </c>
      <c r="G106" s="13" t="s">
        <v>48</v>
      </c>
      <c r="H106" s="13" t="s">
        <v>48</v>
      </c>
      <c r="I106" s="13" t="s">
        <v>48</v>
      </c>
      <c r="J106" s="13" t="s">
        <v>48</v>
      </c>
      <c r="K106" s="6">
        <v>6401</v>
      </c>
      <c r="L106" s="7">
        <v>17702</v>
      </c>
    </row>
    <row r="107" spans="1:12" ht="15.75" thickBot="1" x14ac:dyDescent="0.3">
      <c r="A107" s="53"/>
      <c r="B107" s="16" t="s">
        <v>18</v>
      </c>
      <c r="C107" s="6">
        <v>1155</v>
      </c>
      <c r="D107" s="6">
        <v>292</v>
      </c>
      <c r="E107" s="13" t="s">
        <v>48</v>
      </c>
      <c r="F107" s="13" t="s">
        <v>48</v>
      </c>
      <c r="G107" s="13" t="s">
        <v>48</v>
      </c>
      <c r="H107" s="13" t="s">
        <v>48</v>
      </c>
      <c r="I107" s="13" t="s">
        <v>48</v>
      </c>
      <c r="J107" s="13" t="s">
        <v>48</v>
      </c>
      <c r="K107" s="6">
        <v>459</v>
      </c>
      <c r="L107" s="7">
        <v>1906</v>
      </c>
    </row>
    <row r="108" spans="1:12" ht="15.75" thickBot="1" x14ac:dyDescent="0.3">
      <c r="A108" s="53"/>
      <c r="B108" s="16" t="s">
        <v>19</v>
      </c>
      <c r="C108" s="6">
        <v>189</v>
      </c>
      <c r="D108" s="6">
        <v>51</v>
      </c>
      <c r="E108" s="13" t="s">
        <v>48</v>
      </c>
      <c r="F108" s="13" t="s">
        <v>48</v>
      </c>
      <c r="G108" s="13" t="s">
        <v>48</v>
      </c>
      <c r="H108" s="13" t="s">
        <v>48</v>
      </c>
      <c r="I108" s="13" t="s">
        <v>48</v>
      </c>
      <c r="J108" s="13" t="s">
        <v>48</v>
      </c>
      <c r="K108" s="6">
        <v>76</v>
      </c>
      <c r="L108" s="7">
        <v>316</v>
      </c>
    </row>
    <row r="109" spans="1:12" ht="15.75" thickBot="1" x14ac:dyDescent="0.3">
      <c r="A109" s="53"/>
      <c r="B109" s="16" t="s">
        <v>20</v>
      </c>
      <c r="C109" s="6">
        <v>92</v>
      </c>
      <c r="D109" s="6">
        <v>14</v>
      </c>
      <c r="E109" s="13" t="s">
        <v>48</v>
      </c>
      <c r="F109" s="13" t="s">
        <v>48</v>
      </c>
      <c r="G109" s="13" t="s">
        <v>48</v>
      </c>
      <c r="H109" s="13" t="s">
        <v>48</v>
      </c>
      <c r="I109" s="13" t="s">
        <v>48</v>
      </c>
      <c r="J109" s="13" t="s">
        <v>48</v>
      </c>
      <c r="K109" s="6">
        <v>42</v>
      </c>
      <c r="L109" s="7">
        <v>148</v>
      </c>
    </row>
    <row r="110" spans="1:12" ht="15.75" thickBot="1" x14ac:dyDescent="0.3">
      <c r="A110" s="53"/>
      <c r="B110" s="16" t="s">
        <v>21</v>
      </c>
      <c r="C110" s="6">
        <v>120</v>
      </c>
      <c r="D110" s="6">
        <v>33</v>
      </c>
      <c r="E110" s="13" t="s">
        <v>48</v>
      </c>
      <c r="F110" s="13" t="s">
        <v>48</v>
      </c>
      <c r="G110" s="13" t="s">
        <v>48</v>
      </c>
      <c r="H110" s="13" t="s">
        <v>48</v>
      </c>
      <c r="I110" s="13" t="s">
        <v>48</v>
      </c>
      <c r="J110" s="13" t="s">
        <v>48</v>
      </c>
      <c r="K110" s="6">
        <v>49</v>
      </c>
      <c r="L110" s="7">
        <v>202</v>
      </c>
    </row>
    <row r="111" spans="1:12" ht="15.75" thickBot="1" x14ac:dyDescent="0.3">
      <c r="A111" s="54"/>
      <c r="B111" s="4" t="s">
        <v>8</v>
      </c>
      <c r="C111" s="7">
        <v>10679</v>
      </c>
      <c r="D111" s="7">
        <v>2568</v>
      </c>
      <c r="E111" s="14" t="s">
        <v>48</v>
      </c>
      <c r="F111" s="14" t="s">
        <v>48</v>
      </c>
      <c r="G111" s="14" t="s">
        <v>48</v>
      </c>
      <c r="H111" s="14" t="s">
        <v>48</v>
      </c>
      <c r="I111" s="14" t="s">
        <v>48</v>
      </c>
      <c r="J111" s="14" t="s">
        <v>48</v>
      </c>
      <c r="K111" s="7">
        <v>7027</v>
      </c>
      <c r="L111" s="7">
        <v>20274</v>
      </c>
    </row>
    <row r="112" spans="1:12" ht="15.75" thickBot="1" x14ac:dyDescent="0.3">
      <c r="A112" s="57" t="s">
        <v>41</v>
      </c>
      <c r="B112" s="16" t="s">
        <v>17</v>
      </c>
      <c r="C112" s="6">
        <v>9209</v>
      </c>
      <c r="D112" s="13" t="s">
        <v>48</v>
      </c>
      <c r="E112" s="13" t="s">
        <v>48</v>
      </c>
      <c r="F112" s="13" t="s">
        <v>48</v>
      </c>
      <c r="G112" s="13" t="s">
        <v>48</v>
      </c>
      <c r="H112" s="13" t="s">
        <v>48</v>
      </c>
      <c r="I112" s="13" t="s">
        <v>48</v>
      </c>
      <c r="J112" s="13" t="s">
        <v>48</v>
      </c>
      <c r="K112" s="6">
        <v>16252</v>
      </c>
      <c r="L112" s="7">
        <v>25461</v>
      </c>
    </row>
    <row r="113" spans="1:30" ht="15.75" thickBot="1" x14ac:dyDescent="0.3">
      <c r="A113" s="53"/>
      <c r="B113" s="16" t="s">
        <v>18</v>
      </c>
      <c r="C113" s="6">
        <v>1166</v>
      </c>
      <c r="D113" s="13" t="s">
        <v>48</v>
      </c>
      <c r="E113" s="13" t="s">
        <v>48</v>
      </c>
      <c r="F113" s="13" t="s">
        <v>48</v>
      </c>
      <c r="G113" s="13" t="s">
        <v>48</v>
      </c>
      <c r="H113" s="13" t="s">
        <v>48</v>
      </c>
      <c r="I113" s="13" t="s">
        <v>48</v>
      </c>
      <c r="J113" s="13" t="s">
        <v>48</v>
      </c>
      <c r="K113" s="6">
        <v>1196</v>
      </c>
      <c r="L113" s="7">
        <v>2362</v>
      </c>
    </row>
    <row r="114" spans="1:30" ht="15.75" thickBot="1" x14ac:dyDescent="0.3">
      <c r="A114" s="53"/>
      <c r="B114" s="16" t="s">
        <v>19</v>
      </c>
      <c r="C114" s="6">
        <v>194</v>
      </c>
      <c r="D114" s="13" t="s">
        <v>48</v>
      </c>
      <c r="E114" s="13" t="s">
        <v>48</v>
      </c>
      <c r="F114" s="13" t="s">
        <v>48</v>
      </c>
      <c r="G114" s="13" t="s">
        <v>48</v>
      </c>
      <c r="H114" s="13" t="s">
        <v>48</v>
      </c>
      <c r="I114" s="13" t="s">
        <v>48</v>
      </c>
      <c r="J114" s="13" t="s">
        <v>48</v>
      </c>
      <c r="K114" s="6">
        <v>149</v>
      </c>
      <c r="L114" s="7">
        <v>343</v>
      </c>
    </row>
    <row r="115" spans="1:30" ht="15.75" thickBot="1" x14ac:dyDescent="0.3">
      <c r="A115" s="53"/>
      <c r="B115" s="16" t="s">
        <v>20</v>
      </c>
      <c r="C115" s="6">
        <v>83</v>
      </c>
      <c r="D115" s="13" t="s">
        <v>48</v>
      </c>
      <c r="E115" s="13" t="s">
        <v>48</v>
      </c>
      <c r="F115" s="13" t="s">
        <v>48</v>
      </c>
      <c r="G115" s="13" t="s">
        <v>48</v>
      </c>
      <c r="H115" s="13" t="s">
        <v>48</v>
      </c>
      <c r="I115" s="13" t="s">
        <v>48</v>
      </c>
      <c r="J115" s="13" t="s">
        <v>48</v>
      </c>
      <c r="K115" s="6">
        <v>75</v>
      </c>
      <c r="L115" s="7">
        <v>158</v>
      </c>
    </row>
    <row r="116" spans="1:30" ht="15.75" thickBot="1" x14ac:dyDescent="0.3">
      <c r="A116" s="53"/>
      <c r="B116" s="16" t="s">
        <v>21</v>
      </c>
      <c r="C116" s="6">
        <v>113</v>
      </c>
      <c r="D116" s="13" t="s">
        <v>48</v>
      </c>
      <c r="E116" s="13" t="s">
        <v>48</v>
      </c>
      <c r="F116" s="13" t="s">
        <v>48</v>
      </c>
      <c r="G116" s="13" t="s">
        <v>48</v>
      </c>
      <c r="H116" s="13" t="s">
        <v>48</v>
      </c>
      <c r="I116" s="13" t="s">
        <v>48</v>
      </c>
      <c r="J116" s="13" t="s">
        <v>48</v>
      </c>
      <c r="K116" s="6">
        <v>107</v>
      </c>
      <c r="L116" s="7">
        <v>220</v>
      </c>
    </row>
    <row r="117" spans="1:30" ht="15.75" thickBot="1" x14ac:dyDescent="0.3">
      <c r="A117" s="54"/>
      <c r="B117" s="4" t="s">
        <v>8</v>
      </c>
      <c r="C117" s="7">
        <v>10765</v>
      </c>
      <c r="D117" s="14" t="s">
        <v>48</v>
      </c>
      <c r="E117" s="14" t="s">
        <v>48</v>
      </c>
      <c r="F117" s="14" t="s">
        <v>48</v>
      </c>
      <c r="G117" s="14" t="s">
        <v>48</v>
      </c>
      <c r="H117" s="14" t="s">
        <v>48</v>
      </c>
      <c r="I117" s="14" t="s">
        <v>48</v>
      </c>
      <c r="J117" s="14" t="s">
        <v>48</v>
      </c>
      <c r="K117" s="7">
        <v>17779</v>
      </c>
      <c r="L117" s="7">
        <v>28544</v>
      </c>
    </row>
    <row r="119" spans="1:30" x14ac:dyDescent="0.25">
      <c r="A119" s="60" t="s">
        <v>44</v>
      </c>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row>
    <row r="120" spans="1:30" x14ac:dyDescent="0.25">
      <c r="A120" s="60" t="s">
        <v>47</v>
      </c>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row>
    <row r="121" spans="1:30" x14ac:dyDescent="0.25">
      <c r="A121" s="62" t="s">
        <v>46</v>
      </c>
      <c r="B121" s="63"/>
      <c r="C121" s="63"/>
      <c r="D121" s="63"/>
      <c r="E121" s="63"/>
      <c r="F121" s="63"/>
      <c r="G121" s="63"/>
      <c r="H121" s="63"/>
      <c r="I121" s="63"/>
      <c r="J121" s="63"/>
      <c r="K121" s="63"/>
    </row>
  </sheetData>
  <mergeCells count="27">
    <mergeCell ref="A112:A117"/>
    <mergeCell ref="A76:A81"/>
    <mergeCell ref="A82:A87"/>
    <mergeCell ref="A88:A93"/>
    <mergeCell ref="A94:A99"/>
    <mergeCell ref="A100:A105"/>
    <mergeCell ref="A12:B13"/>
    <mergeCell ref="C12:I12"/>
    <mergeCell ref="J12:K12"/>
    <mergeCell ref="L12:L13"/>
    <mergeCell ref="A14:A19"/>
    <mergeCell ref="A57:K58"/>
    <mergeCell ref="A119:AD119"/>
    <mergeCell ref="A120:AD120"/>
    <mergeCell ref="A121:K121"/>
    <mergeCell ref="A20:A25"/>
    <mergeCell ref="A68:B69"/>
    <mergeCell ref="C68:L68"/>
    <mergeCell ref="A70:A75"/>
    <mergeCell ref="A59:K59"/>
    <mergeCell ref="A60:K61"/>
    <mergeCell ref="A26:A31"/>
    <mergeCell ref="A32:A37"/>
    <mergeCell ref="A38:A43"/>
    <mergeCell ref="A44:A49"/>
    <mergeCell ref="A50:A55"/>
    <mergeCell ref="A106:A111"/>
  </mergeCells>
  <pageMargins left="0.7" right="0.7" top="0.75" bottom="0.75" header="0.3" footer="0.3"/>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8B9F6-EEFC-4289-914F-F4B66AB5382B}">
  <sheetPr>
    <pageSetUpPr fitToPage="1"/>
  </sheetPr>
  <dimension ref="A1:AE45"/>
  <sheetViews>
    <sheetView workbookViewId="0">
      <selection activeCell="L14" sqref="L14:L21"/>
    </sheetView>
  </sheetViews>
  <sheetFormatPr defaultRowHeight="15" x14ac:dyDescent="0.25"/>
  <cols>
    <col min="1" max="1" width="15.5703125" customWidth="1"/>
    <col min="9" max="9" width="11.28515625" customWidth="1"/>
    <col min="10" max="10" width="12.85546875" customWidth="1"/>
  </cols>
  <sheetData>
    <row r="1" spans="1:12" x14ac:dyDescent="0.25">
      <c r="A1" t="s">
        <v>0</v>
      </c>
    </row>
    <row r="2" spans="1:12" x14ac:dyDescent="0.25">
      <c r="A2" t="s">
        <v>1</v>
      </c>
    </row>
    <row r="3" spans="1:12" x14ac:dyDescent="0.25">
      <c r="A3" t="s">
        <v>2</v>
      </c>
    </row>
    <row r="4" spans="1:12" x14ac:dyDescent="0.25">
      <c r="A4" t="s">
        <v>3</v>
      </c>
    </row>
    <row r="5" spans="1:12" x14ac:dyDescent="0.25">
      <c r="A5" t="s">
        <v>4</v>
      </c>
    </row>
    <row r="7" spans="1:12" x14ac:dyDescent="0.25">
      <c r="A7" s="1" t="s">
        <v>54</v>
      </c>
    </row>
    <row r="9" spans="1:12" x14ac:dyDescent="0.25">
      <c r="A9" s="12" t="s">
        <v>29</v>
      </c>
      <c r="B9" s="2"/>
      <c r="C9" s="2"/>
      <c r="D9" s="2"/>
      <c r="E9" s="2"/>
    </row>
    <row r="10" spans="1:12" x14ac:dyDescent="0.25">
      <c r="A10" s="2" t="s">
        <v>34</v>
      </c>
      <c r="B10" s="2"/>
      <c r="C10" s="2"/>
      <c r="D10" s="2"/>
      <c r="E10" s="2"/>
    </row>
    <row r="11" spans="1:12" ht="15.75" thickBot="1" x14ac:dyDescent="0.3"/>
    <row r="12" spans="1:12" ht="15" customHeight="1" thickBot="1" x14ac:dyDescent="0.3">
      <c r="A12" s="72" t="s">
        <v>6</v>
      </c>
      <c r="B12" s="66" t="s">
        <v>42</v>
      </c>
      <c r="C12" s="67"/>
      <c r="D12" s="67"/>
      <c r="E12" s="67"/>
      <c r="F12" s="67"/>
      <c r="G12" s="67"/>
      <c r="H12" s="68"/>
      <c r="I12" s="64" t="s">
        <v>7</v>
      </c>
      <c r="J12" s="65"/>
      <c r="K12" s="74" t="s">
        <v>8</v>
      </c>
    </row>
    <row r="13" spans="1:12" ht="26.25" thickBot="1" x14ac:dyDescent="0.3">
      <c r="A13" s="73"/>
      <c r="B13" s="15" t="s">
        <v>9</v>
      </c>
      <c r="C13" s="15" t="s">
        <v>10</v>
      </c>
      <c r="D13" s="15" t="s">
        <v>11</v>
      </c>
      <c r="E13" s="15" t="s">
        <v>12</v>
      </c>
      <c r="F13" s="15" t="s">
        <v>13</v>
      </c>
      <c r="G13" s="15" t="s">
        <v>14</v>
      </c>
      <c r="H13" s="20" t="s">
        <v>8</v>
      </c>
      <c r="I13" s="15" t="s">
        <v>15</v>
      </c>
      <c r="J13" s="20" t="s">
        <v>8</v>
      </c>
      <c r="K13" s="75"/>
    </row>
    <row r="14" spans="1:12" ht="15.75" thickBot="1" x14ac:dyDescent="0.3">
      <c r="A14" s="23" t="s">
        <v>16</v>
      </c>
      <c r="B14" s="6">
        <v>7183</v>
      </c>
      <c r="C14" s="6">
        <v>2718</v>
      </c>
      <c r="D14" s="6">
        <v>972</v>
      </c>
      <c r="E14" s="6">
        <v>395</v>
      </c>
      <c r="F14" s="6">
        <v>129</v>
      </c>
      <c r="G14" s="6">
        <v>60</v>
      </c>
      <c r="H14" s="7">
        <v>11457</v>
      </c>
      <c r="I14" s="6">
        <v>11514</v>
      </c>
      <c r="J14" s="7">
        <v>11514</v>
      </c>
      <c r="K14" s="8">
        <v>22971</v>
      </c>
    </row>
    <row r="15" spans="1:12" ht="15.75" thickBot="1" x14ac:dyDescent="0.3">
      <c r="A15" s="22" t="s">
        <v>22</v>
      </c>
      <c r="B15" s="6">
        <v>6914</v>
      </c>
      <c r="C15" s="6">
        <v>2697</v>
      </c>
      <c r="D15" s="6">
        <v>1074</v>
      </c>
      <c r="E15" s="6">
        <v>387</v>
      </c>
      <c r="F15" s="6">
        <v>134</v>
      </c>
      <c r="G15" s="6">
        <v>45</v>
      </c>
      <c r="H15" s="7">
        <v>11251</v>
      </c>
      <c r="I15" s="6">
        <v>12130</v>
      </c>
      <c r="J15" s="7">
        <v>12130</v>
      </c>
      <c r="K15" s="8">
        <v>23381</v>
      </c>
      <c r="L15" s="41"/>
    </row>
    <row r="16" spans="1:12" ht="15.75" thickBot="1" x14ac:dyDescent="0.3">
      <c r="A16" s="22" t="s">
        <v>23</v>
      </c>
      <c r="B16" s="6">
        <v>6718</v>
      </c>
      <c r="C16" s="6">
        <v>2747</v>
      </c>
      <c r="D16" s="6">
        <v>1199</v>
      </c>
      <c r="E16" s="6">
        <v>377</v>
      </c>
      <c r="F16" s="6">
        <v>139</v>
      </c>
      <c r="G16" s="13" t="s">
        <v>33</v>
      </c>
      <c r="H16" s="7">
        <v>11180</v>
      </c>
      <c r="I16" s="6">
        <v>11957</v>
      </c>
      <c r="J16" s="7">
        <v>11957</v>
      </c>
      <c r="K16" s="8">
        <v>23137</v>
      </c>
      <c r="L16" s="41"/>
    </row>
    <row r="17" spans="1:12" ht="15.75" thickBot="1" x14ac:dyDescent="0.3">
      <c r="A17" s="22" t="s">
        <v>24</v>
      </c>
      <c r="B17" s="6">
        <v>6116</v>
      </c>
      <c r="C17" s="6">
        <v>2842</v>
      </c>
      <c r="D17" s="6">
        <v>1093</v>
      </c>
      <c r="E17" s="6">
        <v>409</v>
      </c>
      <c r="F17" s="13" t="s">
        <v>33</v>
      </c>
      <c r="G17" s="13" t="s">
        <v>33</v>
      </c>
      <c r="H17" s="7">
        <v>10460</v>
      </c>
      <c r="I17" s="6">
        <v>12447</v>
      </c>
      <c r="J17" s="7">
        <v>12447</v>
      </c>
      <c r="K17" s="8">
        <v>22907</v>
      </c>
      <c r="L17" s="41"/>
    </row>
    <row r="18" spans="1:12" ht="15.75" thickBot="1" x14ac:dyDescent="0.3">
      <c r="A18" s="22" t="s">
        <v>25</v>
      </c>
      <c r="B18" s="6">
        <v>6410</v>
      </c>
      <c r="C18" s="6">
        <v>3070</v>
      </c>
      <c r="D18" s="6">
        <v>1085</v>
      </c>
      <c r="E18" s="13" t="s">
        <v>33</v>
      </c>
      <c r="F18" s="13" t="s">
        <v>33</v>
      </c>
      <c r="G18" s="13" t="s">
        <v>33</v>
      </c>
      <c r="H18" s="7">
        <v>10565</v>
      </c>
      <c r="I18" s="6">
        <v>12222</v>
      </c>
      <c r="J18" s="7">
        <v>12222</v>
      </c>
      <c r="K18" s="8">
        <v>22787</v>
      </c>
      <c r="L18" s="41"/>
    </row>
    <row r="19" spans="1:12" ht="15.75" thickBot="1" x14ac:dyDescent="0.3">
      <c r="A19" s="22" t="s">
        <v>26</v>
      </c>
      <c r="B19" s="6">
        <v>6645</v>
      </c>
      <c r="C19" s="6">
        <v>2895</v>
      </c>
      <c r="D19" s="13" t="s">
        <v>33</v>
      </c>
      <c r="E19" s="13" t="s">
        <v>33</v>
      </c>
      <c r="F19" s="13" t="s">
        <v>33</v>
      </c>
      <c r="G19" s="13" t="s">
        <v>33</v>
      </c>
      <c r="H19" s="7">
        <v>9540</v>
      </c>
      <c r="I19" s="6">
        <v>13136</v>
      </c>
      <c r="J19" s="7">
        <v>13136</v>
      </c>
      <c r="K19" s="8">
        <v>22676</v>
      </c>
      <c r="L19" s="41"/>
    </row>
    <row r="20" spans="1:12" ht="15.75" thickBot="1" x14ac:dyDescent="0.3">
      <c r="A20" s="22" t="s">
        <v>27</v>
      </c>
      <c r="B20" s="6">
        <v>6429</v>
      </c>
      <c r="C20" s="13" t="s">
        <v>33</v>
      </c>
      <c r="D20" s="13" t="s">
        <v>33</v>
      </c>
      <c r="E20" s="13" t="s">
        <v>33</v>
      </c>
      <c r="F20" s="13" t="s">
        <v>33</v>
      </c>
      <c r="G20" s="13" t="s">
        <v>33</v>
      </c>
      <c r="H20" s="7">
        <v>6429</v>
      </c>
      <c r="I20" s="6">
        <v>16507</v>
      </c>
      <c r="J20" s="7">
        <v>16507</v>
      </c>
      <c r="K20" s="8">
        <v>22936</v>
      </c>
      <c r="L20" s="41"/>
    </row>
    <row r="22" spans="1:12" x14ac:dyDescent="0.25">
      <c r="A22" s="55" t="s">
        <v>30</v>
      </c>
      <c r="B22" s="55"/>
      <c r="C22" s="55"/>
      <c r="D22" s="55"/>
      <c r="E22" s="55"/>
      <c r="F22" s="55"/>
      <c r="G22" s="55"/>
      <c r="H22" s="55"/>
      <c r="I22" s="55"/>
      <c r="J22" s="55"/>
      <c r="K22" s="55"/>
    </row>
    <row r="23" spans="1:12" x14ac:dyDescent="0.25">
      <c r="A23" s="55"/>
      <c r="B23" s="55"/>
      <c r="C23" s="55"/>
      <c r="D23" s="55"/>
      <c r="E23" s="55"/>
      <c r="F23" s="55"/>
      <c r="G23" s="55"/>
      <c r="H23" s="55"/>
      <c r="I23" s="55"/>
      <c r="J23" s="55"/>
      <c r="K23" s="55"/>
    </row>
    <row r="24" spans="1:12" x14ac:dyDescent="0.25">
      <c r="A24" s="55" t="s">
        <v>31</v>
      </c>
      <c r="B24" s="56"/>
      <c r="C24" s="56"/>
      <c r="D24" s="56"/>
      <c r="E24" s="56"/>
      <c r="F24" s="56"/>
      <c r="G24" s="56"/>
      <c r="H24" s="56"/>
      <c r="I24" s="56"/>
      <c r="J24" s="56"/>
      <c r="K24" s="56"/>
    </row>
    <row r="25" spans="1:12" x14ac:dyDescent="0.25">
      <c r="A25" s="44" t="s">
        <v>43</v>
      </c>
      <c r="B25" s="44"/>
      <c r="C25" s="44"/>
      <c r="D25" s="44"/>
      <c r="E25" s="44"/>
      <c r="F25" s="44"/>
      <c r="G25" s="44"/>
      <c r="H25" s="44"/>
      <c r="I25" s="44"/>
      <c r="J25" s="44"/>
      <c r="K25" s="44"/>
    </row>
    <row r="26" spans="1:12" x14ac:dyDescent="0.25">
      <c r="A26" s="44"/>
      <c r="B26" s="44"/>
      <c r="C26" s="44"/>
      <c r="D26" s="44"/>
      <c r="E26" s="44"/>
      <c r="F26" s="44"/>
      <c r="G26" s="44"/>
      <c r="H26" s="44"/>
      <c r="I26" s="44"/>
      <c r="J26" s="44"/>
      <c r="K26" s="44"/>
    </row>
    <row r="28" spans="1:12" s="18" customFormat="1" x14ac:dyDescent="0.25"/>
    <row r="29" spans="1:12" x14ac:dyDescent="0.25">
      <c r="A29" s="1" t="s">
        <v>55</v>
      </c>
    </row>
    <row r="30" spans="1:12" ht="15.75" thickBot="1" x14ac:dyDescent="0.3"/>
    <row r="31" spans="1:12" ht="15.75" thickBot="1" x14ac:dyDescent="0.3">
      <c r="A31" s="45" t="s">
        <v>6</v>
      </c>
      <c r="B31" s="64" t="s">
        <v>53</v>
      </c>
      <c r="C31" s="69"/>
      <c r="D31" s="69"/>
      <c r="E31" s="69"/>
      <c r="F31" s="69"/>
      <c r="G31" s="69"/>
      <c r="H31" s="69"/>
      <c r="I31" s="69"/>
      <c r="J31" s="69"/>
      <c r="K31" s="65"/>
      <c r="L31" s="70" t="s">
        <v>8</v>
      </c>
    </row>
    <row r="32" spans="1:12" ht="26.25" thickBot="1" x14ac:dyDescent="0.3">
      <c r="A32" s="46"/>
      <c r="B32" s="15" t="s">
        <v>38</v>
      </c>
      <c r="C32" s="15" t="s">
        <v>39</v>
      </c>
      <c r="D32" s="15" t="s">
        <v>40</v>
      </c>
      <c r="E32" s="15" t="s">
        <v>10</v>
      </c>
      <c r="F32" s="15" t="s">
        <v>11</v>
      </c>
      <c r="G32" s="15" t="s">
        <v>12</v>
      </c>
      <c r="H32" s="15" t="s">
        <v>13</v>
      </c>
      <c r="I32" s="15" t="s">
        <v>14</v>
      </c>
      <c r="J32" s="15" t="s">
        <v>45</v>
      </c>
      <c r="K32" s="20" t="s">
        <v>8</v>
      </c>
      <c r="L32" s="71"/>
    </row>
    <row r="33" spans="1:31" ht="15.75" thickBot="1" x14ac:dyDescent="0.3">
      <c r="A33" s="23" t="s">
        <v>16</v>
      </c>
      <c r="B33" s="6">
        <v>7987</v>
      </c>
      <c r="C33" s="6">
        <v>2421</v>
      </c>
      <c r="D33" s="6">
        <v>517</v>
      </c>
      <c r="E33" s="6">
        <v>271</v>
      </c>
      <c r="F33" s="6">
        <v>136</v>
      </c>
      <c r="G33" s="6">
        <v>64</v>
      </c>
      <c r="H33" s="6">
        <v>42</v>
      </c>
      <c r="I33" s="6">
        <v>30</v>
      </c>
      <c r="J33" s="6">
        <v>46</v>
      </c>
      <c r="K33" s="7">
        <v>11514</v>
      </c>
      <c r="L33" s="8">
        <v>11514</v>
      </c>
    </row>
    <row r="34" spans="1:31" ht="15.75" thickBot="1" x14ac:dyDescent="0.3">
      <c r="A34" s="22" t="s">
        <v>22</v>
      </c>
      <c r="B34" s="6">
        <v>8519</v>
      </c>
      <c r="C34" s="6">
        <v>2406</v>
      </c>
      <c r="D34" s="6">
        <v>629</v>
      </c>
      <c r="E34" s="6">
        <v>242</v>
      </c>
      <c r="F34" s="6">
        <v>133</v>
      </c>
      <c r="G34" s="6">
        <v>59</v>
      </c>
      <c r="H34" s="6">
        <v>62</v>
      </c>
      <c r="I34" s="19"/>
      <c r="J34" s="6">
        <v>80</v>
      </c>
      <c r="K34" s="7">
        <v>12130</v>
      </c>
      <c r="L34" s="8">
        <v>12130</v>
      </c>
    </row>
    <row r="35" spans="1:31" ht="15.75" thickBot="1" x14ac:dyDescent="0.3">
      <c r="A35" s="22" t="s">
        <v>23</v>
      </c>
      <c r="B35" s="6">
        <v>8065</v>
      </c>
      <c r="C35" s="6">
        <v>2686</v>
      </c>
      <c r="D35" s="6">
        <v>610</v>
      </c>
      <c r="E35" s="6">
        <v>219</v>
      </c>
      <c r="F35" s="6">
        <v>132</v>
      </c>
      <c r="G35" s="6">
        <v>84</v>
      </c>
      <c r="H35" s="19"/>
      <c r="I35" s="19"/>
      <c r="J35" s="6">
        <v>161</v>
      </c>
      <c r="K35" s="7">
        <v>11957</v>
      </c>
      <c r="L35" s="8">
        <v>11957</v>
      </c>
    </row>
    <row r="36" spans="1:31" ht="15.75" thickBot="1" x14ac:dyDescent="0.3">
      <c r="A36" s="22" t="s">
        <v>24</v>
      </c>
      <c r="B36" s="6">
        <v>8763</v>
      </c>
      <c r="C36" s="6">
        <v>2508</v>
      </c>
      <c r="D36" s="6">
        <v>528</v>
      </c>
      <c r="E36" s="6">
        <v>243</v>
      </c>
      <c r="F36" s="6">
        <v>98</v>
      </c>
      <c r="G36" s="19"/>
      <c r="H36" s="19"/>
      <c r="I36" s="19"/>
      <c r="J36" s="6">
        <v>307</v>
      </c>
      <c r="K36" s="7">
        <v>12447</v>
      </c>
      <c r="L36" s="8">
        <v>12447</v>
      </c>
    </row>
    <row r="37" spans="1:31" ht="15.75" thickBot="1" x14ac:dyDescent="0.3">
      <c r="A37" s="22" t="s">
        <v>25</v>
      </c>
      <c r="B37" s="6">
        <v>8243</v>
      </c>
      <c r="C37" s="6">
        <v>2363</v>
      </c>
      <c r="D37" s="6">
        <v>514</v>
      </c>
      <c r="E37" s="6">
        <v>258</v>
      </c>
      <c r="F37" s="19"/>
      <c r="G37" s="19"/>
      <c r="H37" s="19"/>
      <c r="I37" s="19"/>
      <c r="J37" s="6">
        <v>844</v>
      </c>
      <c r="K37" s="7">
        <v>12222</v>
      </c>
      <c r="L37" s="8">
        <v>12222</v>
      </c>
    </row>
    <row r="38" spans="1:31" ht="15.75" thickBot="1" x14ac:dyDescent="0.3">
      <c r="A38" s="22" t="s">
        <v>26</v>
      </c>
      <c r="B38" s="6">
        <v>8039</v>
      </c>
      <c r="C38" s="6">
        <v>2317</v>
      </c>
      <c r="D38" s="6">
        <v>543</v>
      </c>
      <c r="E38" s="19"/>
      <c r="F38" s="19"/>
      <c r="G38" s="19"/>
      <c r="H38" s="19"/>
      <c r="I38" s="19"/>
      <c r="J38" s="6">
        <v>2237</v>
      </c>
      <c r="K38" s="7">
        <v>13136</v>
      </c>
      <c r="L38" s="8">
        <v>13136</v>
      </c>
    </row>
    <row r="39" spans="1:31" ht="15.75" thickBot="1" x14ac:dyDescent="0.3">
      <c r="A39" s="22" t="s">
        <v>27</v>
      </c>
      <c r="B39" s="6">
        <v>8708</v>
      </c>
      <c r="C39" s="6">
        <v>2092</v>
      </c>
      <c r="D39" s="19"/>
      <c r="E39" s="19"/>
      <c r="F39" s="19"/>
      <c r="G39" s="19"/>
      <c r="H39" s="19"/>
      <c r="I39" s="19"/>
      <c r="J39" s="6">
        <v>5707</v>
      </c>
      <c r="K39" s="7">
        <v>16507</v>
      </c>
      <c r="L39" s="8">
        <v>16507</v>
      </c>
    </row>
    <row r="40" spans="1:31" ht="15.75" thickBot="1" x14ac:dyDescent="0.3">
      <c r="A40" s="22" t="s">
        <v>41</v>
      </c>
      <c r="B40" s="6">
        <v>8513</v>
      </c>
      <c r="C40" s="19"/>
      <c r="D40" s="19"/>
      <c r="E40" s="19"/>
      <c r="F40" s="19"/>
      <c r="G40" s="19"/>
      <c r="H40" s="19"/>
      <c r="I40" s="19"/>
      <c r="J40" s="6">
        <v>14297</v>
      </c>
      <c r="K40" s="7">
        <v>22810</v>
      </c>
      <c r="L40" s="8">
        <v>22810</v>
      </c>
    </row>
    <row r="41" spans="1:31" x14ac:dyDescent="0.25">
      <c r="A41" s="18"/>
      <c r="B41" s="18"/>
      <c r="C41" s="18"/>
      <c r="D41" s="18"/>
      <c r="E41" s="18"/>
      <c r="F41" s="18"/>
      <c r="G41" s="18"/>
      <c r="H41" s="18"/>
      <c r="I41" s="18"/>
      <c r="J41" s="18"/>
      <c r="K41" s="18"/>
      <c r="L41" s="18"/>
    </row>
    <row r="42" spans="1:31" x14ac:dyDescent="0.25">
      <c r="A42" s="60" t="s">
        <v>44</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row>
    <row r="43" spans="1:31" x14ac:dyDescent="0.25">
      <c r="A43" s="60" t="s">
        <v>47</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row>
    <row r="44" spans="1:31" x14ac:dyDescent="0.25">
      <c r="A44" s="62" t="s">
        <v>46</v>
      </c>
      <c r="B44" s="63"/>
      <c r="C44" s="63"/>
      <c r="D44" s="63"/>
      <c r="E44" s="63"/>
      <c r="F44" s="63"/>
      <c r="G44" s="63"/>
      <c r="H44" s="63"/>
      <c r="I44" s="63"/>
      <c r="J44" s="63"/>
      <c r="K44" s="63"/>
      <c r="L44" s="18"/>
      <c r="M44" s="18"/>
      <c r="N44" s="18"/>
      <c r="O44" s="18"/>
      <c r="P44" s="18"/>
      <c r="Q44" s="18"/>
      <c r="R44" s="18"/>
      <c r="S44" s="18"/>
      <c r="T44" s="18"/>
      <c r="U44" s="18"/>
      <c r="V44" s="18"/>
      <c r="W44" s="18"/>
      <c r="X44" s="18"/>
      <c r="Y44" s="18"/>
      <c r="Z44" s="18"/>
      <c r="AA44" s="18"/>
      <c r="AB44" s="18"/>
      <c r="AC44" s="18"/>
      <c r="AD44" s="18"/>
      <c r="AE44" s="18"/>
    </row>
    <row r="45" spans="1:31"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row>
  </sheetData>
  <mergeCells count="13">
    <mergeCell ref="A24:K24"/>
    <mergeCell ref="A12:A13"/>
    <mergeCell ref="B12:H12"/>
    <mergeCell ref="I12:J12"/>
    <mergeCell ref="K12:K13"/>
    <mergeCell ref="A22:K23"/>
    <mergeCell ref="A44:K44"/>
    <mergeCell ref="A25:K26"/>
    <mergeCell ref="A31:A32"/>
    <mergeCell ref="B31:K31"/>
    <mergeCell ref="L31:L32"/>
    <mergeCell ref="A42:AE42"/>
    <mergeCell ref="A43:AE43"/>
  </mergeCells>
  <pageMargins left="0.7" right="0.7" top="0.75" bottom="0.75" header="0.3" footer="0.3"/>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31C07-312F-4C16-B8A9-322102391972}">
  <sheetPr>
    <pageSetUpPr fitToPage="1"/>
  </sheetPr>
  <dimension ref="A1:T69"/>
  <sheetViews>
    <sheetView topLeftCell="A27" workbookViewId="0">
      <selection activeCell="R13" sqref="R13"/>
    </sheetView>
  </sheetViews>
  <sheetFormatPr defaultRowHeight="15" x14ac:dyDescent="0.25"/>
  <cols>
    <col min="1" max="1" width="11.140625" customWidth="1"/>
    <col min="2" max="2" width="14" bestFit="1" customWidth="1"/>
    <col min="3" max="3" width="11" style="28" bestFit="1" customWidth="1"/>
    <col min="4" max="8" width="12" style="28" bestFit="1" customWidth="1"/>
    <col min="9" max="9" width="13.140625" style="28" bestFit="1" customWidth="1"/>
    <col min="10" max="10" width="9.42578125" style="28" bestFit="1" customWidth="1"/>
    <col min="12" max="12" width="8.85546875" style="18"/>
    <col min="13" max="13" width="11" bestFit="1" customWidth="1"/>
    <col min="14" max="18" width="12" bestFit="1" customWidth="1"/>
    <col min="19" max="19" width="13.140625" bestFit="1" customWidth="1"/>
    <col min="20" max="20" width="9.42578125" bestFit="1" customWidth="1"/>
  </cols>
  <sheetData>
    <row r="1" spans="1:20" s="18" customFormat="1" x14ac:dyDescent="0.25">
      <c r="A1" s="18" t="s">
        <v>0</v>
      </c>
      <c r="C1" s="28"/>
      <c r="D1" s="28"/>
      <c r="E1" s="28"/>
      <c r="F1" s="28"/>
      <c r="G1" s="28"/>
      <c r="H1" s="28"/>
      <c r="I1" s="28"/>
      <c r="J1" s="28"/>
    </row>
    <row r="2" spans="1:20" s="18" customFormat="1" x14ac:dyDescent="0.25">
      <c r="A2" s="18" t="s">
        <v>1</v>
      </c>
      <c r="C2" s="28"/>
      <c r="D2" s="28"/>
      <c r="E2" s="28"/>
      <c r="F2" s="28"/>
      <c r="G2" s="28"/>
      <c r="H2" s="28"/>
      <c r="I2" s="28"/>
      <c r="J2" s="28"/>
    </row>
    <row r="3" spans="1:20" s="18" customFormat="1" x14ac:dyDescent="0.25">
      <c r="A3" s="18" t="s">
        <v>2</v>
      </c>
      <c r="C3" s="28"/>
      <c r="D3" s="28"/>
      <c r="E3" s="28"/>
      <c r="F3" s="28"/>
      <c r="G3" s="28"/>
      <c r="H3" s="28"/>
      <c r="I3" s="28"/>
      <c r="J3" s="28"/>
    </row>
    <row r="4" spans="1:20" s="18" customFormat="1" x14ac:dyDescent="0.25">
      <c r="A4" s="18" t="s">
        <v>3</v>
      </c>
      <c r="C4" s="28"/>
      <c r="D4" s="28"/>
      <c r="E4" s="28"/>
      <c r="F4" s="28"/>
      <c r="G4" s="28"/>
      <c r="H4" s="28"/>
      <c r="I4" s="28"/>
      <c r="J4" s="28"/>
    </row>
    <row r="5" spans="1:20" s="18" customFormat="1" x14ac:dyDescent="0.25">
      <c r="A5" s="18" t="s">
        <v>4</v>
      </c>
      <c r="C5" s="28"/>
      <c r="D5" s="28"/>
      <c r="E5" s="28"/>
      <c r="F5" s="28"/>
      <c r="G5" s="28"/>
      <c r="H5" s="28"/>
      <c r="I5" s="28"/>
      <c r="J5" s="28"/>
    </row>
    <row r="6" spans="1:20" s="18" customFormat="1" x14ac:dyDescent="0.25">
      <c r="C6" s="28"/>
      <c r="D6" s="28"/>
      <c r="E6" s="28"/>
      <c r="F6" s="28"/>
      <c r="G6" s="28"/>
      <c r="H6" s="28"/>
      <c r="I6" s="28"/>
      <c r="J6" s="28"/>
    </row>
    <row r="7" spans="1:20" s="18" customFormat="1" x14ac:dyDescent="0.25">
      <c r="A7" s="1" t="s">
        <v>65</v>
      </c>
      <c r="C7" s="28"/>
      <c r="D7" s="28"/>
      <c r="E7" s="28"/>
      <c r="F7" s="28"/>
      <c r="G7" s="28"/>
      <c r="H7" s="28"/>
      <c r="I7" s="28"/>
      <c r="J7" s="28"/>
    </row>
    <row r="8" spans="1:20" s="18" customFormat="1" x14ac:dyDescent="0.25">
      <c r="C8" s="28"/>
      <c r="D8" s="28"/>
      <c r="E8" s="28"/>
      <c r="F8" s="28"/>
      <c r="G8" s="28"/>
      <c r="H8" s="28"/>
      <c r="I8" s="28"/>
      <c r="J8" s="28"/>
    </row>
    <row r="9" spans="1:20" s="18" customFormat="1" x14ac:dyDescent="0.25">
      <c r="A9" s="12" t="s">
        <v>29</v>
      </c>
      <c r="B9" s="2"/>
      <c r="C9" s="32"/>
      <c r="D9" s="32"/>
      <c r="E9" s="32"/>
      <c r="F9" s="28"/>
      <c r="G9" s="28"/>
      <c r="H9" s="28"/>
      <c r="I9" s="28"/>
      <c r="J9" s="28"/>
    </row>
    <row r="10" spans="1:20" s="18" customFormat="1" x14ac:dyDescent="0.25">
      <c r="A10" s="2" t="s">
        <v>5</v>
      </c>
      <c r="B10" s="2"/>
      <c r="C10" s="32"/>
      <c r="D10" s="32"/>
      <c r="E10" s="32"/>
      <c r="F10" s="28"/>
      <c r="G10" s="28"/>
      <c r="H10" s="28"/>
      <c r="I10" s="28"/>
      <c r="J10" s="28"/>
    </row>
    <row r="11" spans="1:20" ht="15.75" thickBot="1" x14ac:dyDescent="0.3"/>
    <row r="12" spans="1:20" ht="15.75" thickBot="1" x14ac:dyDescent="0.3">
      <c r="A12" s="76"/>
      <c r="B12" s="76"/>
      <c r="C12" s="25" t="s">
        <v>56</v>
      </c>
      <c r="D12" s="25" t="s">
        <v>57</v>
      </c>
      <c r="E12" s="25" t="s">
        <v>58</v>
      </c>
      <c r="F12" s="25" t="s">
        <v>59</v>
      </c>
      <c r="G12" s="25" t="s">
        <v>60</v>
      </c>
      <c r="H12" s="25" t="s">
        <v>61</v>
      </c>
      <c r="I12" s="25" t="s">
        <v>62</v>
      </c>
      <c r="J12" s="25" t="s">
        <v>64</v>
      </c>
      <c r="K12" s="43" t="s">
        <v>8</v>
      </c>
      <c r="M12" s="25" t="s">
        <v>56</v>
      </c>
      <c r="N12" s="25" t="s">
        <v>57</v>
      </c>
      <c r="O12" s="25" t="s">
        <v>58</v>
      </c>
      <c r="P12" s="25" t="s">
        <v>59</v>
      </c>
      <c r="Q12" s="25" t="s">
        <v>60</v>
      </c>
      <c r="R12" s="25" t="s">
        <v>61</v>
      </c>
      <c r="S12" s="25" t="s">
        <v>62</v>
      </c>
      <c r="T12" s="25" t="s">
        <v>64</v>
      </c>
    </row>
    <row r="13" spans="1:20" ht="15.75" thickBot="1" x14ac:dyDescent="0.3">
      <c r="A13" s="52" t="s">
        <v>16</v>
      </c>
      <c r="B13" s="26" t="s">
        <v>17</v>
      </c>
      <c r="C13" s="33">
        <v>4728</v>
      </c>
      <c r="D13" s="33">
        <v>1489</v>
      </c>
      <c r="E13" s="33">
        <v>1289</v>
      </c>
      <c r="F13" s="33">
        <v>2451</v>
      </c>
      <c r="G13" s="33">
        <v>2937</v>
      </c>
      <c r="H13" s="33">
        <v>5669</v>
      </c>
      <c r="I13" s="33">
        <v>11659</v>
      </c>
      <c r="J13" s="33">
        <v>1391</v>
      </c>
      <c r="K13" s="8">
        <f>SUM(C13:J13)</f>
        <v>31613</v>
      </c>
      <c r="M13" s="35">
        <f>C13/$K13</f>
        <v>0.14955872584063518</v>
      </c>
      <c r="N13" s="35">
        <f t="shared" ref="N13:T13" si="0">D13/$K13</f>
        <v>4.7100876221807482E-2</v>
      </c>
      <c r="O13" s="35">
        <f t="shared" si="0"/>
        <v>4.0774364976433747E-2</v>
      </c>
      <c r="P13" s="35">
        <f t="shared" si="0"/>
        <v>7.7531395312055162E-2</v>
      </c>
      <c r="Q13" s="35">
        <f t="shared" si="0"/>
        <v>9.2904817638313347E-2</v>
      </c>
      <c r="R13" s="35">
        <f t="shared" si="0"/>
        <v>0.17932496125011863</v>
      </c>
      <c r="S13" s="35">
        <f t="shared" si="0"/>
        <v>0.36880397304906209</v>
      </c>
      <c r="T13" s="35">
        <f t="shared" si="0"/>
        <v>4.4000885711574352E-2</v>
      </c>
    </row>
    <row r="14" spans="1:20" ht="15.75" thickBot="1" x14ac:dyDescent="0.3">
      <c r="A14" s="53"/>
      <c r="B14" s="27" t="s">
        <v>18</v>
      </c>
      <c r="C14" s="33">
        <v>1611</v>
      </c>
      <c r="D14" s="33">
        <v>301</v>
      </c>
      <c r="E14" s="33">
        <v>245</v>
      </c>
      <c r="F14" s="33">
        <v>460</v>
      </c>
      <c r="G14" s="33">
        <v>487</v>
      </c>
      <c r="H14" s="33">
        <v>857</v>
      </c>
      <c r="I14" s="33">
        <v>1984</v>
      </c>
      <c r="J14" s="33">
        <v>394</v>
      </c>
      <c r="K14" s="8">
        <f t="shared" ref="K14:K66" si="1">SUM(C14:J14)</f>
        <v>6339</v>
      </c>
      <c r="M14" s="35">
        <f t="shared" ref="M14:M18" si="2">C14/$K14</f>
        <v>0.25414103170847135</v>
      </c>
      <c r="N14" s="35">
        <f t="shared" ref="N14:N19" si="3">D14/$K14</f>
        <v>4.748383025713835E-2</v>
      </c>
      <c r="O14" s="35">
        <f t="shared" ref="O14:O19" si="4">E14/$K14</f>
        <v>3.8649629279066101E-2</v>
      </c>
      <c r="P14" s="35">
        <f t="shared" ref="P14:P19" si="5">F14/$K14</f>
        <v>7.2566650891307774E-2</v>
      </c>
      <c r="Q14" s="35">
        <f t="shared" ref="Q14:Q19" si="6">G14/$K14</f>
        <v>7.682599779144976E-2</v>
      </c>
      <c r="R14" s="35">
        <f t="shared" ref="R14:R19" si="7">H14/$K14</f>
        <v>0.13519482568228428</v>
      </c>
      <c r="S14" s="35">
        <f t="shared" ref="S14:S19" si="8">I14/$K14</f>
        <v>0.3129831203659883</v>
      </c>
      <c r="T14" s="35">
        <f t="shared" ref="T14:T19" si="9">J14/$K14</f>
        <v>6.2154914024294051E-2</v>
      </c>
    </row>
    <row r="15" spans="1:20" ht="15.75" thickBot="1" x14ac:dyDescent="0.3">
      <c r="A15" s="53"/>
      <c r="B15" s="27" t="s">
        <v>19</v>
      </c>
      <c r="C15" s="33">
        <v>394</v>
      </c>
      <c r="D15" s="33">
        <v>57</v>
      </c>
      <c r="E15" s="33">
        <v>54</v>
      </c>
      <c r="F15" s="33">
        <v>90</v>
      </c>
      <c r="G15" s="33">
        <v>99</v>
      </c>
      <c r="H15" s="33">
        <v>181</v>
      </c>
      <c r="I15" s="33">
        <v>501</v>
      </c>
      <c r="J15" s="33">
        <v>148</v>
      </c>
      <c r="K15" s="8">
        <f t="shared" si="1"/>
        <v>1524</v>
      </c>
      <c r="M15" s="35">
        <f t="shared" si="2"/>
        <v>0.25853018372703412</v>
      </c>
      <c r="N15" s="35">
        <f t="shared" si="3"/>
        <v>3.7401574803149609E-2</v>
      </c>
      <c r="O15" s="35">
        <f t="shared" si="4"/>
        <v>3.5433070866141732E-2</v>
      </c>
      <c r="P15" s="35">
        <f t="shared" si="5"/>
        <v>5.905511811023622E-2</v>
      </c>
      <c r="Q15" s="35">
        <f t="shared" si="6"/>
        <v>6.4960629921259838E-2</v>
      </c>
      <c r="R15" s="35">
        <f t="shared" si="7"/>
        <v>0.11876640419947507</v>
      </c>
      <c r="S15" s="35">
        <f t="shared" si="8"/>
        <v>0.32874015748031499</v>
      </c>
      <c r="T15" s="35">
        <f t="shared" si="9"/>
        <v>9.711286089238845E-2</v>
      </c>
    </row>
    <row r="16" spans="1:20" ht="15.75" thickBot="1" x14ac:dyDescent="0.3">
      <c r="A16" s="53"/>
      <c r="B16" s="27" t="s">
        <v>20</v>
      </c>
      <c r="C16" s="33">
        <v>209</v>
      </c>
      <c r="D16" s="33">
        <v>40</v>
      </c>
      <c r="E16" s="33">
        <v>30</v>
      </c>
      <c r="F16" s="33">
        <v>40</v>
      </c>
      <c r="G16" s="33">
        <v>53</v>
      </c>
      <c r="H16" s="33">
        <v>85</v>
      </c>
      <c r="I16" s="33">
        <v>301</v>
      </c>
      <c r="J16" s="33">
        <v>97</v>
      </c>
      <c r="K16" s="8">
        <f t="shared" si="1"/>
        <v>855</v>
      </c>
      <c r="M16" s="35">
        <f t="shared" si="2"/>
        <v>0.24444444444444444</v>
      </c>
      <c r="N16" s="35">
        <f t="shared" si="3"/>
        <v>4.6783625730994149E-2</v>
      </c>
      <c r="O16" s="35">
        <f t="shared" si="4"/>
        <v>3.5087719298245612E-2</v>
      </c>
      <c r="P16" s="35">
        <f t="shared" si="5"/>
        <v>4.6783625730994149E-2</v>
      </c>
      <c r="Q16" s="35">
        <f t="shared" si="6"/>
        <v>6.1988304093567252E-2</v>
      </c>
      <c r="R16" s="35">
        <f t="shared" si="7"/>
        <v>9.9415204678362568E-2</v>
      </c>
      <c r="S16" s="35">
        <f t="shared" si="8"/>
        <v>0.352046783625731</v>
      </c>
      <c r="T16" s="35">
        <f t="shared" si="9"/>
        <v>0.11345029239766082</v>
      </c>
    </row>
    <row r="17" spans="1:20" ht="15.75" thickBot="1" x14ac:dyDescent="0.3">
      <c r="A17" s="53"/>
      <c r="B17" s="27" t="s">
        <v>21</v>
      </c>
      <c r="C17" s="33">
        <v>282</v>
      </c>
      <c r="D17" s="33">
        <v>34</v>
      </c>
      <c r="E17" s="33">
        <v>28</v>
      </c>
      <c r="F17" s="33">
        <v>54</v>
      </c>
      <c r="G17" s="33">
        <v>71</v>
      </c>
      <c r="H17" s="33">
        <v>98</v>
      </c>
      <c r="I17" s="33">
        <v>432</v>
      </c>
      <c r="J17" s="33">
        <v>159</v>
      </c>
      <c r="K17" s="8">
        <f t="shared" si="1"/>
        <v>1158</v>
      </c>
      <c r="M17" s="35">
        <f t="shared" si="2"/>
        <v>0.24352331606217617</v>
      </c>
      <c r="N17" s="35">
        <f t="shared" si="3"/>
        <v>2.9360967184801381E-2</v>
      </c>
      <c r="O17" s="35">
        <f t="shared" si="4"/>
        <v>2.4179620034542316E-2</v>
      </c>
      <c r="P17" s="35">
        <f t="shared" si="5"/>
        <v>4.6632124352331605E-2</v>
      </c>
      <c r="Q17" s="35">
        <f t="shared" si="6"/>
        <v>6.1312607944732297E-2</v>
      </c>
      <c r="R17" s="35">
        <f t="shared" si="7"/>
        <v>8.46286701208981E-2</v>
      </c>
      <c r="S17" s="35">
        <f t="shared" si="8"/>
        <v>0.37305699481865284</v>
      </c>
      <c r="T17" s="35">
        <f t="shared" si="9"/>
        <v>0.13730569948186527</v>
      </c>
    </row>
    <row r="18" spans="1:20" ht="15.75" thickBot="1" x14ac:dyDescent="0.3">
      <c r="A18" s="54"/>
      <c r="B18" s="4" t="s">
        <v>8</v>
      </c>
      <c r="C18" s="34">
        <v>7224</v>
      </c>
      <c r="D18" s="34">
        <v>1921</v>
      </c>
      <c r="E18" s="34">
        <v>1646</v>
      </c>
      <c r="F18" s="34">
        <v>3095</v>
      </c>
      <c r="G18" s="34">
        <v>3647</v>
      </c>
      <c r="H18" s="34">
        <v>6890</v>
      </c>
      <c r="I18" s="34">
        <v>14877</v>
      </c>
      <c r="J18" s="34">
        <v>2189</v>
      </c>
      <c r="K18" s="7">
        <f t="shared" si="1"/>
        <v>41489</v>
      </c>
      <c r="M18" s="36">
        <f t="shared" si="2"/>
        <v>0.17411844103256285</v>
      </c>
      <c r="N18" s="36">
        <f t="shared" si="3"/>
        <v>4.6301429294511795E-2</v>
      </c>
      <c r="O18" s="36">
        <f t="shared" si="4"/>
        <v>3.9673166381450506E-2</v>
      </c>
      <c r="P18" s="36">
        <f t="shared" si="5"/>
        <v>7.4598086239726191E-2</v>
      </c>
      <c r="Q18" s="36">
        <f t="shared" si="6"/>
        <v>8.7902817614307405E-2</v>
      </c>
      <c r="R18" s="36">
        <f t="shared" si="7"/>
        <v>0.16606811443997205</v>
      </c>
      <c r="S18" s="36">
        <f t="shared" si="8"/>
        <v>0.3585769722095013</v>
      </c>
      <c r="T18" s="36">
        <f t="shared" si="9"/>
        <v>5.2760972787967896E-2</v>
      </c>
    </row>
    <row r="19" spans="1:20" ht="15.75" thickBot="1" x14ac:dyDescent="0.3">
      <c r="A19" s="57" t="s">
        <v>22</v>
      </c>
      <c r="B19" s="27" t="s">
        <v>17</v>
      </c>
      <c r="C19" s="33">
        <v>4893</v>
      </c>
      <c r="D19" s="33">
        <v>1537</v>
      </c>
      <c r="E19" s="33">
        <v>1334</v>
      </c>
      <c r="F19" s="33">
        <v>2559</v>
      </c>
      <c r="G19" s="33">
        <v>2977</v>
      </c>
      <c r="H19" s="33">
        <v>5778</v>
      </c>
      <c r="I19" s="33">
        <v>11980</v>
      </c>
      <c r="J19" s="33">
        <v>1599</v>
      </c>
      <c r="K19" s="8">
        <f>SUM(C19:J19)</f>
        <v>32657</v>
      </c>
      <c r="M19" s="35">
        <f>C19/$K19</f>
        <v>0.14983005175000766</v>
      </c>
      <c r="N19" s="35">
        <f t="shared" si="3"/>
        <v>4.7064947790672752E-2</v>
      </c>
      <c r="O19" s="35">
        <f t="shared" si="4"/>
        <v>4.0848822610772578E-2</v>
      </c>
      <c r="P19" s="35">
        <f t="shared" si="5"/>
        <v>7.8359922834308107E-2</v>
      </c>
      <c r="Q19" s="35">
        <f t="shared" si="6"/>
        <v>9.1159628869767584E-2</v>
      </c>
      <c r="R19" s="35">
        <f t="shared" si="7"/>
        <v>0.17692990782986803</v>
      </c>
      <c r="S19" s="35">
        <f t="shared" si="8"/>
        <v>0.36684324953302511</v>
      </c>
      <c r="T19" s="35">
        <f t="shared" si="9"/>
        <v>4.8963468781578222E-2</v>
      </c>
    </row>
    <row r="20" spans="1:20" ht="15.75" thickBot="1" x14ac:dyDescent="0.3">
      <c r="A20" s="53"/>
      <c r="B20" s="27" t="s">
        <v>18</v>
      </c>
      <c r="C20" s="33">
        <v>1647</v>
      </c>
      <c r="D20" s="33">
        <v>350</v>
      </c>
      <c r="E20" s="33">
        <v>260</v>
      </c>
      <c r="F20" s="33">
        <v>479</v>
      </c>
      <c r="G20" s="33">
        <v>517</v>
      </c>
      <c r="H20" s="33">
        <v>879</v>
      </c>
      <c r="I20" s="33">
        <v>2032</v>
      </c>
      <c r="J20" s="33">
        <v>445</v>
      </c>
      <c r="K20" s="8">
        <f t="shared" si="1"/>
        <v>6609</v>
      </c>
      <c r="M20" s="35">
        <f t="shared" ref="M20:M24" si="10">C20/$K20</f>
        <v>0.24920562868815252</v>
      </c>
      <c r="N20" s="35">
        <f t="shared" ref="N20:N66" si="11">D20/$K20</f>
        <v>5.2958087456498715E-2</v>
      </c>
      <c r="O20" s="35">
        <f t="shared" ref="O20:O66" si="12">E20/$K20</f>
        <v>3.9340293539113329E-2</v>
      </c>
      <c r="P20" s="35">
        <f t="shared" ref="P20:P66" si="13">F20/$K20</f>
        <v>7.2476925404751091E-2</v>
      </c>
      <c r="Q20" s="35">
        <f t="shared" ref="Q20:Q66" si="14">G20/$K20</f>
        <v>7.8226660614313812E-2</v>
      </c>
      <c r="R20" s="35">
        <f t="shared" ref="R20:R66" si="15">H20/$K20</f>
        <v>0.13300045392646392</v>
      </c>
      <c r="S20" s="35">
        <f t="shared" ref="S20:S66" si="16">I20/$K20</f>
        <v>0.30745952489030109</v>
      </c>
      <c r="T20" s="35">
        <f t="shared" ref="T20:T66" si="17">J20/$K20</f>
        <v>6.7332425480405508E-2</v>
      </c>
    </row>
    <row r="21" spans="1:20" ht="15.75" thickBot="1" x14ac:dyDescent="0.3">
      <c r="A21" s="53"/>
      <c r="B21" s="27" t="s">
        <v>19</v>
      </c>
      <c r="C21" s="33">
        <v>447</v>
      </c>
      <c r="D21" s="33">
        <v>66</v>
      </c>
      <c r="E21" s="33">
        <v>44</v>
      </c>
      <c r="F21" s="33">
        <v>105</v>
      </c>
      <c r="G21" s="33">
        <v>99</v>
      </c>
      <c r="H21" s="33">
        <v>167</v>
      </c>
      <c r="I21" s="33">
        <v>501</v>
      </c>
      <c r="J21" s="33">
        <v>134</v>
      </c>
      <c r="K21" s="8">
        <f t="shared" si="1"/>
        <v>1563</v>
      </c>
      <c r="M21" s="35">
        <f t="shared" si="10"/>
        <v>0.28598848368522073</v>
      </c>
      <c r="N21" s="35">
        <f t="shared" si="11"/>
        <v>4.2226487523992322E-2</v>
      </c>
      <c r="O21" s="35">
        <f t="shared" si="12"/>
        <v>2.8150991682661549E-2</v>
      </c>
      <c r="P21" s="35">
        <f t="shared" si="13"/>
        <v>6.71785028790787E-2</v>
      </c>
      <c r="Q21" s="35">
        <f t="shared" si="14"/>
        <v>6.3339731285988479E-2</v>
      </c>
      <c r="R21" s="35">
        <f t="shared" si="15"/>
        <v>0.10684580934101087</v>
      </c>
      <c r="S21" s="35">
        <f t="shared" si="16"/>
        <v>0.32053742802303264</v>
      </c>
      <c r="T21" s="35">
        <f t="shared" si="17"/>
        <v>8.5732565579014722E-2</v>
      </c>
    </row>
    <row r="22" spans="1:20" ht="15.75" thickBot="1" x14ac:dyDescent="0.3">
      <c r="A22" s="53"/>
      <c r="B22" s="27" t="s">
        <v>20</v>
      </c>
      <c r="C22" s="33">
        <v>227</v>
      </c>
      <c r="D22" s="33">
        <v>34</v>
      </c>
      <c r="E22" s="33">
        <v>39</v>
      </c>
      <c r="F22" s="33">
        <v>45</v>
      </c>
      <c r="G22" s="33">
        <v>64</v>
      </c>
      <c r="H22" s="33">
        <v>119</v>
      </c>
      <c r="I22" s="33">
        <v>294</v>
      </c>
      <c r="J22" s="33">
        <v>93</v>
      </c>
      <c r="K22" s="8">
        <f t="shared" si="1"/>
        <v>915</v>
      </c>
      <c r="M22" s="35">
        <f t="shared" si="10"/>
        <v>0.24808743169398906</v>
      </c>
      <c r="N22" s="35">
        <f t="shared" si="11"/>
        <v>3.7158469945355189E-2</v>
      </c>
      <c r="O22" s="35">
        <f t="shared" si="12"/>
        <v>4.2622950819672129E-2</v>
      </c>
      <c r="P22" s="35">
        <f t="shared" si="13"/>
        <v>4.9180327868852458E-2</v>
      </c>
      <c r="Q22" s="35">
        <f t="shared" si="14"/>
        <v>6.9945355191256831E-2</v>
      </c>
      <c r="R22" s="35">
        <f t="shared" si="15"/>
        <v>0.13005464480874318</v>
      </c>
      <c r="S22" s="35">
        <f t="shared" si="16"/>
        <v>0.32131147540983607</v>
      </c>
      <c r="T22" s="35">
        <f t="shared" si="17"/>
        <v>0.10163934426229508</v>
      </c>
    </row>
    <row r="23" spans="1:20" ht="15.75" thickBot="1" x14ac:dyDescent="0.3">
      <c r="A23" s="53"/>
      <c r="B23" s="27" t="s">
        <v>21</v>
      </c>
      <c r="C23" s="33">
        <v>289</v>
      </c>
      <c r="D23" s="33">
        <v>39</v>
      </c>
      <c r="E23" s="33">
        <v>29</v>
      </c>
      <c r="F23" s="33">
        <v>60</v>
      </c>
      <c r="G23" s="33">
        <v>53</v>
      </c>
      <c r="H23" s="33">
        <v>127</v>
      </c>
      <c r="I23" s="33">
        <v>438</v>
      </c>
      <c r="J23" s="33">
        <v>122</v>
      </c>
      <c r="K23" s="8">
        <f t="shared" si="1"/>
        <v>1157</v>
      </c>
      <c r="M23" s="35">
        <f t="shared" si="10"/>
        <v>0.24978392394122731</v>
      </c>
      <c r="N23" s="35">
        <f t="shared" si="11"/>
        <v>3.3707865168539325E-2</v>
      </c>
      <c r="O23" s="35">
        <f t="shared" si="12"/>
        <v>2.5064822817631807E-2</v>
      </c>
      <c r="P23" s="35">
        <f t="shared" si="13"/>
        <v>5.1858254105445117E-2</v>
      </c>
      <c r="Q23" s="35">
        <f t="shared" si="14"/>
        <v>4.5808124459809856E-2</v>
      </c>
      <c r="R23" s="35">
        <f t="shared" si="15"/>
        <v>0.1097666378565255</v>
      </c>
      <c r="S23" s="35">
        <f t="shared" si="16"/>
        <v>0.37856525496974935</v>
      </c>
      <c r="T23" s="35">
        <f t="shared" si="17"/>
        <v>0.10544511668107173</v>
      </c>
    </row>
    <row r="24" spans="1:20" ht="15.75" thickBot="1" x14ac:dyDescent="0.3">
      <c r="A24" s="54"/>
      <c r="B24" s="4" t="s">
        <v>8</v>
      </c>
      <c r="C24" s="34">
        <v>7503</v>
      </c>
      <c r="D24" s="34">
        <v>2026</v>
      </c>
      <c r="E24" s="34">
        <v>1706</v>
      </c>
      <c r="F24" s="34">
        <v>3248</v>
      </c>
      <c r="G24" s="34">
        <v>3710</v>
      </c>
      <c r="H24" s="34">
        <v>7070</v>
      </c>
      <c r="I24" s="34">
        <v>15245</v>
      </c>
      <c r="J24" s="34">
        <v>2393</v>
      </c>
      <c r="K24" s="7">
        <f t="shared" si="1"/>
        <v>42901</v>
      </c>
      <c r="M24" s="36">
        <f t="shared" si="10"/>
        <v>0.17489102818116128</v>
      </c>
      <c r="N24" s="36">
        <f t="shared" si="11"/>
        <v>4.722500641010699E-2</v>
      </c>
      <c r="O24" s="36">
        <f t="shared" si="12"/>
        <v>3.9765972821146363E-2</v>
      </c>
      <c r="P24" s="36">
        <f t="shared" si="13"/>
        <v>7.5709190927950393E-2</v>
      </c>
      <c r="Q24" s="36">
        <f t="shared" si="14"/>
        <v>8.6478170672012314E-2</v>
      </c>
      <c r="R24" s="36">
        <f t="shared" si="15"/>
        <v>0.16479802335609892</v>
      </c>
      <c r="S24" s="36">
        <f t="shared" si="16"/>
        <v>0.35535302207407754</v>
      </c>
      <c r="T24" s="36">
        <f t="shared" si="17"/>
        <v>5.5779585557446214E-2</v>
      </c>
    </row>
    <row r="25" spans="1:20" ht="15.75" thickBot="1" x14ac:dyDescent="0.3">
      <c r="A25" s="57" t="s">
        <v>23</v>
      </c>
      <c r="B25" s="27" t="s">
        <v>17</v>
      </c>
      <c r="C25" s="33">
        <v>4783</v>
      </c>
      <c r="D25" s="33">
        <v>1586</v>
      </c>
      <c r="E25" s="33">
        <v>1482</v>
      </c>
      <c r="F25" s="33">
        <v>2833</v>
      </c>
      <c r="G25" s="33">
        <v>3326</v>
      </c>
      <c r="H25" s="33">
        <v>5736</v>
      </c>
      <c r="I25" s="33">
        <v>11942</v>
      </c>
      <c r="J25" s="33">
        <v>1576</v>
      </c>
      <c r="K25" s="8">
        <f>SUM(C25:J25)</f>
        <v>33264</v>
      </c>
      <c r="M25" s="35">
        <f>C25/$K25</f>
        <v>0.1437890812890813</v>
      </c>
      <c r="N25" s="35">
        <f t="shared" si="11"/>
        <v>4.7679172679172682E-2</v>
      </c>
      <c r="O25" s="35">
        <f t="shared" si="12"/>
        <v>4.4552669552669552E-2</v>
      </c>
      <c r="P25" s="35">
        <f t="shared" si="13"/>
        <v>8.5167147667147669E-2</v>
      </c>
      <c r="Q25" s="35">
        <f t="shared" si="14"/>
        <v>9.9987974987974987E-2</v>
      </c>
      <c r="R25" s="35">
        <f t="shared" si="15"/>
        <v>0.17243867243867245</v>
      </c>
      <c r="S25" s="35">
        <f t="shared" si="16"/>
        <v>0.359006734006734</v>
      </c>
      <c r="T25" s="35">
        <f t="shared" si="17"/>
        <v>4.7378547378547381E-2</v>
      </c>
    </row>
    <row r="26" spans="1:20" ht="15.75" thickBot="1" x14ac:dyDescent="0.3">
      <c r="A26" s="53"/>
      <c r="B26" s="27" t="s">
        <v>18</v>
      </c>
      <c r="C26" s="33">
        <v>1721</v>
      </c>
      <c r="D26" s="33">
        <v>398</v>
      </c>
      <c r="E26" s="33">
        <v>282</v>
      </c>
      <c r="F26" s="33">
        <v>537</v>
      </c>
      <c r="G26" s="33">
        <v>575</v>
      </c>
      <c r="H26" s="33">
        <v>1016</v>
      </c>
      <c r="I26" s="33">
        <v>2213</v>
      </c>
      <c r="J26" s="33">
        <v>515</v>
      </c>
      <c r="K26" s="8">
        <f t="shared" si="1"/>
        <v>7257</v>
      </c>
      <c r="M26" s="35">
        <f t="shared" ref="M26:M30" si="18">C26/$K26</f>
        <v>0.23715033760507095</v>
      </c>
      <c r="N26" s="35">
        <f t="shared" si="11"/>
        <v>5.4843599283450464E-2</v>
      </c>
      <c r="O26" s="35">
        <f t="shared" si="12"/>
        <v>3.885903265812319E-2</v>
      </c>
      <c r="P26" s="35">
        <f t="shared" si="13"/>
        <v>7.3997519636213316E-2</v>
      </c>
      <c r="Q26" s="35">
        <f t="shared" si="14"/>
        <v>7.9233843185889483E-2</v>
      </c>
      <c r="R26" s="35">
        <f t="shared" si="15"/>
        <v>0.140002755959763</v>
      </c>
      <c r="S26" s="35">
        <f t="shared" si="16"/>
        <v>0.30494694777456249</v>
      </c>
      <c r="T26" s="35">
        <f t="shared" si="17"/>
        <v>7.0965963896927109E-2</v>
      </c>
    </row>
    <row r="27" spans="1:20" ht="15.75" thickBot="1" x14ac:dyDescent="0.3">
      <c r="A27" s="53"/>
      <c r="B27" s="27" t="s">
        <v>19</v>
      </c>
      <c r="C27" s="33">
        <v>390</v>
      </c>
      <c r="D27" s="33">
        <v>84</v>
      </c>
      <c r="E27" s="33">
        <v>65</v>
      </c>
      <c r="F27" s="33">
        <v>100</v>
      </c>
      <c r="G27" s="33">
        <v>103</v>
      </c>
      <c r="H27" s="33">
        <v>171</v>
      </c>
      <c r="I27" s="33">
        <v>545</v>
      </c>
      <c r="J27" s="33">
        <v>157</v>
      </c>
      <c r="K27" s="8">
        <f t="shared" si="1"/>
        <v>1615</v>
      </c>
      <c r="M27" s="35">
        <f t="shared" si="18"/>
        <v>0.24148606811145512</v>
      </c>
      <c r="N27" s="35">
        <f t="shared" si="11"/>
        <v>5.2012383900928792E-2</v>
      </c>
      <c r="O27" s="35">
        <f t="shared" si="12"/>
        <v>4.0247678018575851E-2</v>
      </c>
      <c r="P27" s="35">
        <f t="shared" si="13"/>
        <v>6.1919504643962849E-2</v>
      </c>
      <c r="Q27" s="35">
        <f t="shared" si="14"/>
        <v>6.377708978328174E-2</v>
      </c>
      <c r="R27" s="35">
        <f t="shared" si="15"/>
        <v>0.10588235294117647</v>
      </c>
      <c r="S27" s="35">
        <f t="shared" si="16"/>
        <v>0.33746130030959753</v>
      </c>
      <c r="T27" s="35">
        <f t="shared" si="17"/>
        <v>9.7213622291021679E-2</v>
      </c>
    </row>
    <row r="28" spans="1:20" ht="15.75" thickBot="1" x14ac:dyDescent="0.3">
      <c r="A28" s="53"/>
      <c r="B28" s="27" t="s">
        <v>20</v>
      </c>
      <c r="C28" s="33">
        <v>265</v>
      </c>
      <c r="D28" s="33">
        <v>35</v>
      </c>
      <c r="E28" s="33">
        <v>29</v>
      </c>
      <c r="F28" s="33">
        <v>52</v>
      </c>
      <c r="G28" s="33">
        <v>67</v>
      </c>
      <c r="H28" s="33">
        <v>118</v>
      </c>
      <c r="I28" s="33">
        <v>380</v>
      </c>
      <c r="J28" s="33">
        <v>102</v>
      </c>
      <c r="K28" s="8">
        <f t="shared" si="1"/>
        <v>1048</v>
      </c>
      <c r="M28" s="35">
        <f t="shared" si="18"/>
        <v>0.25286259541984735</v>
      </c>
      <c r="N28" s="35">
        <f t="shared" si="11"/>
        <v>3.3396946564885496E-2</v>
      </c>
      <c r="O28" s="35">
        <f t="shared" si="12"/>
        <v>2.7671755725190841E-2</v>
      </c>
      <c r="P28" s="35">
        <f t="shared" si="13"/>
        <v>4.9618320610687022E-2</v>
      </c>
      <c r="Q28" s="35">
        <f t="shared" si="14"/>
        <v>6.393129770992366E-2</v>
      </c>
      <c r="R28" s="35">
        <f t="shared" si="15"/>
        <v>0.11259541984732824</v>
      </c>
      <c r="S28" s="35">
        <f t="shared" si="16"/>
        <v>0.36259541984732824</v>
      </c>
      <c r="T28" s="35">
        <f t="shared" si="17"/>
        <v>9.7328244274809156E-2</v>
      </c>
    </row>
    <row r="29" spans="1:20" ht="15.75" thickBot="1" x14ac:dyDescent="0.3">
      <c r="A29" s="53"/>
      <c r="B29" s="27" t="s">
        <v>21</v>
      </c>
      <c r="C29" s="33">
        <v>324</v>
      </c>
      <c r="D29" s="33">
        <v>54</v>
      </c>
      <c r="E29" s="33">
        <v>45</v>
      </c>
      <c r="F29" s="33">
        <v>63</v>
      </c>
      <c r="G29" s="33">
        <v>67</v>
      </c>
      <c r="H29" s="33">
        <v>119</v>
      </c>
      <c r="I29" s="33">
        <v>478</v>
      </c>
      <c r="J29" s="33">
        <v>141</v>
      </c>
      <c r="K29" s="8">
        <f t="shared" si="1"/>
        <v>1291</v>
      </c>
      <c r="M29" s="35">
        <f t="shared" si="18"/>
        <v>0.25096824167312159</v>
      </c>
      <c r="N29" s="35">
        <f t="shared" si="11"/>
        <v>4.1828040278853604E-2</v>
      </c>
      <c r="O29" s="35">
        <f t="shared" si="12"/>
        <v>3.4856700232378003E-2</v>
      </c>
      <c r="P29" s="35">
        <f t="shared" si="13"/>
        <v>4.8799380325329204E-2</v>
      </c>
      <c r="Q29" s="35">
        <f t="shared" si="14"/>
        <v>5.1897753679318356E-2</v>
      </c>
      <c r="R29" s="35">
        <f t="shared" si="15"/>
        <v>9.2176607281177381E-2</v>
      </c>
      <c r="S29" s="35">
        <f t="shared" si="16"/>
        <v>0.37025561580170413</v>
      </c>
      <c r="T29" s="35">
        <f t="shared" si="17"/>
        <v>0.10921766072811774</v>
      </c>
    </row>
    <row r="30" spans="1:20" ht="15.75" thickBot="1" x14ac:dyDescent="0.3">
      <c r="A30" s="54"/>
      <c r="B30" s="4" t="s">
        <v>8</v>
      </c>
      <c r="C30" s="34">
        <v>7483</v>
      </c>
      <c r="D30" s="34">
        <v>2157</v>
      </c>
      <c r="E30" s="34">
        <v>1903</v>
      </c>
      <c r="F30" s="34">
        <v>3585</v>
      </c>
      <c r="G30" s="34">
        <v>4138</v>
      </c>
      <c r="H30" s="34">
        <v>7160</v>
      </c>
      <c r="I30" s="34">
        <v>15558</v>
      </c>
      <c r="J30" s="34">
        <v>2491</v>
      </c>
      <c r="K30" s="7">
        <f t="shared" si="1"/>
        <v>44475</v>
      </c>
      <c r="M30" s="36">
        <f t="shared" si="18"/>
        <v>0.16825182686902754</v>
      </c>
      <c r="N30" s="36">
        <f t="shared" si="11"/>
        <v>4.8499156829679597E-2</v>
      </c>
      <c r="O30" s="36">
        <f t="shared" si="12"/>
        <v>4.2788083192804943E-2</v>
      </c>
      <c r="P30" s="36">
        <f t="shared" si="13"/>
        <v>8.0607082630691398E-2</v>
      </c>
      <c r="Q30" s="36">
        <f t="shared" si="14"/>
        <v>9.3041034288926364E-2</v>
      </c>
      <c r="R30" s="36">
        <f t="shared" si="15"/>
        <v>0.1609893198426082</v>
      </c>
      <c r="S30" s="36">
        <f t="shared" si="16"/>
        <v>0.34981450252951096</v>
      </c>
      <c r="T30" s="36">
        <f t="shared" si="17"/>
        <v>5.6008993816750986E-2</v>
      </c>
    </row>
    <row r="31" spans="1:20" ht="15.75" thickBot="1" x14ac:dyDescent="0.3">
      <c r="A31" s="57" t="s">
        <v>24</v>
      </c>
      <c r="B31" s="27" t="s">
        <v>17</v>
      </c>
      <c r="C31" s="33">
        <v>4713</v>
      </c>
      <c r="D31" s="33">
        <v>1725</v>
      </c>
      <c r="E31" s="33">
        <v>1463</v>
      </c>
      <c r="F31" s="33">
        <v>2842</v>
      </c>
      <c r="G31" s="33">
        <v>3290</v>
      </c>
      <c r="H31" s="33">
        <v>5731</v>
      </c>
      <c r="I31" s="33">
        <v>11313</v>
      </c>
      <c r="J31" s="33">
        <v>1687</v>
      </c>
      <c r="K31" s="8">
        <f>SUM(C31:J31)</f>
        <v>32764</v>
      </c>
      <c r="M31" s="35">
        <f>C31/$K31</f>
        <v>0.14384690513978757</v>
      </c>
      <c r="N31" s="35">
        <f t="shared" si="11"/>
        <v>5.2649249175924798E-2</v>
      </c>
      <c r="O31" s="35">
        <f t="shared" si="12"/>
        <v>4.4652667561958244E-2</v>
      </c>
      <c r="P31" s="35">
        <f t="shared" si="13"/>
        <v>8.6741545598827977E-2</v>
      </c>
      <c r="Q31" s="35">
        <f t="shared" si="14"/>
        <v>0.10041508973263338</v>
      </c>
      <c r="R31" s="35">
        <f t="shared" si="15"/>
        <v>0.17491759247955072</v>
      </c>
      <c r="S31" s="35">
        <f t="shared" si="16"/>
        <v>0.34528751068245633</v>
      </c>
      <c r="T31" s="35">
        <f t="shared" si="17"/>
        <v>5.1489439628860947E-2</v>
      </c>
    </row>
    <row r="32" spans="1:20" ht="15.75" thickBot="1" x14ac:dyDescent="0.3">
      <c r="A32" s="53"/>
      <c r="B32" s="27" t="s">
        <v>18</v>
      </c>
      <c r="C32" s="33">
        <v>1801</v>
      </c>
      <c r="D32" s="33">
        <v>404</v>
      </c>
      <c r="E32" s="33">
        <v>322</v>
      </c>
      <c r="F32" s="33">
        <v>596</v>
      </c>
      <c r="G32" s="33">
        <v>586</v>
      </c>
      <c r="H32" s="33">
        <v>996</v>
      </c>
      <c r="I32" s="33">
        <v>2225</v>
      </c>
      <c r="J32" s="33">
        <v>561</v>
      </c>
      <c r="K32" s="8">
        <f t="shared" si="1"/>
        <v>7491</v>
      </c>
      <c r="M32" s="35">
        <f t="shared" ref="M32:M36" si="19">C32/$K32</f>
        <v>0.24042183954078228</v>
      </c>
      <c r="N32" s="35">
        <f t="shared" si="11"/>
        <v>5.3931384327860099E-2</v>
      </c>
      <c r="O32" s="35">
        <f t="shared" si="12"/>
        <v>4.2984915231611263E-2</v>
      </c>
      <c r="P32" s="35">
        <f t="shared" si="13"/>
        <v>7.9562141236150047E-2</v>
      </c>
      <c r="Q32" s="35">
        <f t="shared" si="14"/>
        <v>7.8227205980509945E-2</v>
      </c>
      <c r="R32" s="35">
        <f t="shared" si="15"/>
        <v>0.13295955146175412</v>
      </c>
      <c r="S32" s="35">
        <f t="shared" si="16"/>
        <v>0.29702309437992258</v>
      </c>
      <c r="T32" s="35">
        <f t="shared" si="17"/>
        <v>7.4889867841409691E-2</v>
      </c>
    </row>
    <row r="33" spans="1:20" ht="15.75" thickBot="1" x14ac:dyDescent="0.3">
      <c r="A33" s="53"/>
      <c r="B33" s="27" t="s">
        <v>19</v>
      </c>
      <c r="C33" s="33">
        <v>409</v>
      </c>
      <c r="D33" s="33">
        <v>62</v>
      </c>
      <c r="E33" s="33">
        <v>60</v>
      </c>
      <c r="F33" s="33">
        <v>109</v>
      </c>
      <c r="G33" s="33">
        <v>101</v>
      </c>
      <c r="H33" s="33">
        <v>188</v>
      </c>
      <c r="I33" s="33">
        <v>536</v>
      </c>
      <c r="J33" s="33">
        <v>134</v>
      </c>
      <c r="K33" s="8">
        <f t="shared" si="1"/>
        <v>1599</v>
      </c>
      <c r="M33" s="35">
        <f t="shared" si="19"/>
        <v>0.25578486554096308</v>
      </c>
      <c r="N33" s="35">
        <f t="shared" si="11"/>
        <v>3.8774233896185117E-2</v>
      </c>
      <c r="O33" s="35">
        <f t="shared" si="12"/>
        <v>3.7523452157598502E-2</v>
      </c>
      <c r="P33" s="35">
        <f t="shared" si="13"/>
        <v>6.8167604752970609E-2</v>
      </c>
      <c r="Q33" s="35">
        <f t="shared" si="14"/>
        <v>6.3164477798624136E-2</v>
      </c>
      <c r="R33" s="35">
        <f t="shared" si="15"/>
        <v>0.11757348342714197</v>
      </c>
      <c r="S33" s="35">
        <f t="shared" si="16"/>
        <v>0.33520950594121324</v>
      </c>
      <c r="T33" s="35">
        <f t="shared" si="17"/>
        <v>8.3802376485303309E-2</v>
      </c>
    </row>
    <row r="34" spans="1:20" ht="15.75" thickBot="1" x14ac:dyDescent="0.3">
      <c r="A34" s="53"/>
      <c r="B34" s="27" t="s">
        <v>20</v>
      </c>
      <c r="C34" s="33">
        <v>267</v>
      </c>
      <c r="D34" s="33">
        <v>33</v>
      </c>
      <c r="E34" s="33">
        <v>46</v>
      </c>
      <c r="F34" s="33">
        <v>71</v>
      </c>
      <c r="G34" s="33">
        <v>79</v>
      </c>
      <c r="H34" s="33">
        <v>106</v>
      </c>
      <c r="I34" s="33">
        <v>379</v>
      </c>
      <c r="J34" s="33">
        <v>116</v>
      </c>
      <c r="K34" s="8">
        <f t="shared" si="1"/>
        <v>1097</v>
      </c>
      <c r="M34" s="35">
        <f t="shared" si="19"/>
        <v>0.24339106654512307</v>
      </c>
      <c r="N34" s="35">
        <f t="shared" si="11"/>
        <v>3.00820419325433E-2</v>
      </c>
      <c r="O34" s="35">
        <f t="shared" si="12"/>
        <v>4.1932543299908843E-2</v>
      </c>
      <c r="P34" s="35">
        <f t="shared" si="13"/>
        <v>6.4721969006381039E-2</v>
      </c>
      <c r="Q34" s="35">
        <f t="shared" si="14"/>
        <v>7.2014585232452147E-2</v>
      </c>
      <c r="R34" s="35">
        <f t="shared" si="15"/>
        <v>9.6627164995442119E-2</v>
      </c>
      <c r="S34" s="35">
        <f t="shared" si="16"/>
        <v>0.3454876937101185</v>
      </c>
      <c r="T34" s="35">
        <f t="shared" si="17"/>
        <v>0.105742935278031</v>
      </c>
    </row>
    <row r="35" spans="1:20" ht="15.75" thickBot="1" x14ac:dyDescent="0.3">
      <c r="A35" s="53"/>
      <c r="B35" s="27" t="s">
        <v>21</v>
      </c>
      <c r="C35" s="33">
        <v>316</v>
      </c>
      <c r="D35" s="33">
        <v>42</v>
      </c>
      <c r="E35" s="33">
        <v>39</v>
      </c>
      <c r="F35" s="33">
        <v>84</v>
      </c>
      <c r="G35" s="33">
        <v>76</v>
      </c>
      <c r="H35" s="33">
        <v>145</v>
      </c>
      <c r="I35" s="33">
        <v>468</v>
      </c>
      <c r="J35" s="33">
        <v>148</v>
      </c>
      <c r="K35" s="8">
        <f t="shared" si="1"/>
        <v>1318</v>
      </c>
      <c r="M35" s="35">
        <f t="shared" si="19"/>
        <v>0.23975720789074356</v>
      </c>
      <c r="N35" s="35">
        <f t="shared" si="11"/>
        <v>3.1866464339908952E-2</v>
      </c>
      <c r="O35" s="35">
        <f t="shared" si="12"/>
        <v>2.959028831562974E-2</v>
      </c>
      <c r="P35" s="35">
        <f t="shared" si="13"/>
        <v>6.3732928679817905E-2</v>
      </c>
      <c r="Q35" s="35">
        <f t="shared" si="14"/>
        <v>5.7663125948406675E-2</v>
      </c>
      <c r="R35" s="35">
        <f t="shared" si="15"/>
        <v>0.11001517450682853</v>
      </c>
      <c r="S35" s="35">
        <f t="shared" si="16"/>
        <v>0.3550834597875569</v>
      </c>
      <c r="T35" s="35">
        <f t="shared" si="17"/>
        <v>0.11229135053110774</v>
      </c>
    </row>
    <row r="36" spans="1:20" ht="15.75" thickBot="1" x14ac:dyDescent="0.3">
      <c r="A36" s="54"/>
      <c r="B36" s="4" t="s">
        <v>8</v>
      </c>
      <c r="C36" s="34">
        <v>7506</v>
      </c>
      <c r="D36" s="34">
        <v>2266</v>
      </c>
      <c r="E36" s="34">
        <v>1930</v>
      </c>
      <c r="F36" s="34">
        <v>3702</v>
      </c>
      <c r="G36" s="34">
        <v>4132</v>
      </c>
      <c r="H36" s="34">
        <v>7166</v>
      </c>
      <c r="I36" s="34">
        <v>14921</v>
      </c>
      <c r="J36" s="34">
        <v>2646</v>
      </c>
      <c r="K36" s="7">
        <f t="shared" si="1"/>
        <v>44269</v>
      </c>
      <c r="M36" s="36">
        <f t="shared" si="19"/>
        <v>0.16955431566107207</v>
      </c>
      <c r="N36" s="36">
        <f t="shared" si="11"/>
        <v>5.1187060922993514E-2</v>
      </c>
      <c r="O36" s="36">
        <f t="shared" si="12"/>
        <v>4.3597099550475499E-2</v>
      </c>
      <c r="P36" s="36">
        <f t="shared" si="13"/>
        <v>8.3625110122207413E-2</v>
      </c>
      <c r="Q36" s="36">
        <f t="shared" si="14"/>
        <v>9.3338453545370348E-2</v>
      </c>
      <c r="R36" s="36">
        <f t="shared" si="15"/>
        <v>0.16187399760554791</v>
      </c>
      <c r="S36" s="36">
        <f t="shared" si="16"/>
        <v>0.33705301678375388</v>
      </c>
      <c r="T36" s="36">
        <f t="shared" si="17"/>
        <v>5.9770945808579369E-2</v>
      </c>
    </row>
    <row r="37" spans="1:20" ht="15.75" thickBot="1" x14ac:dyDescent="0.3">
      <c r="A37" s="57" t="s">
        <v>25</v>
      </c>
      <c r="B37" s="27" t="s">
        <v>17</v>
      </c>
      <c r="C37" s="33">
        <v>4716</v>
      </c>
      <c r="D37" s="33">
        <v>1710</v>
      </c>
      <c r="E37" s="33">
        <v>1533</v>
      </c>
      <c r="F37" s="33">
        <v>2834</v>
      </c>
      <c r="G37" s="33">
        <v>3328</v>
      </c>
      <c r="H37" s="33">
        <v>5675</v>
      </c>
      <c r="I37" s="33">
        <v>11540</v>
      </c>
      <c r="J37" s="33">
        <v>1758</v>
      </c>
      <c r="K37" s="8">
        <f>SUM(C37:J37)</f>
        <v>33094</v>
      </c>
      <c r="M37" s="35">
        <f>C37/$K37</f>
        <v>0.14250317278056446</v>
      </c>
      <c r="N37" s="35">
        <f t="shared" si="11"/>
        <v>5.1670997763945126E-2</v>
      </c>
      <c r="O37" s="35">
        <f t="shared" si="12"/>
        <v>4.6322596241010455E-2</v>
      </c>
      <c r="P37" s="35">
        <f t="shared" si="13"/>
        <v>8.5634858282468126E-2</v>
      </c>
      <c r="Q37" s="35">
        <f t="shared" si="14"/>
        <v>0.1005620354142745</v>
      </c>
      <c r="R37" s="35">
        <f t="shared" si="15"/>
        <v>0.17148123526923309</v>
      </c>
      <c r="S37" s="35">
        <f t="shared" si="16"/>
        <v>0.34870369251223787</v>
      </c>
      <c r="T37" s="35">
        <f t="shared" si="17"/>
        <v>5.3121411736266395E-2</v>
      </c>
    </row>
    <row r="38" spans="1:20" ht="15.75" thickBot="1" x14ac:dyDescent="0.3">
      <c r="A38" s="53"/>
      <c r="B38" s="27" t="s">
        <v>18</v>
      </c>
      <c r="C38" s="33">
        <v>2023</v>
      </c>
      <c r="D38" s="33">
        <v>418</v>
      </c>
      <c r="E38" s="33">
        <v>347</v>
      </c>
      <c r="F38" s="33">
        <v>622</v>
      </c>
      <c r="G38" s="33">
        <v>637</v>
      </c>
      <c r="H38" s="33">
        <v>1177</v>
      </c>
      <c r="I38" s="33">
        <v>2652</v>
      </c>
      <c r="J38" s="33">
        <v>549</v>
      </c>
      <c r="K38" s="8">
        <f t="shared" si="1"/>
        <v>8425</v>
      </c>
      <c r="M38" s="35">
        <f t="shared" ref="M38:M42" si="20">C38/$K38</f>
        <v>0.2401186943620178</v>
      </c>
      <c r="N38" s="35">
        <f t="shared" si="11"/>
        <v>4.9614243323442137E-2</v>
      </c>
      <c r="O38" s="35">
        <f t="shared" si="12"/>
        <v>4.1186943620178045E-2</v>
      </c>
      <c r="P38" s="35">
        <f t="shared" si="13"/>
        <v>7.3827893175074183E-2</v>
      </c>
      <c r="Q38" s="35">
        <f t="shared" si="14"/>
        <v>7.5608308605341248E-2</v>
      </c>
      <c r="R38" s="35">
        <f t="shared" si="15"/>
        <v>0.13970326409495548</v>
      </c>
      <c r="S38" s="35">
        <f t="shared" si="16"/>
        <v>0.3147774480712166</v>
      </c>
      <c r="T38" s="35">
        <f t="shared" si="17"/>
        <v>6.5163204747774484E-2</v>
      </c>
    </row>
    <row r="39" spans="1:20" ht="15.75" thickBot="1" x14ac:dyDescent="0.3">
      <c r="A39" s="53"/>
      <c r="B39" s="27" t="s">
        <v>19</v>
      </c>
      <c r="C39" s="33">
        <v>482</v>
      </c>
      <c r="D39" s="33">
        <v>64</v>
      </c>
      <c r="E39" s="33">
        <v>67</v>
      </c>
      <c r="F39" s="33">
        <v>114</v>
      </c>
      <c r="G39" s="33">
        <v>135</v>
      </c>
      <c r="H39" s="33">
        <v>185</v>
      </c>
      <c r="I39" s="33">
        <v>581</v>
      </c>
      <c r="J39" s="33">
        <v>170</v>
      </c>
      <c r="K39" s="8">
        <f t="shared" si="1"/>
        <v>1798</v>
      </c>
      <c r="M39" s="35">
        <f t="shared" si="20"/>
        <v>0.26807563959955505</v>
      </c>
      <c r="N39" s="35">
        <f t="shared" si="11"/>
        <v>3.5595105672969966E-2</v>
      </c>
      <c r="O39" s="35">
        <f t="shared" si="12"/>
        <v>3.726362625139043E-2</v>
      </c>
      <c r="P39" s="35">
        <f t="shared" si="13"/>
        <v>6.3403781979977758E-2</v>
      </c>
      <c r="Q39" s="35">
        <f t="shared" si="14"/>
        <v>7.5083426028921027E-2</v>
      </c>
      <c r="R39" s="35">
        <f t="shared" si="15"/>
        <v>0.10289210233592881</v>
      </c>
      <c r="S39" s="35">
        <f t="shared" si="16"/>
        <v>0.32313681868743049</v>
      </c>
      <c r="T39" s="35">
        <f t="shared" si="17"/>
        <v>9.4549499443826471E-2</v>
      </c>
    </row>
    <row r="40" spans="1:20" ht="15.75" thickBot="1" x14ac:dyDescent="0.3">
      <c r="A40" s="53"/>
      <c r="B40" s="27" t="s">
        <v>20</v>
      </c>
      <c r="C40" s="33">
        <v>270</v>
      </c>
      <c r="D40" s="33">
        <v>50</v>
      </c>
      <c r="E40" s="33">
        <v>34</v>
      </c>
      <c r="F40" s="33">
        <v>63</v>
      </c>
      <c r="G40" s="33">
        <v>68</v>
      </c>
      <c r="H40" s="33">
        <v>142</v>
      </c>
      <c r="I40" s="33">
        <v>471</v>
      </c>
      <c r="J40" s="33">
        <v>125</v>
      </c>
      <c r="K40" s="8">
        <f t="shared" si="1"/>
        <v>1223</v>
      </c>
      <c r="M40" s="35">
        <f t="shared" si="20"/>
        <v>0.22076860179885527</v>
      </c>
      <c r="N40" s="35">
        <f t="shared" si="11"/>
        <v>4.0883074407195422E-2</v>
      </c>
      <c r="O40" s="35">
        <f t="shared" si="12"/>
        <v>2.7800490596892886E-2</v>
      </c>
      <c r="P40" s="35">
        <f t="shared" si="13"/>
        <v>5.1512673753066229E-2</v>
      </c>
      <c r="Q40" s="35">
        <f t="shared" si="14"/>
        <v>5.5600981193785773E-2</v>
      </c>
      <c r="R40" s="35">
        <f t="shared" si="15"/>
        <v>0.116107931316435</v>
      </c>
      <c r="S40" s="35">
        <f t="shared" si="16"/>
        <v>0.38511856091578089</v>
      </c>
      <c r="T40" s="35">
        <f t="shared" si="17"/>
        <v>0.10220768601798855</v>
      </c>
    </row>
    <row r="41" spans="1:20" ht="15.75" thickBot="1" x14ac:dyDescent="0.3">
      <c r="A41" s="53"/>
      <c r="B41" s="27" t="s">
        <v>21</v>
      </c>
      <c r="C41" s="33">
        <v>323</v>
      </c>
      <c r="D41" s="33">
        <v>48</v>
      </c>
      <c r="E41" s="33">
        <v>47</v>
      </c>
      <c r="F41" s="33">
        <v>88</v>
      </c>
      <c r="G41" s="33">
        <v>73</v>
      </c>
      <c r="H41" s="33">
        <v>121</v>
      </c>
      <c r="I41" s="33">
        <v>558</v>
      </c>
      <c r="J41" s="33">
        <v>159</v>
      </c>
      <c r="K41" s="8">
        <f t="shared" si="1"/>
        <v>1417</v>
      </c>
      <c r="M41" s="35">
        <f t="shared" si="20"/>
        <v>0.22794636556104447</v>
      </c>
      <c r="N41" s="35">
        <f t="shared" si="11"/>
        <v>3.3874382498235711E-2</v>
      </c>
      <c r="O41" s="35">
        <f t="shared" si="12"/>
        <v>3.3168666196189134E-2</v>
      </c>
      <c r="P41" s="35">
        <f t="shared" si="13"/>
        <v>6.2103034580098804E-2</v>
      </c>
      <c r="Q41" s="35">
        <f t="shared" si="14"/>
        <v>5.1517290049400144E-2</v>
      </c>
      <c r="R41" s="35">
        <f t="shared" si="15"/>
        <v>8.5391672547635855E-2</v>
      </c>
      <c r="S41" s="35">
        <f t="shared" si="16"/>
        <v>0.39378969654199014</v>
      </c>
      <c r="T41" s="35">
        <f t="shared" si="17"/>
        <v>0.11220889202540579</v>
      </c>
    </row>
    <row r="42" spans="1:20" ht="15.75" thickBot="1" x14ac:dyDescent="0.3">
      <c r="A42" s="54"/>
      <c r="B42" s="4" t="s">
        <v>8</v>
      </c>
      <c r="C42" s="34">
        <v>7814</v>
      </c>
      <c r="D42" s="34">
        <v>2290</v>
      </c>
      <c r="E42" s="34">
        <v>2028</v>
      </c>
      <c r="F42" s="34">
        <v>3721</v>
      </c>
      <c r="G42" s="34">
        <v>4241</v>
      </c>
      <c r="H42" s="34">
        <v>7300</v>
      </c>
      <c r="I42" s="34">
        <v>15802</v>
      </c>
      <c r="J42" s="34">
        <v>2761</v>
      </c>
      <c r="K42" s="7">
        <f t="shared" si="1"/>
        <v>45957</v>
      </c>
      <c r="M42" s="36">
        <f t="shared" si="20"/>
        <v>0.17002850490676066</v>
      </c>
      <c r="N42" s="36">
        <f t="shared" si="11"/>
        <v>4.982918815414409E-2</v>
      </c>
      <c r="O42" s="36">
        <f t="shared" si="12"/>
        <v>4.4128206802010572E-2</v>
      </c>
      <c r="P42" s="36">
        <f t="shared" si="13"/>
        <v>8.0966990882781725E-2</v>
      </c>
      <c r="Q42" s="36">
        <f t="shared" si="14"/>
        <v>9.2281915703810086E-2</v>
      </c>
      <c r="R42" s="36">
        <f t="shared" si="15"/>
        <v>0.15884413691059032</v>
      </c>
      <c r="S42" s="36">
        <f t="shared" si="16"/>
        <v>0.34384315773440388</v>
      </c>
      <c r="T42" s="36">
        <f t="shared" si="17"/>
        <v>6.0077898905498618E-2</v>
      </c>
    </row>
    <row r="43" spans="1:20" ht="15.75" thickBot="1" x14ac:dyDescent="0.3">
      <c r="A43" s="57" t="s">
        <v>26</v>
      </c>
      <c r="B43" s="27" t="s">
        <v>17</v>
      </c>
      <c r="C43" s="33">
        <v>4751</v>
      </c>
      <c r="D43" s="33">
        <v>1637</v>
      </c>
      <c r="E43" s="33">
        <v>1433</v>
      </c>
      <c r="F43" s="33">
        <v>2989</v>
      </c>
      <c r="G43" s="33">
        <v>3418</v>
      </c>
      <c r="H43" s="33">
        <v>5582</v>
      </c>
      <c r="I43" s="33">
        <v>11999</v>
      </c>
      <c r="J43" s="33">
        <v>1799</v>
      </c>
      <c r="K43" s="8">
        <f>SUM(C43:J43)</f>
        <v>33608</v>
      </c>
      <c r="M43" s="35">
        <f>C43/$K43</f>
        <v>0.14136515115448703</v>
      </c>
      <c r="N43" s="35">
        <f t="shared" si="11"/>
        <v>4.870864079980957E-2</v>
      </c>
      <c r="O43" s="35">
        <f t="shared" si="12"/>
        <v>4.2638657462508923E-2</v>
      </c>
      <c r="P43" s="35">
        <f t="shared" si="13"/>
        <v>8.8937157819566764E-2</v>
      </c>
      <c r="Q43" s="35">
        <f t="shared" si="14"/>
        <v>0.10170197572006665</v>
      </c>
      <c r="R43" s="35">
        <f t="shared" si="15"/>
        <v>0.16609140680790288</v>
      </c>
      <c r="S43" s="35">
        <f t="shared" si="16"/>
        <v>0.35702808855034518</v>
      </c>
      <c r="T43" s="35">
        <f t="shared" si="17"/>
        <v>5.3528921685313022E-2</v>
      </c>
    </row>
    <row r="44" spans="1:20" ht="15.75" thickBot="1" x14ac:dyDescent="0.3">
      <c r="A44" s="53"/>
      <c r="B44" s="27" t="s">
        <v>18</v>
      </c>
      <c r="C44" s="33">
        <v>2042</v>
      </c>
      <c r="D44" s="33">
        <v>488</v>
      </c>
      <c r="E44" s="33">
        <v>355</v>
      </c>
      <c r="F44" s="33">
        <v>653</v>
      </c>
      <c r="G44" s="33">
        <v>748</v>
      </c>
      <c r="H44" s="33">
        <v>1151</v>
      </c>
      <c r="I44" s="33">
        <v>2886</v>
      </c>
      <c r="J44" s="33">
        <v>636</v>
      </c>
      <c r="K44" s="8">
        <f t="shared" si="1"/>
        <v>8959</v>
      </c>
      <c r="M44" s="35">
        <f t="shared" ref="M44:M48" si="21">C44/$K44</f>
        <v>0.227927224020538</v>
      </c>
      <c r="N44" s="35">
        <f t="shared" si="11"/>
        <v>5.4470364996093312E-2</v>
      </c>
      <c r="O44" s="35">
        <f t="shared" si="12"/>
        <v>3.9624958142649852E-2</v>
      </c>
      <c r="P44" s="35">
        <f t="shared" si="13"/>
        <v>7.288759906239535E-2</v>
      </c>
      <c r="Q44" s="35">
        <f t="shared" si="14"/>
        <v>8.3491461100569264E-2</v>
      </c>
      <c r="R44" s="35">
        <f t="shared" si="15"/>
        <v>0.12847416006250698</v>
      </c>
      <c r="S44" s="35">
        <f t="shared" si="16"/>
        <v>0.32213416675968298</v>
      </c>
      <c r="T44" s="35">
        <f t="shared" si="17"/>
        <v>7.0990065855564236E-2</v>
      </c>
    </row>
    <row r="45" spans="1:20" ht="15.75" thickBot="1" x14ac:dyDescent="0.3">
      <c r="A45" s="53"/>
      <c r="B45" s="27" t="s">
        <v>19</v>
      </c>
      <c r="C45" s="33">
        <v>428</v>
      </c>
      <c r="D45" s="33">
        <v>72</v>
      </c>
      <c r="E45" s="33">
        <v>58</v>
      </c>
      <c r="F45" s="33">
        <v>101</v>
      </c>
      <c r="G45" s="33">
        <v>87</v>
      </c>
      <c r="H45" s="33">
        <v>188</v>
      </c>
      <c r="I45" s="33">
        <v>624</v>
      </c>
      <c r="J45" s="33">
        <v>157</v>
      </c>
      <c r="K45" s="8">
        <f t="shared" si="1"/>
        <v>1715</v>
      </c>
      <c r="M45" s="35">
        <f t="shared" si="21"/>
        <v>0.24956268221574343</v>
      </c>
      <c r="N45" s="35">
        <f t="shared" si="11"/>
        <v>4.198250728862974E-2</v>
      </c>
      <c r="O45" s="35">
        <f t="shared" si="12"/>
        <v>3.3819241982507291E-2</v>
      </c>
      <c r="P45" s="35">
        <f t="shared" si="13"/>
        <v>5.8892128279883382E-2</v>
      </c>
      <c r="Q45" s="35">
        <f t="shared" si="14"/>
        <v>5.0728862973760933E-2</v>
      </c>
      <c r="R45" s="35">
        <f t="shared" si="15"/>
        <v>0.10962099125364431</v>
      </c>
      <c r="S45" s="35">
        <f t="shared" si="16"/>
        <v>0.36384839650145773</v>
      </c>
      <c r="T45" s="35">
        <f t="shared" si="17"/>
        <v>9.1545189504373181E-2</v>
      </c>
    </row>
    <row r="46" spans="1:20" ht="15.75" thickBot="1" x14ac:dyDescent="0.3">
      <c r="A46" s="53"/>
      <c r="B46" s="27" t="s">
        <v>20</v>
      </c>
      <c r="C46" s="33">
        <v>273</v>
      </c>
      <c r="D46" s="33">
        <v>47</v>
      </c>
      <c r="E46" s="33">
        <v>38</v>
      </c>
      <c r="F46" s="33">
        <v>82</v>
      </c>
      <c r="G46" s="33">
        <v>63</v>
      </c>
      <c r="H46" s="33">
        <v>123</v>
      </c>
      <c r="I46" s="33">
        <v>429</v>
      </c>
      <c r="J46" s="33">
        <v>125</v>
      </c>
      <c r="K46" s="8">
        <f t="shared" si="1"/>
        <v>1180</v>
      </c>
      <c r="M46" s="35">
        <f t="shared" si="21"/>
        <v>0.23135593220338982</v>
      </c>
      <c r="N46" s="35">
        <f t="shared" si="11"/>
        <v>3.9830508474576268E-2</v>
      </c>
      <c r="O46" s="35">
        <f t="shared" si="12"/>
        <v>3.2203389830508473E-2</v>
      </c>
      <c r="P46" s="35">
        <f t="shared" si="13"/>
        <v>6.9491525423728814E-2</v>
      </c>
      <c r="Q46" s="35">
        <f t="shared" si="14"/>
        <v>5.3389830508474574E-2</v>
      </c>
      <c r="R46" s="35">
        <f t="shared" si="15"/>
        <v>0.10423728813559321</v>
      </c>
      <c r="S46" s="35">
        <f t="shared" si="16"/>
        <v>0.36355932203389829</v>
      </c>
      <c r="T46" s="35">
        <f t="shared" si="17"/>
        <v>0.1059322033898305</v>
      </c>
    </row>
    <row r="47" spans="1:20" ht="15.75" thickBot="1" x14ac:dyDescent="0.3">
      <c r="A47" s="53"/>
      <c r="B47" s="27" t="s">
        <v>21</v>
      </c>
      <c r="C47" s="33">
        <v>331</v>
      </c>
      <c r="D47" s="33">
        <v>51</v>
      </c>
      <c r="E47" s="33">
        <v>36</v>
      </c>
      <c r="F47" s="33">
        <v>79</v>
      </c>
      <c r="G47" s="33">
        <v>75</v>
      </c>
      <c r="H47" s="33">
        <v>145</v>
      </c>
      <c r="I47" s="33">
        <v>513</v>
      </c>
      <c r="J47" s="33">
        <v>186</v>
      </c>
      <c r="K47" s="8">
        <f t="shared" si="1"/>
        <v>1416</v>
      </c>
      <c r="M47" s="35">
        <f t="shared" si="21"/>
        <v>0.23375706214689265</v>
      </c>
      <c r="N47" s="35">
        <f t="shared" si="11"/>
        <v>3.6016949152542374E-2</v>
      </c>
      <c r="O47" s="35">
        <f t="shared" si="12"/>
        <v>2.5423728813559324E-2</v>
      </c>
      <c r="P47" s="35">
        <f t="shared" si="13"/>
        <v>5.5790960451977401E-2</v>
      </c>
      <c r="Q47" s="35">
        <f t="shared" si="14"/>
        <v>5.2966101694915252E-2</v>
      </c>
      <c r="R47" s="35">
        <f t="shared" si="15"/>
        <v>0.10240112994350282</v>
      </c>
      <c r="S47" s="35">
        <f t="shared" si="16"/>
        <v>0.36228813559322032</v>
      </c>
      <c r="T47" s="35">
        <f t="shared" si="17"/>
        <v>0.13135593220338984</v>
      </c>
    </row>
    <row r="48" spans="1:20" ht="15.75" thickBot="1" x14ac:dyDescent="0.3">
      <c r="A48" s="54"/>
      <c r="B48" s="4" t="s">
        <v>8</v>
      </c>
      <c r="C48" s="34">
        <v>7825</v>
      </c>
      <c r="D48" s="34">
        <v>2295</v>
      </c>
      <c r="E48" s="34">
        <v>1920</v>
      </c>
      <c r="F48" s="34">
        <v>3904</v>
      </c>
      <c r="G48" s="34">
        <v>4391</v>
      </c>
      <c r="H48" s="34">
        <v>7189</v>
      </c>
      <c r="I48" s="34">
        <v>16451</v>
      </c>
      <c r="J48" s="34">
        <v>2903</v>
      </c>
      <c r="K48" s="7">
        <f t="shared" si="1"/>
        <v>46878</v>
      </c>
      <c r="M48" s="36">
        <f t="shared" si="21"/>
        <v>0.16692265028371517</v>
      </c>
      <c r="N48" s="36">
        <f t="shared" si="11"/>
        <v>4.8956866760527323E-2</v>
      </c>
      <c r="O48" s="36">
        <f t="shared" si="12"/>
        <v>4.0957378727761423E-2</v>
      </c>
      <c r="P48" s="36">
        <f t="shared" si="13"/>
        <v>8.3280003413114895E-2</v>
      </c>
      <c r="Q48" s="36">
        <f t="shared" si="14"/>
        <v>9.3668671871666886E-2</v>
      </c>
      <c r="R48" s="36">
        <f t="shared" si="15"/>
        <v>0.15335551858014421</v>
      </c>
      <c r="S48" s="36">
        <f t="shared" si="16"/>
        <v>0.35093220700541833</v>
      </c>
      <c r="T48" s="36">
        <f t="shared" si="17"/>
        <v>6.1926703357651776E-2</v>
      </c>
    </row>
    <row r="49" spans="1:20" ht="15.75" thickBot="1" x14ac:dyDescent="0.3">
      <c r="A49" s="57" t="s">
        <v>27</v>
      </c>
      <c r="B49" s="27" t="s">
        <v>17</v>
      </c>
      <c r="C49" s="33">
        <v>4712</v>
      </c>
      <c r="D49" s="33">
        <v>1628</v>
      </c>
      <c r="E49" s="33">
        <v>1506</v>
      </c>
      <c r="F49" s="33">
        <v>2975</v>
      </c>
      <c r="G49" s="33">
        <v>3560</v>
      </c>
      <c r="H49" s="33">
        <v>5860</v>
      </c>
      <c r="I49" s="33">
        <v>12222</v>
      </c>
      <c r="J49" s="33">
        <v>1772</v>
      </c>
      <c r="K49" s="8">
        <f>SUM(C49:J49)</f>
        <v>34235</v>
      </c>
      <c r="M49" s="35">
        <f>C49/$K49</f>
        <v>0.13763692127939242</v>
      </c>
      <c r="N49" s="35">
        <f t="shared" si="11"/>
        <v>4.7553673141521834E-2</v>
      </c>
      <c r="O49" s="35">
        <f t="shared" si="12"/>
        <v>4.3990068643201402E-2</v>
      </c>
      <c r="P49" s="35">
        <f t="shared" si="13"/>
        <v>8.6899371987731858E-2</v>
      </c>
      <c r="Q49" s="35">
        <f t="shared" si="14"/>
        <v>0.10398714765590769</v>
      </c>
      <c r="R49" s="35">
        <f t="shared" si="15"/>
        <v>0.17116985541112897</v>
      </c>
      <c r="S49" s="35">
        <f t="shared" si="16"/>
        <v>0.35700306703665841</v>
      </c>
      <c r="T49" s="35">
        <f t="shared" si="17"/>
        <v>5.1759894844457428E-2</v>
      </c>
    </row>
    <row r="50" spans="1:20" ht="15.75" thickBot="1" x14ac:dyDescent="0.3">
      <c r="A50" s="53"/>
      <c r="B50" s="27" t="s">
        <v>18</v>
      </c>
      <c r="C50" s="33">
        <v>1927</v>
      </c>
      <c r="D50" s="33">
        <v>469</v>
      </c>
      <c r="E50" s="33">
        <v>362</v>
      </c>
      <c r="F50" s="33">
        <v>687</v>
      </c>
      <c r="G50" s="33">
        <v>732</v>
      </c>
      <c r="H50" s="33">
        <v>1165</v>
      </c>
      <c r="I50" s="33">
        <v>2881</v>
      </c>
      <c r="J50" s="33">
        <v>616</v>
      </c>
      <c r="K50" s="8">
        <f t="shared" si="1"/>
        <v>8839</v>
      </c>
      <c r="M50" s="35">
        <f t="shared" ref="M50:M54" si="22">C50/$K50</f>
        <v>0.21801108722706189</v>
      </c>
      <c r="N50" s="35">
        <f t="shared" si="11"/>
        <v>5.3060300939020248E-2</v>
      </c>
      <c r="O50" s="35">
        <f t="shared" si="12"/>
        <v>4.0954859146962327E-2</v>
      </c>
      <c r="P50" s="35">
        <f t="shared" si="13"/>
        <v>7.7723724403213026E-2</v>
      </c>
      <c r="Q50" s="35">
        <f t="shared" si="14"/>
        <v>8.2814798054078514E-2</v>
      </c>
      <c r="R50" s="35">
        <f t="shared" si="15"/>
        <v>0.13180224007240637</v>
      </c>
      <c r="S50" s="35">
        <f t="shared" si="16"/>
        <v>0.32594184862541009</v>
      </c>
      <c r="T50" s="35">
        <f t="shared" si="17"/>
        <v>6.9691141531847495E-2</v>
      </c>
    </row>
    <row r="51" spans="1:20" ht="15.75" thickBot="1" x14ac:dyDescent="0.3">
      <c r="A51" s="53"/>
      <c r="B51" s="27" t="s">
        <v>19</v>
      </c>
      <c r="C51" s="33">
        <v>368</v>
      </c>
      <c r="D51" s="33">
        <v>69</v>
      </c>
      <c r="E51" s="33">
        <v>65</v>
      </c>
      <c r="F51" s="33">
        <v>115</v>
      </c>
      <c r="G51" s="33">
        <v>103</v>
      </c>
      <c r="H51" s="33">
        <v>170</v>
      </c>
      <c r="I51" s="33">
        <v>510</v>
      </c>
      <c r="J51" s="33">
        <v>138</v>
      </c>
      <c r="K51" s="8">
        <f t="shared" si="1"/>
        <v>1538</v>
      </c>
      <c r="M51" s="35">
        <f t="shared" si="22"/>
        <v>0.23927178153446033</v>
      </c>
      <c r="N51" s="35">
        <f t="shared" si="11"/>
        <v>4.4863459037711315E-2</v>
      </c>
      <c r="O51" s="35">
        <f t="shared" si="12"/>
        <v>4.2262678803641089E-2</v>
      </c>
      <c r="P51" s="35">
        <f t="shared" si="13"/>
        <v>7.4772431729518862E-2</v>
      </c>
      <c r="Q51" s="35">
        <f t="shared" si="14"/>
        <v>6.6970091027308193E-2</v>
      </c>
      <c r="R51" s="35">
        <f t="shared" si="15"/>
        <v>0.11053315994798439</v>
      </c>
      <c r="S51" s="35">
        <f t="shared" si="16"/>
        <v>0.33159947984395316</v>
      </c>
      <c r="T51" s="35">
        <f t="shared" si="17"/>
        <v>8.9726918075422629E-2</v>
      </c>
    </row>
    <row r="52" spans="1:20" ht="15.75" thickBot="1" x14ac:dyDescent="0.3">
      <c r="A52" s="53"/>
      <c r="B52" s="27" t="s">
        <v>20</v>
      </c>
      <c r="C52" s="33">
        <v>207</v>
      </c>
      <c r="D52" s="33">
        <v>27</v>
      </c>
      <c r="E52" s="33">
        <v>36</v>
      </c>
      <c r="F52" s="33">
        <v>68</v>
      </c>
      <c r="G52" s="33">
        <v>67</v>
      </c>
      <c r="H52" s="33">
        <v>116</v>
      </c>
      <c r="I52" s="33">
        <v>412</v>
      </c>
      <c r="J52" s="33">
        <v>91</v>
      </c>
      <c r="K52" s="8">
        <f t="shared" si="1"/>
        <v>1024</v>
      </c>
      <c r="M52" s="35">
        <f t="shared" si="22"/>
        <v>0.2021484375</v>
      </c>
      <c r="N52" s="35">
        <f t="shared" si="11"/>
        <v>2.63671875E-2</v>
      </c>
      <c r="O52" s="35">
        <f t="shared" si="12"/>
        <v>3.515625E-2</v>
      </c>
      <c r="P52" s="35">
        <f t="shared" si="13"/>
        <v>6.640625E-2</v>
      </c>
      <c r="Q52" s="35">
        <f t="shared" si="14"/>
        <v>6.54296875E-2</v>
      </c>
      <c r="R52" s="35">
        <f t="shared" si="15"/>
        <v>0.11328125</v>
      </c>
      <c r="S52" s="35">
        <f t="shared" si="16"/>
        <v>0.40234375</v>
      </c>
      <c r="T52" s="35">
        <f t="shared" si="17"/>
        <v>8.88671875E-2</v>
      </c>
    </row>
    <row r="53" spans="1:20" ht="15.75" thickBot="1" x14ac:dyDescent="0.3">
      <c r="A53" s="53"/>
      <c r="B53" s="27" t="s">
        <v>21</v>
      </c>
      <c r="C53" s="33">
        <v>285</v>
      </c>
      <c r="D53" s="33">
        <v>47</v>
      </c>
      <c r="E53" s="33">
        <v>30</v>
      </c>
      <c r="F53" s="33">
        <v>68</v>
      </c>
      <c r="G53" s="33">
        <v>78</v>
      </c>
      <c r="H53" s="33">
        <v>117</v>
      </c>
      <c r="I53" s="33">
        <v>469</v>
      </c>
      <c r="J53" s="33">
        <v>130</v>
      </c>
      <c r="K53" s="8">
        <f t="shared" si="1"/>
        <v>1224</v>
      </c>
      <c r="M53" s="35">
        <f t="shared" si="22"/>
        <v>0.23284313725490197</v>
      </c>
      <c r="N53" s="35">
        <f t="shared" si="11"/>
        <v>3.8398692810457519E-2</v>
      </c>
      <c r="O53" s="35">
        <f t="shared" si="12"/>
        <v>2.4509803921568627E-2</v>
      </c>
      <c r="P53" s="35">
        <f t="shared" si="13"/>
        <v>5.5555555555555552E-2</v>
      </c>
      <c r="Q53" s="35">
        <f t="shared" si="14"/>
        <v>6.3725490196078427E-2</v>
      </c>
      <c r="R53" s="35">
        <f t="shared" si="15"/>
        <v>9.5588235294117641E-2</v>
      </c>
      <c r="S53" s="35">
        <f t="shared" si="16"/>
        <v>0.3831699346405229</v>
      </c>
      <c r="T53" s="35">
        <f t="shared" si="17"/>
        <v>0.10620915032679738</v>
      </c>
    </row>
    <row r="54" spans="1:20" ht="15.75" thickBot="1" x14ac:dyDescent="0.3">
      <c r="A54" s="54"/>
      <c r="B54" s="4" t="s">
        <v>8</v>
      </c>
      <c r="C54" s="34">
        <v>7499</v>
      </c>
      <c r="D54" s="34">
        <v>2240</v>
      </c>
      <c r="E54" s="34">
        <v>1999</v>
      </c>
      <c r="F54" s="34">
        <v>3913</v>
      </c>
      <c r="G54" s="34">
        <v>4540</v>
      </c>
      <c r="H54" s="34">
        <v>7428</v>
      </c>
      <c r="I54" s="34">
        <v>16494</v>
      </c>
      <c r="J54" s="34">
        <v>2747</v>
      </c>
      <c r="K54" s="7">
        <f t="shared" si="1"/>
        <v>46860</v>
      </c>
      <c r="M54" s="36">
        <f t="shared" si="22"/>
        <v>0.16002987622705933</v>
      </c>
      <c r="N54" s="36">
        <f t="shared" si="11"/>
        <v>4.7801963294921042E-2</v>
      </c>
      <c r="O54" s="36">
        <f t="shared" si="12"/>
        <v>4.2658984208279981E-2</v>
      </c>
      <c r="P54" s="36">
        <f t="shared" si="13"/>
        <v>8.35040546308152E-2</v>
      </c>
      <c r="Q54" s="36">
        <f t="shared" si="14"/>
        <v>9.6884336320956041E-2</v>
      </c>
      <c r="R54" s="36">
        <f t="shared" si="15"/>
        <v>0.15851472471190781</v>
      </c>
      <c r="S54" s="36">
        <f t="shared" si="16"/>
        <v>0.35198463508322664</v>
      </c>
      <c r="T54" s="36">
        <f t="shared" si="17"/>
        <v>5.8621425522833975E-2</v>
      </c>
    </row>
    <row r="55" spans="1:20" ht="15.75" thickBot="1" x14ac:dyDescent="0.3">
      <c r="A55" s="57" t="s">
        <v>41</v>
      </c>
      <c r="B55" s="27" t="s">
        <v>17</v>
      </c>
      <c r="C55" s="33">
        <v>4843</v>
      </c>
      <c r="D55" s="33">
        <v>1762</v>
      </c>
      <c r="E55" s="33">
        <v>1551</v>
      </c>
      <c r="F55" s="33">
        <v>3030</v>
      </c>
      <c r="G55" s="33">
        <v>3447</v>
      </c>
      <c r="H55" s="33">
        <v>5771</v>
      </c>
      <c r="I55" s="33">
        <v>12148</v>
      </c>
      <c r="J55" s="33">
        <v>1816</v>
      </c>
      <c r="K55" s="8">
        <f>SUM(C55:J55)</f>
        <v>34368</v>
      </c>
      <c r="M55" s="35">
        <f>C55/$K55</f>
        <v>0.14091596834264433</v>
      </c>
      <c r="N55" s="35">
        <f t="shared" si="11"/>
        <v>5.1268621973929236E-2</v>
      </c>
      <c r="O55" s="35">
        <f t="shared" si="12"/>
        <v>4.5129189944134077E-2</v>
      </c>
      <c r="P55" s="35">
        <f t="shared" si="13"/>
        <v>8.8163407821229056E-2</v>
      </c>
      <c r="Q55" s="35">
        <f t="shared" si="14"/>
        <v>0.10029678770949721</v>
      </c>
      <c r="R55" s="35">
        <f t="shared" si="15"/>
        <v>0.16791783054003726</v>
      </c>
      <c r="S55" s="35">
        <f t="shared" si="16"/>
        <v>0.35346834264432031</v>
      </c>
      <c r="T55" s="35">
        <f t="shared" si="17"/>
        <v>5.2839851024208566E-2</v>
      </c>
    </row>
    <row r="56" spans="1:20" ht="15.75" thickBot="1" x14ac:dyDescent="0.3">
      <c r="A56" s="53"/>
      <c r="B56" s="27" t="s">
        <v>18</v>
      </c>
      <c r="C56" s="33">
        <v>1984</v>
      </c>
      <c r="D56" s="33">
        <v>471</v>
      </c>
      <c r="E56" s="33">
        <v>355</v>
      </c>
      <c r="F56" s="33">
        <v>685</v>
      </c>
      <c r="G56" s="33">
        <v>728</v>
      </c>
      <c r="H56" s="33">
        <v>1165</v>
      </c>
      <c r="I56" s="33">
        <v>2879</v>
      </c>
      <c r="J56" s="33">
        <v>579</v>
      </c>
      <c r="K56" s="8">
        <f t="shared" si="1"/>
        <v>8846</v>
      </c>
      <c r="M56" s="35">
        <f t="shared" ref="M56:M60" si="23">C56/$K56</f>
        <v>0.22428216142889443</v>
      </c>
      <c r="N56" s="35">
        <f t="shared" si="11"/>
        <v>5.3244404250508706E-2</v>
      </c>
      <c r="O56" s="35">
        <f t="shared" si="12"/>
        <v>4.013113271535157E-2</v>
      </c>
      <c r="P56" s="35">
        <f t="shared" si="13"/>
        <v>7.7436129323988245E-2</v>
      </c>
      <c r="Q56" s="35">
        <f t="shared" si="14"/>
        <v>8.2297083427537873E-2</v>
      </c>
      <c r="R56" s="35">
        <f t="shared" si="15"/>
        <v>0.13169794257291431</v>
      </c>
      <c r="S56" s="35">
        <f t="shared" si="16"/>
        <v>0.3254578340492878</v>
      </c>
      <c r="T56" s="35">
        <f t="shared" si="17"/>
        <v>6.5453312231517069E-2</v>
      </c>
    </row>
    <row r="57" spans="1:20" ht="15.75" thickBot="1" x14ac:dyDescent="0.3">
      <c r="A57" s="53"/>
      <c r="B57" s="27" t="s">
        <v>19</v>
      </c>
      <c r="C57" s="33">
        <v>393</v>
      </c>
      <c r="D57" s="33">
        <v>89</v>
      </c>
      <c r="E57" s="33">
        <v>48</v>
      </c>
      <c r="F57" s="33">
        <v>118</v>
      </c>
      <c r="G57" s="33">
        <v>113</v>
      </c>
      <c r="H57" s="33">
        <v>189</v>
      </c>
      <c r="I57" s="33">
        <v>507</v>
      </c>
      <c r="J57" s="33">
        <v>128</v>
      </c>
      <c r="K57" s="8">
        <f t="shared" si="1"/>
        <v>1585</v>
      </c>
      <c r="M57" s="35">
        <f t="shared" si="23"/>
        <v>0.24794952681388013</v>
      </c>
      <c r="N57" s="35">
        <f t="shared" si="11"/>
        <v>5.6151419558359623E-2</v>
      </c>
      <c r="O57" s="35">
        <f t="shared" si="12"/>
        <v>3.0283911671924291E-2</v>
      </c>
      <c r="P57" s="35">
        <f t="shared" si="13"/>
        <v>7.4447949526813884E-2</v>
      </c>
      <c r="Q57" s="35">
        <f t="shared" si="14"/>
        <v>7.1293375394321762E-2</v>
      </c>
      <c r="R57" s="35">
        <f t="shared" si="15"/>
        <v>0.1192429022082019</v>
      </c>
      <c r="S57" s="35">
        <f t="shared" si="16"/>
        <v>0.3198738170347003</v>
      </c>
      <c r="T57" s="35">
        <f t="shared" si="17"/>
        <v>8.0757097791798113E-2</v>
      </c>
    </row>
    <row r="58" spans="1:20" ht="15.75" thickBot="1" x14ac:dyDescent="0.3">
      <c r="A58" s="53"/>
      <c r="B58" s="27" t="s">
        <v>20</v>
      </c>
      <c r="C58" s="33">
        <v>203</v>
      </c>
      <c r="D58" s="33">
        <v>47</v>
      </c>
      <c r="E58" s="33">
        <v>32</v>
      </c>
      <c r="F58" s="33">
        <v>59</v>
      </c>
      <c r="G58" s="33">
        <v>71</v>
      </c>
      <c r="H58" s="33">
        <v>129</v>
      </c>
      <c r="I58" s="33">
        <v>391</v>
      </c>
      <c r="J58" s="33">
        <v>87</v>
      </c>
      <c r="K58" s="8">
        <f t="shared" si="1"/>
        <v>1019</v>
      </c>
      <c r="M58" s="35">
        <f t="shared" si="23"/>
        <v>0.19921491658488713</v>
      </c>
      <c r="N58" s="35">
        <f t="shared" si="11"/>
        <v>4.6123650637880272E-2</v>
      </c>
      <c r="O58" s="35">
        <f t="shared" si="12"/>
        <v>3.1403336604514227E-2</v>
      </c>
      <c r="P58" s="35">
        <f t="shared" si="13"/>
        <v>5.7899901864573111E-2</v>
      </c>
      <c r="Q58" s="35">
        <f t="shared" si="14"/>
        <v>6.9676153091265944E-2</v>
      </c>
      <c r="R58" s="35">
        <f t="shared" si="15"/>
        <v>0.12659470068694798</v>
      </c>
      <c r="S58" s="35">
        <f t="shared" si="16"/>
        <v>0.38370951913640822</v>
      </c>
      <c r="T58" s="35">
        <f t="shared" si="17"/>
        <v>8.5377821393523068E-2</v>
      </c>
    </row>
    <row r="59" spans="1:20" ht="15.75" thickBot="1" x14ac:dyDescent="0.3">
      <c r="A59" s="53"/>
      <c r="B59" s="27" t="s">
        <v>21</v>
      </c>
      <c r="C59" s="33">
        <v>292</v>
      </c>
      <c r="D59" s="33">
        <v>40</v>
      </c>
      <c r="E59" s="33">
        <v>44</v>
      </c>
      <c r="F59" s="33">
        <v>87</v>
      </c>
      <c r="G59" s="33">
        <v>79</v>
      </c>
      <c r="H59" s="33">
        <v>140</v>
      </c>
      <c r="I59" s="33">
        <v>542</v>
      </c>
      <c r="J59" s="33">
        <v>149</v>
      </c>
      <c r="K59" s="8">
        <f t="shared" si="1"/>
        <v>1373</v>
      </c>
      <c r="M59" s="35">
        <f t="shared" si="23"/>
        <v>0.21267297887836853</v>
      </c>
      <c r="N59" s="35">
        <f t="shared" si="11"/>
        <v>2.9133284777858703E-2</v>
      </c>
      <c r="O59" s="35">
        <f t="shared" si="12"/>
        <v>3.2046613255644577E-2</v>
      </c>
      <c r="P59" s="35">
        <f t="shared" si="13"/>
        <v>6.3364894391842674E-2</v>
      </c>
      <c r="Q59" s="35">
        <f t="shared" si="14"/>
        <v>5.7538237436270942E-2</v>
      </c>
      <c r="R59" s="35">
        <f t="shared" si="15"/>
        <v>0.10196649672250546</v>
      </c>
      <c r="S59" s="35">
        <f t="shared" si="16"/>
        <v>0.39475600873998545</v>
      </c>
      <c r="T59" s="35">
        <f t="shared" si="17"/>
        <v>0.10852148579752367</v>
      </c>
    </row>
    <row r="60" spans="1:20" ht="15.75" thickBot="1" x14ac:dyDescent="0.3">
      <c r="A60" s="54"/>
      <c r="B60" s="4" t="s">
        <v>8</v>
      </c>
      <c r="C60" s="34">
        <v>7715</v>
      </c>
      <c r="D60" s="34">
        <v>2409</v>
      </c>
      <c r="E60" s="34">
        <v>2030</v>
      </c>
      <c r="F60" s="34">
        <v>3979</v>
      </c>
      <c r="G60" s="34">
        <v>4438</v>
      </c>
      <c r="H60" s="34">
        <v>7394</v>
      </c>
      <c r="I60" s="34">
        <v>16467</v>
      </c>
      <c r="J60" s="34">
        <v>2759</v>
      </c>
      <c r="K60" s="7">
        <f t="shared" si="1"/>
        <v>47191</v>
      </c>
      <c r="M60" s="36">
        <f t="shared" si="23"/>
        <v>0.16348456273441969</v>
      </c>
      <c r="N60" s="36">
        <f t="shared" si="11"/>
        <v>5.1047869297111741E-2</v>
      </c>
      <c r="O60" s="36">
        <f t="shared" si="12"/>
        <v>4.30166769087326E-2</v>
      </c>
      <c r="P60" s="36">
        <f t="shared" si="13"/>
        <v>8.4316924837363055E-2</v>
      </c>
      <c r="Q60" s="36">
        <f t="shared" si="14"/>
        <v>9.4043355724608507E-2</v>
      </c>
      <c r="R60" s="36">
        <f t="shared" si="15"/>
        <v>0.15668241825771864</v>
      </c>
      <c r="S60" s="36">
        <f t="shared" si="16"/>
        <v>0.34894365451039394</v>
      </c>
      <c r="T60" s="36">
        <f t="shared" si="17"/>
        <v>5.8464537729651843E-2</v>
      </c>
    </row>
    <row r="61" spans="1:20" ht="15.75" thickBot="1" x14ac:dyDescent="0.3">
      <c r="A61" s="57" t="s">
        <v>63</v>
      </c>
      <c r="B61" s="27" t="s">
        <v>17</v>
      </c>
      <c r="C61" s="33">
        <v>4908</v>
      </c>
      <c r="D61" s="33">
        <v>1720</v>
      </c>
      <c r="E61" s="33">
        <v>1516</v>
      </c>
      <c r="F61" s="33">
        <v>3072</v>
      </c>
      <c r="G61" s="33">
        <v>3477</v>
      </c>
      <c r="H61" s="33">
        <v>5734</v>
      </c>
      <c r="I61" s="33">
        <v>11755</v>
      </c>
      <c r="J61" s="33">
        <v>1854</v>
      </c>
      <c r="K61" s="8">
        <f>SUM(C61:J61)</f>
        <v>34036</v>
      </c>
      <c r="M61" s="35">
        <f>C61/$K61</f>
        <v>0.14420025854977084</v>
      </c>
      <c r="N61" s="35">
        <f t="shared" si="11"/>
        <v>5.0534727935127512E-2</v>
      </c>
      <c r="O61" s="35">
        <f t="shared" si="12"/>
        <v>4.4541074156775176E-2</v>
      </c>
      <c r="P61" s="35">
        <f t="shared" si="13"/>
        <v>9.0257374544599839E-2</v>
      </c>
      <c r="Q61" s="35">
        <f t="shared" si="14"/>
        <v>0.10215654013397579</v>
      </c>
      <c r="R61" s="35">
        <f t="shared" si="15"/>
        <v>0.16846868022094252</v>
      </c>
      <c r="S61" s="35">
        <f t="shared" si="16"/>
        <v>0.34536960864966504</v>
      </c>
      <c r="T61" s="35">
        <f t="shared" si="17"/>
        <v>5.447173580914326E-2</v>
      </c>
    </row>
    <row r="62" spans="1:20" ht="15.75" thickBot="1" x14ac:dyDescent="0.3">
      <c r="A62" s="53"/>
      <c r="B62" s="27" t="s">
        <v>18</v>
      </c>
      <c r="C62" s="33">
        <v>2044</v>
      </c>
      <c r="D62" s="33">
        <v>478</v>
      </c>
      <c r="E62" s="33">
        <v>344</v>
      </c>
      <c r="F62" s="33">
        <v>655</v>
      </c>
      <c r="G62" s="33">
        <v>727</v>
      </c>
      <c r="H62" s="33">
        <v>1108</v>
      </c>
      <c r="I62" s="33">
        <v>2865</v>
      </c>
      <c r="J62" s="33">
        <v>615</v>
      </c>
      <c r="K62" s="8">
        <f t="shared" si="1"/>
        <v>8836</v>
      </c>
      <c r="M62" s="35">
        <f t="shared" ref="M62:M66" si="24">C62/$K62</f>
        <v>0.23132639203259395</v>
      </c>
      <c r="N62" s="35">
        <f t="shared" si="11"/>
        <v>5.4096876414667268E-2</v>
      </c>
      <c r="O62" s="35">
        <f t="shared" si="12"/>
        <v>3.8931643277501135E-2</v>
      </c>
      <c r="P62" s="35">
        <f t="shared" si="13"/>
        <v>7.4128564961521051E-2</v>
      </c>
      <c r="Q62" s="35">
        <f t="shared" si="14"/>
        <v>8.2277048438207337E-2</v>
      </c>
      <c r="R62" s="35">
        <f t="shared" si="15"/>
        <v>0.12539610683567226</v>
      </c>
      <c r="S62" s="35">
        <f t="shared" si="16"/>
        <v>0.32424173834314168</v>
      </c>
      <c r="T62" s="35">
        <f t="shared" si="17"/>
        <v>6.9601629696695339E-2</v>
      </c>
    </row>
    <row r="63" spans="1:20" ht="15.75" thickBot="1" x14ac:dyDescent="0.3">
      <c r="A63" s="53"/>
      <c r="B63" s="27" t="s">
        <v>19</v>
      </c>
      <c r="C63" s="33">
        <v>382</v>
      </c>
      <c r="D63" s="33">
        <v>65</v>
      </c>
      <c r="E63" s="33">
        <v>61</v>
      </c>
      <c r="F63" s="33">
        <v>130</v>
      </c>
      <c r="G63" s="33">
        <v>116</v>
      </c>
      <c r="H63" s="33">
        <v>163</v>
      </c>
      <c r="I63" s="33">
        <v>526</v>
      </c>
      <c r="J63" s="33">
        <v>146</v>
      </c>
      <c r="K63" s="8">
        <f t="shared" si="1"/>
        <v>1589</v>
      </c>
      <c r="M63" s="35">
        <f t="shared" si="24"/>
        <v>0.24040276903713026</v>
      </c>
      <c r="N63" s="35">
        <f t="shared" si="11"/>
        <v>4.0906230333543112E-2</v>
      </c>
      <c r="O63" s="35">
        <f t="shared" si="12"/>
        <v>3.8388923851478921E-2</v>
      </c>
      <c r="P63" s="35">
        <f t="shared" si="13"/>
        <v>8.1812460667086223E-2</v>
      </c>
      <c r="Q63" s="35">
        <f t="shared" si="14"/>
        <v>7.3001887979861554E-2</v>
      </c>
      <c r="R63" s="35">
        <f t="shared" si="15"/>
        <v>0.10258023914411579</v>
      </c>
      <c r="S63" s="35">
        <f t="shared" si="16"/>
        <v>0.33102580239144114</v>
      </c>
      <c r="T63" s="35">
        <f t="shared" si="17"/>
        <v>9.1881686595342987E-2</v>
      </c>
    </row>
    <row r="64" spans="1:20" ht="15.75" thickBot="1" x14ac:dyDescent="0.3">
      <c r="A64" s="53"/>
      <c r="B64" s="27" t="s">
        <v>20</v>
      </c>
      <c r="C64" s="33">
        <v>205</v>
      </c>
      <c r="D64" s="33">
        <v>33</v>
      </c>
      <c r="E64" s="33">
        <v>22</v>
      </c>
      <c r="F64" s="33">
        <v>53</v>
      </c>
      <c r="G64" s="33">
        <v>61</v>
      </c>
      <c r="H64" s="33">
        <v>101</v>
      </c>
      <c r="I64" s="33">
        <v>336</v>
      </c>
      <c r="J64" s="33">
        <v>95</v>
      </c>
      <c r="K64" s="8">
        <f t="shared" si="1"/>
        <v>906</v>
      </c>
      <c r="M64" s="35">
        <f t="shared" si="24"/>
        <v>0.22626931567328917</v>
      </c>
      <c r="N64" s="35">
        <f t="shared" si="11"/>
        <v>3.6423841059602648E-2</v>
      </c>
      <c r="O64" s="35">
        <f t="shared" si="12"/>
        <v>2.4282560706401765E-2</v>
      </c>
      <c r="P64" s="35">
        <f t="shared" si="13"/>
        <v>5.8498896247240618E-2</v>
      </c>
      <c r="Q64" s="35">
        <f t="shared" si="14"/>
        <v>6.7328918322295803E-2</v>
      </c>
      <c r="R64" s="35">
        <f t="shared" si="15"/>
        <v>0.11147902869757174</v>
      </c>
      <c r="S64" s="35">
        <f t="shared" si="16"/>
        <v>0.37086092715231789</v>
      </c>
      <c r="T64" s="35">
        <f t="shared" si="17"/>
        <v>0.10485651214128035</v>
      </c>
    </row>
    <row r="65" spans="1:20" ht="15.75" thickBot="1" x14ac:dyDescent="0.3">
      <c r="A65" s="53"/>
      <c r="B65" s="27" t="s">
        <v>21</v>
      </c>
      <c r="C65" s="33">
        <v>293</v>
      </c>
      <c r="D65" s="33">
        <v>48</v>
      </c>
      <c r="E65" s="33">
        <v>45</v>
      </c>
      <c r="F65" s="33">
        <v>67</v>
      </c>
      <c r="G65" s="33">
        <v>70</v>
      </c>
      <c r="H65" s="33">
        <v>116</v>
      </c>
      <c r="I65" s="33">
        <v>497</v>
      </c>
      <c r="J65" s="33">
        <v>138</v>
      </c>
      <c r="K65" s="8">
        <f t="shared" si="1"/>
        <v>1274</v>
      </c>
      <c r="M65" s="35">
        <f>C65/$K65</f>
        <v>0.22998430141287285</v>
      </c>
      <c r="N65" s="35">
        <f t="shared" si="11"/>
        <v>3.7676609105180531E-2</v>
      </c>
      <c r="O65" s="35">
        <f t="shared" si="12"/>
        <v>3.5321821036106753E-2</v>
      </c>
      <c r="P65" s="35">
        <f>F65/$K65</f>
        <v>5.2590266875981159E-2</v>
      </c>
      <c r="Q65" s="35">
        <f t="shared" si="14"/>
        <v>5.4945054945054944E-2</v>
      </c>
      <c r="R65" s="35">
        <f t="shared" si="15"/>
        <v>9.1051805337519623E-2</v>
      </c>
      <c r="S65" s="35">
        <f t="shared" si="16"/>
        <v>0.39010989010989011</v>
      </c>
      <c r="T65" s="35">
        <f t="shared" si="17"/>
        <v>0.10832025117739404</v>
      </c>
    </row>
    <row r="66" spans="1:20" ht="15.75" thickBot="1" x14ac:dyDescent="0.3">
      <c r="A66" s="54"/>
      <c r="B66" s="4" t="s">
        <v>8</v>
      </c>
      <c r="C66" s="34">
        <v>7832</v>
      </c>
      <c r="D66" s="34">
        <v>2344</v>
      </c>
      <c r="E66" s="34">
        <v>1988</v>
      </c>
      <c r="F66" s="34">
        <v>3977</v>
      </c>
      <c r="G66" s="34">
        <v>4451</v>
      </c>
      <c r="H66" s="34">
        <v>7222</v>
      </c>
      <c r="I66" s="34">
        <v>15979</v>
      </c>
      <c r="J66" s="34">
        <v>2848</v>
      </c>
      <c r="K66" s="7">
        <f t="shared" si="1"/>
        <v>46641</v>
      </c>
      <c r="M66" s="36">
        <f t="shared" si="24"/>
        <v>0.16792092793893784</v>
      </c>
      <c r="N66" s="36">
        <f t="shared" si="11"/>
        <v>5.025621234536138E-2</v>
      </c>
      <c r="O66" s="36">
        <f t="shared" si="12"/>
        <v>4.2623442893591476E-2</v>
      </c>
      <c r="P66" s="36">
        <f t="shared" si="13"/>
        <v>8.5268326150811521E-2</v>
      </c>
      <c r="Q66" s="36">
        <f t="shared" si="14"/>
        <v>9.5431058510752342E-2</v>
      </c>
      <c r="R66" s="36">
        <f t="shared" si="15"/>
        <v>0.15484230612551189</v>
      </c>
      <c r="S66" s="36">
        <f t="shared" si="16"/>
        <v>0.34259557042087435</v>
      </c>
      <c r="T66" s="36">
        <f t="shared" si="17"/>
        <v>6.1062155614159216E-2</v>
      </c>
    </row>
    <row r="68" spans="1:20" s="31" customFormat="1" x14ac:dyDescent="0.25">
      <c r="A68" s="31" t="s">
        <v>67</v>
      </c>
      <c r="C68" s="29"/>
      <c r="D68" s="29"/>
      <c r="E68" s="29"/>
      <c r="F68" s="29"/>
      <c r="G68" s="29"/>
      <c r="H68" s="29"/>
      <c r="I68" s="29"/>
      <c r="J68" s="29"/>
    </row>
    <row r="69" spans="1:20" x14ac:dyDescent="0.25">
      <c r="A69" t="s">
        <v>66</v>
      </c>
    </row>
  </sheetData>
  <mergeCells count="10">
    <mergeCell ref="A43:A48"/>
    <mergeCell ref="A49:A54"/>
    <mergeCell ref="A55:A60"/>
    <mergeCell ref="A61:A66"/>
    <mergeCell ref="A12:B12"/>
    <mergeCell ref="A13:A18"/>
    <mergeCell ref="A19:A24"/>
    <mergeCell ref="A25:A30"/>
    <mergeCell ref="A31:A36"/>
    <mergeCell ref="A37:A42"/>
  </mergeCells>
  <pageMargins left="0.7" right="0.7" top="0.75" bottom="0.75" header="0.3" footer="0.3"/>
  <pageSetup paperSize="9"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21EF1-04F0-4640-AD81-5DF266FDF521}">
  <sheetPr>
    <pageSetUpPr fitToPage="1"/>
  </sheetPr>
  <dimension ref="A1:T69"/>
  <sheetViews>
    <sheetView workbookViewId="0"/>
  </sheetViews>
  <sheetFormatPr defaultColWidth="8.85546875" defaultRowHeight="15" x14ac:dyDescent="0.25"/>
  <cols>
    <col min="1" max="1" width="10.7109375" style="18" customWidth="1"/>
    <col min="2" max="2" width="14" style="18" bestFit="1" customWidth="1"/>
    <col min="3" max="3" width="11" style="18" bestFit="1" customWidth="1"/>
    <col min="4" max="8" width="12" style="18" bestFit="1" customWidth="1"/>
    <col min="9" max="9" width="13.140625" style="18" bestFit="1" customWidth="1"/>
    <col min="10" max="10" width="9.42578125" style="18" bestFit="1" customWidth="1"/>
    <col min="11" max="11" width="7.85546875" style="18" customWidth="1"/>
    <col min="12" max="12" width="8.85546875" style="18"/>
    <col min="13" max="13" width="11" style="18" bestFit="1" customWidth="1"/>
    <col min="14" max="18" width="12" style="18" bestFit="1" customWidth="1"/>
    <col min="19" max="19" width="13.140625" style="18" bestFit="1" customWidth="1"/>
    <col min="20" max="20" width="9.42578125" style="18" bestFit="1" customWidth="1"/>
    <col min="21" max="16384" width="8.85546875" style="18"/>
  </cols>
  <sheetData>
    <row r="1" spans="1:20" x14ac:dyDescent="0.25">
      <c r="A1" s="18" t="s">
        <v>0</v>
      </c>
    </row>
    <row r="2" spans="1:20" x14ac:dyDescent="0.25">
      <c r="A2" s="18" t="s">
        <v>1</v>
      </c>
    </row>
    <row r="3" spans="1:20" x14ac:dyDescent="0.25">
      <c r="A3" s="18" t="s">
        <v>2</v>
      </c>
    </row>
    <row r="4" spans="1:20" x14ac:dyDescent="0.25">
      <c r="A4" s="18" t="s">
        <v>3</v>
      </c>
    </row>
    <row r="5" spans="1:20" x14ac:dyDescent="0.25">
      <c r="A5" s="18" t="s">
        <v>4</v>
      </c>
    </row>
    <row r="7" spans="1:20" x14ac:dyDescent="0.25">
      <c r="A7" s="1" t="s">
        <v>68</v>
      </c>
    </row>
    <row r="9" spans="1:20" x14ac:dyDescent="0.25">
      <c r="A9" s="12" t="s">
        <v>29</v>
      </c>
      <c r="B9" s="2"/>
      <c r="C9" s="2"/>
      <c r="D9" s="2"/>
    </row>
    <row r="10" spans="1:20" x14ac:dyDescent="0.25">
      <c r="A10" s="2" t="s">
        <v>34</v>
      </c>
      <c r="B10" s="2"/>
      <c r="C10" s="2"/>
      <c r="D10" s="2"/>
    </row>
    <row r="11" spans="1:20" ht="15.75" thickBot="1" x14ac:dyDescent="0.3"/>
    <row r="12" spans="1:20" ht="15.75" thickBot="1" x14ac:dyDescent="0.3">
      <c r="A12" s="76"/>
      <c r="B12" s="76"/>
      <c r="C12" s="30" t="s">
        <v>56</v>
      </c>
      <c r="D12" s="30" t="s">
        <v>57</v>
      </c>
      <c r="E12" s="30" t="s">
        <v>58</v>
      </c>
      <c r="F12" s="30" t="s">
        <v>59</v>
      </c>
      <c r="G12" s="30" t="s">
        <v>60</v>
      </c>
      <c r="H12" s="30" t="s">
        <v>61</v>
      </c>
      <c r="I12" s="30" t="s">
        <v>62</v>
      </c>
      <c r="J12" s="30" t="s">
        <v>64</v>
      </c>
      <c r="K12" s="43" t="s">
        <v>8</v>
      </c>
      <c r="M12" s="25" t="s">
        <v>56</v>
      </c>
      <c r="N12" s="25" t="s">
        <v>57</v>
      </c>
      <c r="O12" s="25" t="s">
        <v>58</v>
      </c>
      <c r="P12" s="25" t="s">
        <v>59</v>
      </c>
      <c r="Q12" s="25" t="s">
        <v>60</v>
      </c>
      <c r="R12" s="25" t="s">
        <v>61</v>
      </c>
      <c r="S12" s="25" t="s">
        <v>62</v>
      </c>
      <c r="T12" s="30" t="s">
        <v>64</v>
      </c>
    </row>
    <row r="13" spans="1:20" ht="15.75" thickBot="1" x14ac:dyDescent="0.3">
      <c r="A13" s="52" t="s">
        <v>16</v>
      </c>
      <c r="B13" s="26" t="s">
        <v>17</v>
      </c>
      <c r="C13" s="6">
        <v>3769</v>
      </c>
      <c r="D13" s="6">
        <v>1393</v>
      </c>
      <c r="E13" s="6">
        <v>1150</v>
      </c>
      <c r="F13" s="6">
        <v>2233</v>
      </c>
      <c r="G13" s="6">
        <v>2539</v>
      </c>
      <c r="H13" s="6">
        <v>4647</v>
      </c>
      <c r="I13" s="6">
        <v>9367</v>
      </c>
      <c r="J13" s="6">
        <v>1070</v>
      </c>
      <c r="K13" s="8">
        <f>SUM(C13:J13)</f>
        <v>26168</v>
      </c>
      <c r="M13" s="35">
        <f>C13/$K13</f>
        <v>0.14403087740752063</v>
      </c>
      <c r="N13" s="35">
        <f t="shared" ref="N13:T13" si="0">D13/$K13</f>
        <v>5.3232956282482424E-2</v>
      </c>
      <c r="O13" s="35">
        <f t="shared" si="0"/>
        <v>4.3946805258330786E-2</v>
      </c>
      <c r="P13" s="35">
        <f t="shared" si="0"/>
        <v>8.5333231427697956E-2</v>
      </c>
      <c r="Q13" s="35">
        <f t="shared" si="0"/>
        <v>9.7026903087740757E-2</v>
      </c>
      <c r="R13" s="35">
        <f t="shared" si="0"/>
        <v>0.1775833078569245</v>
      </c>
      <c r="S13" s="35">
        <f t="shared" si="0"/>
        <v>0.35795628248242128</v>
      </c>
      <c r="T13" s="35">
        <f t="shared" si="0"/>
        <v>4.0889636196881685E-2</v>
      </c>
    </row>
    <row r="14" spans="1:20" ht="15.75" thickBot="1" x14ac:dyDescent="0.3">
      <c r="A14" s="53"/>
      <c r="B14" s="27" t="s">
        <v>18</v>
      </c>
      <c r="C14" s="6">
        <v>904</v>
      </c>
      <c r="D14" s="6">
        <v>160</v>
      </c>
      <c r="E14" s="6">
        <v>133</v>
      </c>
      <c r="F14" s="6">
        <v>249</v>
      </c>
      <c r="G14" s="6">
        <v>226</v>
      </c>
      <c r="H14" s="6">
        <v>365</v>
      </c>
      <c r="I14" s="6">
        <v>670</v>
      </c>
      <c r="J14" s="6">
        <v>200</v>
      </c>
      <c r="K14" s="8">
        <f t="shared" ref="K14:K66" si="1">SUM(C14:J14)</f>
        <v>2907</v>
      </c>
      <c r="M14" s="35">
        <f t="shared" ref="M14:M65" si="2">C14/$K14</f>
        <v>0.31097351221190228</v>
      </c>
      <c r="N14" s="35">
        <f t="shared" ref="N14:N66" si="3">D14/$K14</f>
        <v>5.5039559683522532E-2</v>
      </c>
      <c r="O14" s="35">
        <f t="shared" ref="O14:O66" si="4">E14/$K14</f>
        <v>4.5751633986928102E-2</v>
      </c>
      <c r="P14" s="35">
        <f t="shared" ref="P14:P65" si="5">F14/$K14</f>
        <v>8.5655314757481935E-2</v>
      </c>
      <c r="Q14" s="35">
        <f t="shared" ref="Q14:Q66" si="6">G14/$K14</f>
        <v>7.774337805297557E-2</v>
      </c>
      <c r="R14" s="35">
        <f t="shared" ref="R14:R66" si="7">H14/$K14</f>
        <v>0.12555899552803579</v>
      </c>
      <c r="S14" s="35">
        <f t="shared" ref="S14:S66" si="8">I14/$K14</f>
        <v>0.23047815617475059</v>
      </c>
      <c r="T14" s="35">
        <f t="shared" ref="T14:T66" si="9">J14/$K14</f>
        <v>6.8799449604403165E-2</v>
      </c>
    </row>
    <row r="15" spans="1:20" ht="15.75" thickBot="1" x14ac:dyDescent="0.3">
      <c r="A15" s="53"/>
      <c r="B15" s="27" t="s">
        <v>19</v>
      </c>
      <c r="C15" s="6">
        <v>218</v>
      </c>
      <c r="D15" s="6">
        <v>29</v>
      </c>
      <c r="E15" s="6">
        <v>20</v>
      </c>
      <c r="F15" s="6">
        <v>52</v>
      </c>
      <c r="G15" s="6">
        <v>52</v>
      </c>
      <c r="H15" s="6">
        <v>54</v>
      </c>
      <c r="I15" s="6">
        <v>131</v>
      </c>
      <c r="J15" s="6">
        <v>72</v>
      </c>
      <c r="K15" s="8">
        <f t="shared" si="1"/>
        <v>628</v>
      </c>
      <c r="M15" s="35">
        <f t="shared" si="2"/>
        <v>0.34713375796178342</v>
      </c>
      <c r="N15" s="35">
        <f t="shared" si="3"/>
        <v>4.6178343949044583E-2</v>
      </c>
      <c r="O15" s="35">
        <f t="shared" si="4"/>
        <v>3.1847133757961783E-2</v>
      </c>
      <c r="P15" s="35">
        <f t="shared" si="5"/>
        <v>8.2802547770700632E-2</v>
      </c>
      <c r="Q15" s="35">
        <f t="shared" si="6"/>
        <v>8.2802547770700632E-2</v>
      </c>
      <c r="R15" s="35">
        <f t="shared" si="7"/>
        <v>8.598726114649681E-2</v>
      </c>
      <c r="S15" s="35">
        <f t="shared" si="8"/>
        <v>0.20859872611464969</v>
      </c>
      <c r="T15" s="35">
        <f t="shared" si="9"/>
        <v>0.11464968152866242</v>
      </c>
    </row>
    <row r="16" spans="1:20" ht="15.75" thickBot="1" x14ac:dyDescent="0.3">
      <c r="A16" s="53"/>
      <c r="B16" s="27" t="s">
        <v>20</v>
      </c>
      <c r="C16" s="6">
        <v>95</v>
      </c>
      <c r="D16" s="6">
        <v>12</v>
      </c>
      <c r="E16" s="6">
        <v>7</v>
      </c>
      <c r="F16" s="6">
        <v>10</v>
      </c>
      <c r="G16" s="6">
        <v>8</v>
      </c>
      <c r="H16" s="6">
        <v>16</v>
      </c>
      <c r="I16" s="6">
        <v>47</v>
      </c>
      <c r="J16" s="6">
        <v>20</v>
      </c>
      <c r="K16" s="8">
        <f t="shared" si="1"/>
        <v>215</v>
      </c>
      <c r="M16" s="35">
        <f t="shared" si="2"/>
        <v>0.44186046511627908</v>
      </c>
      <c r="N16" s="35">
        <f t="shared" si="3"/>
        <v>5.5813953488372092E-2</v>
      </c>
      <c r="O16" s="35">
        <f t="shared" si="4"/>
        <v>3.255813953488372E-2</v>
      </c>
      <c r="P16" s="35">
        <f t="shared" si="5"/>
        <v>4.6511627906976744E-2</v>
      </c>
      <c r="Q16" s="35">
        <f t="shared" si="6"/>
        <v>3.7209302325581395E-2</v>
      </c>
      <c r="R16" s="35">
        <f t="shared" si="7"/>
        <v>7.441860465116279E-2</v>
      </c>
      <c r="S16" s="35">
        <f t="shared" si="8"/>
        <v>0.21860465116279071</v>
      </c>
      <c r="T16" s="35">
        <f t="shared" si="9"/>
        <v>9.3023255813953487E-2</v>
      </c>
    </row>
    <row r="17" spans="1:20" ht="15.75" thickBot="1" x14ac:dyDescent="0.3">
      <c r="A17" s="53"/>
      <c r="B17" s="27" t="s">
        <v>21</v>
      </c>
      <c r="C17" s="6">
        <v>123</v>
      </c>
      <c r="D17" s="6">
        <v>12</v>
      </c>
      <c r="E17" s="6">
        <v>15</v>
      </c>
      <c r="F17" s="6">
        <v>24</v>
      </c>
      <c r="G17" s="6">
        <v>21</v>
      </c>
      <c r="H17" s="6">
        <v>21</v>
      </c>
      <c r="I17" s="6">
        <v>90</v>
      </c>
      <c r="J17" s="6">
        <v>40</v>
      </c>
      <c r="K17" s="8">
        <f t="shared" si="1"/>
        <v>346</v>
      </c>
      <c r="M17" s="35">
        <f t="shared" si="2"/>
        <v>0.3554913294797688</v>
      </c>
      <c r="N17" s="35">
        <f t="shared" si="3"/>
        <v>3.4682080924855488E-2</v>
      </c>
      <c r="O17" s="35">
        <f t="shared" si="4"/>
        <v>4.3352601156069363E-2</v>
      </c>
      <c r="P17" s="35">
        <f t="shared" si="5"/>
        <v>6.9364161849710976E-2</v>
      </c>
      <c r="Q17" s="35">
        <f t="shared" si="6"/>
        <v>6.0693641618497107E-2</v>
      </c>
      <c r="R17" s="35">
        <f t="shared" si="7"/>
        <v>6.0693641618497107E-2</v>
      </c>
      <c r="S17" s="35">
        <f t="shared" si="8"/>
        <v>0.26011560693641617</v>
      </c>
      <c r="T17" s="35">
        <f t="shared" si="9"/>
        <v>0.11560693641618497</v>
      </c>
    </row>
    <row r="18" spans="1:20" ht="15.75" thickBot="1" x14ac:dyDescent="0.3">
      <c r="A18" s="54"/>
      <c r="B18" s="4" t="s">
        <v>8</v>
      </c>
      <c r="C18" s="7">
        <v>5109</v>
      </c>
      <c r="D18" s="7">
        <v>1606</v>
      </c>
      <c r="E18" s="7">
        <v>1325</v>
      </c>
      <c r="F18" s="7">
        <v>2568</v>
      </c>
      <c r="G18" s="7">
        <v>2846</v>
      </c>
      <c r="H18" s="7">
        <v>5103</v>
      </c>
      <c r="I18" s="7">
        <v>10305</v>
      </c>
      <c r="J18" s="7">
        <v>1402</v>
      </c>
      <c r="K18" s="7">
        <f t="shared" si="1"/>
        <v>30264</v>
      </c>
      <c r="M18" s="36">
        <f t="shared" si="2"/>
        <v>0.16881443298969073</v>
      </c>
      <c r="N18" s="36">
        <f t="shared" si="3"/>
        <v>5.3066349458102034E-2</v>
      </c>
      <c r="O18" s="36">
        <f t="shared" si="4"/>
        <v>4.3781390430874964E-2</v>
      </c>
      <c r="P18" s="36">
        <f t="shared" si="5"/>
        <v>8.4853291038858053E-2</v>
      </c>
      <c r="Q18" s="36">
        <f t="shared" si="6"/>
        <v>9.4039122389637853E-2</v>
      </c>
      <c r="R18" s="36">
        <f t="shared" si="7"/>
        <v>0.16861617763679621</v>
      </c>
      <c r="S18" s="36">
        <f t="shared" si="8"/>
        <v>0.34050356859635211</v>
      </c>
      <c r="T18" s="36">
        <f t="shared" si="9"/>
        <v>4.632566745968808E-2</v>
      </c>
    </row>
    <row r="19" spans="1:20" ht="15.75" thickBot="1" x14ac:dyDescent="0.3">
      <c r="A19" s="57" t="s">
        <v>22</v>
      </c>
      <c r="B19" s="27" t="s">
        <v>17</v>
      </c>
      <c r="C19" s="6">
        <v>3882</v>
      </c>
      <c r="D19" s="6">
        <v>1475</v>
      </c>
      <c r="E19" s="6">
        <v>1181</v>
      </c>
      <c r="F19" s="6">
        <v>2259</v>
      </c>
      <c r="G19" s="6">
        <v>2695</v>
      </c>
      <c r="H19" s="6">
        <v>4539</v>
      </c>
      <c r="I19" s="6">
        <v>9085</v>
      </c>
      <c r="J19" s="6">
        <v>1112</v>
      </c>
      <c r="K19" s="8">
        <f>SUM(C19:J19)</f>
        <v>26228</v>
      </c>
      <c r="M19" s="35">
        <f t="shared" si="2"/>
        <v>0.14800976056123227</v>
      </c>
      <c r="N19" s="35">
        <f t="shared" si="3"/>
        <v>5.6237608662498093E-2</v>
      </c>
      <c r="O19" s="35">
        <f t="shared" si="4"/>
        <v>4.5028214122312032E-2</v>
      </c>
      <c r="P19" s="35">
        <f t="shared" si="5"/>
        <v>8.6129327436327591E-2</v>
      </c>
      <c r="Q19" s="35">
        <f t="shared" si="6"/>
        <v>0.1027527832850389</v>
      </c>
      <c r="R19" s="35">
        <f t="shared" si="7"/>
        <v>0.1730593259112399</v>
      </c>
      <c r="S19" s="35">
        <f t="shared" si="8"/>
        <v>0.34638554216867468</v>
      </c>
      <c r="T19" s="35">
        <f t="shared" si="9"/>
        <v>4.239743785267653E-2</v>
      </c>
    </row>
    <row r="20" spans="1:20" ht="15.75" thickBot="1" x14ac:dyDescent="0.3">
      <c r="A20" s="53"/>
      <c r="B20" s="27" t="s">
        <v>18</v>
      </c>
      <c r="C20" s="6">
        <v>913</v>
      </c>
      <c r="D20" s="6">
        <v>172</v>
      </c>
      <c r="E20" s="6">
        <v>142</v>
      </c>
      <c r="F20" s="6">
        <v>245</v>
      </c>
      <c r="G20" s="6">
        <v>223</v>
      </c>
      <c r="H20" s="6">
        <v>371</v>
      </c>
      <c r="I20" s="6">
        <v>681</v>
      </c>
      <c r="J20" s="6">
        <v>198</v>
      </c>
      <c r="K20" s="8">
        <f t="shared" si="1"/>
        <v>2945</v>
      </c>
      <c r="M20" s="35">
        <f t="shared" si="2"/>
        <v>0.31001697792869271</v>
      </c>
      <c r="N20" s="35">
        <f t="shared" si="3"/>
        <v>5.8404074702886249E-2</v>
      </c>
      <c r="O20" s="35">
        <f t="shared" si="4"/>
        <v>4.8217317487266556E-2</v>
      </c>
      <c r="P20" s="35">
        <f t="shared" si="5"/>
        <v>8.3191850594227498E-2</v>
      </c>
      <c r="Q20" s="35">
        <f t="shared" si="6"/>
        <v>7.572156196943973E-2</v>
      </c>
      <c r="R20" s="35">
        <f t="shared" si="7"/>
        <v>0.12597623089983023</v>
      </c>
      <c r="S20" s="35">
        <f t="shared" si="8"/>
        <v>0.23123938879456707</v>
      </c>
      <c r="T20" s="35">
        <f t="shared" si="9"/>
        <v>6.7232597623089987E-2</v>
      </c>
    </row>
    <row r="21" spans="1:20" ht="15.75" thickBot="1" x14ac:dyDescent="0.3">
      <c r="A21" s="53"/>
      <c r="B21" s="27" t="s">
        <v>19</v>
      </c>
      <c r="C21" s="6">
        <v>197</v>
      </c>
      <c r="D21" s="6">
        <v>26</v>
      </c>
      <c r="E21" s="6">
        <v>23</v>
      </c>
      <c r="F21" s="6">
        <v>44</v>
      </c>
      <c r="G21" s="6">
        <v>37</v>
      </c>
      <c r="H21" s="6">
        <v>42</v>
      </c>
      <c r="I21" s="6">
        <v>112</v>
      </c>
      <c r="J21" s="6">
        <v>79</v>
      </c>
      <c r="K21" s="8">
        <f t="shared" si="1"/>
        <v>560</v>
      </c>
      <c r="M21" s="35">
        <f t="shared" si="2"/>
        <v>0.35178571428571431</v>
      </c>
      <c r="N21" s="35">
        <f t="shared" si="3"/>
        <v>4.642857142857143E-2</v>
      </c>
      <c r="O21" s="35">
        <f t="shared" si="4"/>
        <v>4.1071428571428571E-2</v>
      </c>
      <c r="P21" s="35">
        <f t="shared" si="5"/>
        <v>7.857142857142857E-2</v>
      </c>
      <c r="Q21" s="35">
        <f t="shared" si="6"/>
        <v>6.6071428571428573E-2</v>
      </c>
      <c r="R21" s="35">
        <f t="shared" si="7"/>
        <v>7.4999999999999997E-2</v>
      </c>
      <c r="S21" s="35">
        <f t="shared" si="8"/>
        <v>0.2</v>
      </c>
      <c r="T21" s="35">
        <f t="shared" si="9"/>
        <v>0.14107142857142857</v>
      </c>
    </row>
    <row r="22" spans="1:20" ht="15.75" thickBot="1" x14ac:dyDescent="0.3">
      <c r="A22" s="53"/>
      <c r="B22" s="27" t="s">
        <v>20</v>
      </c>
      <c r="C22" s="6">
        <v>92</v>
      </c>
      <c r="D22" s="6">
        <v>14</v>
      </c>
      <c r="E22" s="6">
        <v>3</v>
      </c>
      <c r="F22" s="6">
        <v>18</v>
      </c>
      <c r="G22" s="6">
        <v>10</v>
      </c>
      <c r="H22" s="6">
        <v>25</v>
      </c>
      <c r="I22" s="6">
        <v>50</v>
      </c>
      <c r="J22" s="6">
        <v>22</v>
      </c>
      <c r="K22" s="8">
        <f t="shared" si="1"/>
        <v>234</v>
      </c>
      <c r="M22" s="35">
        <f t="shared" si="2"/>
        <v>0.39316239316239315</v>
      </c>
      <c r="N22" s="35">
        <f t="shared" si="3"/>
        <v>5.9829059829059832E-2</v>
      </c>
      <c r="O22" s="35">
        <f t="shared" si="4"/>
        <v>1.282051282051282E-2</v>
      </c>
      <c r="P22" s="35">
        <f t="shared" si="5"/>
        <v>7.6923076923076927E-2</v>
      </c>
      <c r="Q22" s="35">
        <f t="shared" si="6"/>
        <v>4.2735042735042736E-2</v>
      </c>
      <c r="R22" s="35">
        <f t="shared" si="7"/>
        <v>0.10683760683760683</v>
      </c>
      <c r="S22" s="35">
        <f t="shared" si="8"/>
        <v>0.21367521367521367</v>
      </c>
      <c r="T22" s="35">
        <f t="shared" si="9"/>
        <v>9.4017094017094016E-2</v>
      </c>
    </row>
    <row r="23" spans="1:20" ht="15.75" thickBot="1" x14ac:dyDescent="0.3">
      <c r="A23" s="53"/>
      <c r="B23" s="27" t="s">
        <v>21</v>
      </c>
      <c r="C23" s="6">
        <v>112</v>
      </c>
      <c r="D23" s="6">
        <v>11</v>
      </c>
      <c r="E23" s="6">
        <v>11</v>
      </c>
      <c r="F23" s="6">
        <v>16</v>
      </c>
      <c r="G23" s="6">
        <v>23</v>
      </c>
      <c r="H23" s="6">
        <v>34</v>
      </c>
      <c r="I23" s="6">
        <v>102</v>
      </c>
      <c r="J23" s="6">
        <v>25</v>
      </c>
      <c r="K23" s="8">
        <f t="shared" si="1"/>
        <v>334</v>
      </c>
      <c r="M23" s="35">
        <f t="shared" si="2"/>
        <v>0.33532934131736525</v>
      </c>
      <c r="N23" s="35">
        <f t="shared" si="3"/>
        <v>3.2934131736526949E-2</v>
      </c>
      <c r="O23" s="35">
        <f t="shared" si="4"/>
        <v>3.2934131736526949E-2</v>
      </c>
      <c r="P23" s="35">
        <f t="shared" si="5"/>
        <v>4.790419161676647E-2</v>
      </c>
      <c r="Q23" s="35">
        <f t="shared" si="6"/>
        <v>6.8862275449101798E-2</v>
      </c>
      <c r="R23" s="35">
        <f t="shared" si="7"/>
        <v>0.10179640718562874</v>
      </c>
      <c r="S23" s="35">
        <f t="shared" si="8"/>
        <v>0.30538922155688625</v>
      </c>
      <c r="T23" s="35">
        <f t="shared" si="9"/>
        <v>7.4850299401197598E-2</v>
      </c>
    </row>
    <row r="24" spans="1:20" ht="15.75" thickBot="1" x14ac:dyDescent="0.3">
      <c r="A24" s="54"/>
      <c r="B24" s="4" t="s">
        <v>8</v>
      </c>
      <c r="C24" s="7">
        <v>5196</v>
      </c>
      <c r="D24" s="7">
        <v>1698</v>
      </c>
      <c r="E24" s="7">
        <v>1360</v>
      </c>
      <c r="F24" s="7">
        <v>2582</v>
      </c>
      <c r="G24" s="7">
        <v>2988</v>
      </c>
      <c r="H24" s="7">
        <v>5011</v>
      </c>
      <c r="I24" s="7">
        <v>10030</v>
      </c>
      <c r="J24" s="7">
        <v>1436</v>
      </c>
      <c r="K24" s="7">
        <f t="shared" si="1"/>
        <v>30301</v>
      </c>
      <c r="M24" s="36">
        <f t="shared" si="2"/>
        <v>0.17147948912577143</v>
      </c>
      <c r="N24" s="36">
        <f t="shared" si="3"/>
        <v>5.603775452955348E-2</v>
      </c>
      <c r="O24" s="36">
        <f t="shared" si="4"/>
        <v>4.4883007161479818E-2</v>
      </c>
      <c r="P24" s="36">
        <f t="shared" si="5"/>
        <v>8.5211709184515358E-2</v>
      </c>
      <c r="Q24" s="36">
        <f t="shared" si="6"/>
        <v>9.8610606910663021E-2</v>
      </c>
      <c r="R24" s="36">
        <f t="shared" si="7"/>
        <v>0.16537408006336424</v>
      </c>
      <c r="S24" s="36">
        <f t="shared" si="8"/>
        <v>0.33101217781591369</v>
      </c>
      <c r="T24" s="36">
        <f t="shared" si="9"/>
        <v>4.7391175208738985E-2</v>
      </c>
    </row>
    <row r="25" spans="1:20" ht="15.75" thickBot="1" x14ac:dyDescent="0.3">
      <c r="A25" s="57" t="s">
        <v>23</v>
      </c>
      <c r="B25" s="27" t="s">
        <v>17</v>
      </c>
      <c r="C25" s="6">
        <v>3423</v>
      </c>
      <c r="D25" s="6">
        <v>1347</v>
      </c>
      <c r="E25" s="6">
        <v>1307</v>
      </c>
      <c r="F25" s="6">
        <v>2402</v>
      </c>
      <c r="G25" s="6">
        <v>2834</v>
      </c>
      <c r="H25" s="6">
        <v>4750</v>
      </c>
      <c r="I25" s="6">
        <v>9021</v>
      </c>
      <c r="J25" s="6">
        <v>1103</v>
      </c>
      <c r="K25" s="8">
        <f>SUM(C25:J25)</f>
        <v>26187</v>
      </c>
      <c r="M25" s="35">
        <f t="shared" si="2"/>
        <v>0.13071371291098638</v>
      </c>
      <c r="N25" s="35">
        <f t="shared" si="3"/>
        <v>5.1437736281360981E-2</v>
      </c>
      <c r="O25" s="35">
        <f t="shared" si="4"/>
        <v>4.9910260816435639E-2</v>
      </c>
      <c r="P25" s="35">
        <f t="shared" si="5"/>
        <v>9.1724901668766942E-2</v>
      </c>
      <c r="Q25" s="35">
        <f t="shared" si="6"/>
        <v>0.10822163668996067</v>
      </c>
      <c r="R25" s="35">
        <f t="shared" si="7"/>
        <v>0.18138771145988467</v>
      </c>
      <c r="S25" s="35">
        <f t="shared" si="8"/>
        <v>0.34448390422728836</v>
      </c>
      <c r="T25" s="35">
        <f t="shared" si="9"/>
        <v>4.2120135945316377E-2</v>
      </c>
    </row>
    <row r="26" spans="1:20" ht="15.75" thickBot="1" x14ac:dyDescent="0.3">
      <c r="A26" s="53"/>
      <c r="B26" s="27" t="s">
        <v>18</v>
      </c>
      <c r="C26" s="6">
        <v>877</v>
      </c>
      <c r="D26" s="6">
        <v>203</v>
      </c>
      <c r="E26" s="6">
        <v>148</v>
      </c>
      <c r="F26" s="6">
        <v>274</v>
      </c>
      <c r="G26" s="6">
        <v>289</v>
      </c>
      <c r="H26" s="6">
        <v>474</v>
      </c>
      <c r="I26" s="6">
        <v>840</v>
      </c>
      <c r="J26" s="6">
        <v>232</v>
      </c>
      <c r="K26" s="8">
        <f t="shared" si="1"/>
        <v>3337</v>
      </c>
      <c r="M26" s="35">
        <f t="shared" si="2"/>
        <v>0.26281090800119866</v>
      </c>
      <c r="N26" s="35">
        <f t="shared" si="3"/>
        <v>6.0833083608031163E-2</v>
      </c>
      <c r="O26" s="35">
        <f t="shared" si="4"/>
        <v>4.4351213664968532E-2</v>
      </c>
      <c r="P26" s="35">
        <f t="shared" si="5"/>
        <v>8.2109679352712017E-2</v>
      </c>
      <c r="Q26" s="35">
        <f t="shared" si="6"/>
        <v>8.6604734791729102E-2</v>
      </c>
      <c r="R26" s="35">
        <f t="shared" si="7"/>
        <v>0.14204375187293977</v>
      </c>
      <c r="S26" s="35">
        <f t="shared" si="8"/>
        <v>0.25172310458495656</v>
      </c>
      <c r="T26" s="35">
        <f t="shared" si="9"/>
        <v>6.9523524123464187E-2</v>
      </c>
    </row>
    <row r="27" spans="1:20" ht="15.75" thickBot="1" x14ac:dyDescent="0.3">
      <c r="A27" s="53"/>
      <c r="B27" s="27" t="s">
        <v>19</v>
      </c>
      <c r="C27" s="6">
        <v>207</v>
      </c>
      <c r="D27" s="6">
        <v>30</v>
      </c>
      <c r="E27" s="6">
        <v>20</v>
      </c>
      <c r="F27" s="6">
        <v>37</v>
      </c>
      <c r="G27" s="6">
        <v>31</v>
      </c>
      <c r="H27" s="6">
        <v>59</v>
      </c>
      <c r="I27" s="6">
        <v>130</v>
      </c>
      <c r="J27" s="6">
        <v>62</v>
      </c>
      <c r="K27" s="8">
        <f t="shared" si="1"/>
        <v>576</v>
      </c>
      <c r="M27" s="35">
        <f t="shared" si="2"/>
        <v>0.359375</v>
      </c>
      <c r="N27" s="35">
        <f t="shared" si="3"/>
        <v>5.2083333333333336E-2</v>
      </c>
      <c r="O27" s="35">
        <f t="shared" si="4"/>
        <v>3.4722222222222224E-2</v>
      </c>
      <c r="P27" s="35">
        <f t="shared" si="5"/>
        <v>6.4236111111111105E-2</v>
      </c>
      <c r="Q27" s="35">
        <f t="shared" si="6"/>
        <v>5.3819444444444448E-2</v>
      </c>
      <c r="R27" s="35">
        <f t="shared" si="7"/>
        <v>0.10243055555555555</v>
      </c>
      <c r="S27" s="35">
        <f t="shared" si="8"/>
        <v>0.22569444444444445</v>
      </c>
      <c r="T27" s="35">
        <f t="shared" si="9"/>
        <v>0.1076388888888889</v>
      </c>
    </row>
    <row r="28" spans="1:20" ht="15.75" thickBot="1" x14ac:dyDescent="0.3">
      <c r="A28" s="53"/>
      <c r="B28" s="27" t="s">
        <v>20</v>
      </c>
      <c r="C28" s="6">
        <v>91</v>
      </c>
      <c r="D28" s="6">
        <v>8</v>
      </c>
      <c r="E28" s="6">
        <v>9</v>
      </c>
      <c r="F28" s="6">
        <v>15</v>
      </c>
      <c r="G28" s="6">
        <v>18</v>
      </c>
      <c r="H28" s="6">
        <v>12</v>
      </c>
      <c r="I28" s="6">
        <v>46</v>
      </c>
      <c r="J28" s="6">
        <v>17</v>
      </c>
      <c r="K28" s="8">
        <f t="shared" si="1"/>
        <v>216</v>
      </c>
      <c r="M28" s="35">
        <f t="shared" si="2"/>
        <v>0.42129629629629628</v>
      </c>
      <c r="N28" s="35">
        <f t="shared" si="3"/>
        <v>3.7037037037037035E-2</v>
      </c>
      <c r="O28" s="35">
        <f t="shared" si="4"/>
        <v>4.1666666666666664E-2</v>
      </c>
      <c r="P28" s="35">
        <f t="shared" si="5"/>
        <v>6.9444444444444448E-2</v>
      </c>
      <c r="Q28" s="35">
        <f t="shared" si="6"/>
        <v>8.3333333333333329E-2</v>
      </c>
      <c r="R28" s="35">
        <f t="shared" si="7"/>
        <v>5.5555555555555552E-2</v>
      </c>
      <c r="S28" s="35">
        <f t="shared" si="8"/>
        <v>0.21296296296296297</v>
      </c>
      <c r="T28" s="35">
        <f t="shared" si="9"/>
        <v>7.8703703703703706E-2</v>
      </c>
    </row>
    <row r="29" spans="1:20" ht="15.75" thickBot="1" x14ac:dyDescent="0.3">
      <c r="A29" s="53"/>
      <c r="B29" s="27" t="s">
        <v>21</v>
      </c>
      <c r="C29" s="6">
        <v>108</v>
      </c>
      <c r="D29" s="6">
        <v>14</v>
      </c>
      <c r="E29" s="6">
        <v>10</v>
      </c>
      <c r="F29" s="6">
        <v>20</v>
      </c>
      <c r="G29" s="6">
        <v>23</v>
      </c>
      <c r="H29" s="6">
        <v>41</v>
      </c>
      <c r="I29" s="6">
        <v>106</v>
      </c>
      <c r="J29" s="6">
        <v>35</v>
      </c>
      <c r="K29" s="8">
        <f t="shared" si="1"/>
        <v>357</v>
      </c>
      <c r="M29" s="35">
        <f t="shared" si="2"/>
        <v>0.30252100840336132</v>
      </c>
      <c r="N29" s="35">
        <f t="shared" si="3"/>
        <v>3.9215686274509803E-2</v>
      </c>
      <c r="O29" s="35">
        <f t="shared" si="4"/>
        <v>2.8011204481792718E-2</v>
      </c>
      <c r="P29" s="35">
        <f t="shared" si="5"/>
        <v>5.6022408963585436E-2</v>
      </c>
      <c r="Q29" s="35">
        <f t="shared" si="6"/>
        <v>6.4425770308123242E-2</v>
      </c>
      <c r="R29" s="35">
        <f t="shared" si="7"/>
        <v>0.11484593837535013</v>
      </c>
      <c r="S29" s="35">
        <f t="shared" si="8"/>
        <v>0.2969187675070028</v>
      </c>
      <c r="T29" s="35">
        <f t="shared" si="9"/>
        <v>9.8039215686274508E-2</v>
      </c>
    </row>
    <row r="30" spans="1:20" ht="15.75" thickBot="1" x14ac:dyDescent="0.3">
      <c r="A30" s="54"/>
      <c r="B30" s="4" t="s">
        <v>8</v>
      </c>
      <c r="C30" s="7">
        <v>4706</v>
      </c>
      <c r="D30" s="7">
        <v>1602</v>
      </c>
      <c r="E30" s="7">
        <v>1494</v>
      </c>
      <c r="F30" s="7">
        <v>2748</v>
      </c>
      <c r="G30" s="7">
        <v>3195</v>
      </c>
      <c r="H30" s="7">
        <v>5336</v>
      </c>
      <c r="I30" s="7">
        <v>10143</v>
      </c>
      <c r="J30" s="7">
        <v>1449</v>
      </c>
      <c r="K30" s="7">
        <f t="shared" si="1"/>
        <v>30673</v>
      </c>
      <c r="M30" s="36">
        <f t="shared" si="2"/>
        <v>0.15342483617513775</v>
      </c>
      <c r="N30" s="36">
        <f t="shared" si="3"/>
        <v>5.2228344146317607E-2</v>
      </c>
      <c r="O30" s="36">
        <f t="shared" si="4"/>
        <v>4.870733218139732E-2</v>
      </c>
      <c r="P30" s="36">
        <f t="shared" si="5"/>
        <v>8.959019332963844E-2</v>
      </c>
      <c r="Q30" s="36">
        <f t="shared" si="6"/>
        <v>0.10416327062889186</v>
      </c>
      <c r="R30" s="36">
        <f t="shared" si="7"/>
        <v>0.17396407263717276</v>
      </c>
      <c r="S30" s="36">
        <f t="shared" si="8"/>
        <v>0.33068170703876371</v>
      </c>
      <c r="T30" s="36">
        <f t="shared" si="9"/>
        <v>4.7240243862680532E-2</v>
      </c>
    </row>
    <row r="31" spans="1:20" ht="15.75" thickBot="1" x14ac:dyDescent="0.3">
      <c r="A31" s="57" t="s">
        <v>24</v>
      </c>
      <c r="B31" s="27" t="s">
        <v>17</v>
      </c>
      <c r="C31" s="6">
        <v>3631</v>
      </c>
      <c r="D31" s="6">
        <v>1466</v>
      </c>
      <c r="E31" s="6">
        <v>1249</v>
      </c>
      <c r="F31" s="6">
        <v>2535</v>
      </c>
      <c r="G31" s="6">
        <v>2694</v>
      </c>
      <c r="H31" s="6">
        <v>4499</v>
      </c>
      <c r="I31" s="6">
        <v>8259</v>
      </c>
      <c r="J31" s="6">
        <v>1171</v>
      </c>
      <c r="K31" s="8">
        <f>SUM(C31:J31)</f>
        <v>25504</v>
      </c>
      <c r="M31" s="35">
        <f t="shared" si="2"/>
        <v>0.14236982434127979</v>
      </c>
      <c r="N31" s="35">
        <f t="shared" si="3"/>
        <v>5.7481179422835635E-2</v>
      </c>
      <c r="O31" s="35">
        <f t="shared" si="4"/>
        <v>4.8972710163111666E-2</v>
      </c>
      <c r="P31" s="35">
        <f t="shared" si="5"/>
        <v>9.9396173149309916E-2</v>
      </c>
      <c r="Q31" s="35">
        <f t="shared" si="6"/>
        <v>0.10563048933500627</v>
      </c>
      <c r="R31" s="35">
        <f t="shared" si="7"/>
        <v>0.17640370138017566</v>
      </c>
      <c r="S31" s="35">
        <f t="shared" si="8"/>
        <v>0.32383155583437895</v>
      </c>
      <c r="T31" s="35">
        <f t="shared" si="9"/>
        <v>4.591436637390213E-2</v>
      </c>
    </row>
    <row r="32" spans="1:20" ht="15.75" thickBot="1" x14ac:dyDescent="0.3">
      <c r="A32" s="53"/>
      <c r="B32" s="27" t="s">
        <v>18</v>
      </c>
      <c r="C32" s="6">
        <v>870</v>
      </c>
      <c r="D32" s="6">
        <v>168</v>
      </c>
      <c r="E32" s="6">
        <v>132</v>
      </c>
      <c r="F32" s="6">
        <v>275</v>
      </c>
      <c r="G32" s="6">
        <v>289</v>
      </c>
      <c r="H32" s="6">
        <v>411</v>
      </c>
      <c r="I32" s="6">
        <v>705</v>
      </c>
      <c r="J32" s="6">
        <v>235</v>
      </c>
      <c r="K32" s="8">
        <f t="shared" si="1"/>
        <v>3085</v>
      </c>
      <c r="M32" s="35">
        <f t="shared" si="2"/>
        <v>0.28200972447325767</v>
      </c>
      <c r="N32" s="35">
        <f t="shared" si="3"/>
        <v>5.4457050243111829E-2</v>
      </c>
      <c r="O32" s="35">
        <f t="shared" si="4"/>
        <v>4.2787682333873582E-2</v>
      </c>
      <c r="P32" s="35">
        <f t="shared" si="5"/>
        <v>8.9141004862236625E-2</v>
      </c>
      <c r="Q32" s="35">
        <f t="shared" si="6"/>
        <v>9.3679092382495943E-2</v>
      </c>
      <c r="R32" s="35">
        <f t="shared" si="7"/>
        <v>0.13322528363047001</v>
      </c>
      <c r="S32" s="35">
        <f t="shared" si="8"/>
        <v>0.22852512155591573</v>
      </c>
      <c r="T32" s="35">
        <f t="shared" si="9"/>
        <v>7.6175040518638576E-2</v>
      </c>
    </row>
    <row r="33" spans="1:20" ht="15.75" thickBot="1" x14ac:dyDescent="0.3">
      <c r="A33" s="53"/>
      <c r="B33" s="27" t="s">
        <v>19</v>
      </c>
      <c r="C33" s="6">
        <v>193</v>
      </c>
      <c r="D33" s="6">
        <v>28</v>
      </c>
      <c r="E33" s="6">
        <v>19</v>
      </c>
      <c r="F33" s="6">
        <v>20</v>
      </c>
      <c r="G33" s="6">
        <v>35</v>
      </c>
      <c r="H33" s="6">
        <v>48</v>
      </c>
      <c r="I33" s="6">
        <v>115</v>
      </c>
      <c r="J33" s="6">
        <v>55</v>
      </c>
      <c r="K33" s="8">
        <f t="shared" si="1"/>
        <v>513</v>
      </c>
      <c r="M33" s="35">
        <f t="shared" si="2"/>
        <v>0.37621832358674462</v>
      </c>
      <c r="N33" s="35">
        <f t="shared" si="3"/>
        <v>5.4580896686159841E-2</v>
      </c>
      <c r="O33" s="35">
        <f t="shared" si="4"/>
        <v>3.7037037037037035E-2</v>
      </c>
      <c r="P33" s="35">
        <f t="shared" si="5"/>
        <v>3.8986354775828458E-2</v>
      </c>
      <c r="Q33" s="35">
        <f t="shared" si="6"/>
        <v>6.8226120857699801E-2</v>
      </c>
      <c r="R33" s="35">
        <f t="shared" si="7"/>
        <v>9.3567251461988299E-2</v>
      </c>
      <c r="S33" s="35">
        <f t="shared" si="8"/>
        <v>0.22417153996101363</v>
      </c>
      <c r="T33" s="35">
        <f t="shared" si="9"/>
        <v>0.10721247563352826</v>
      </c>
    </row>
    <row r="34" spans="1:20" ht="15.75" thickBot="1" x14ac:dyDescent="0.3">
      <c r="A34" s="53"/>
      <c r="B34" s="27" t="s">
        <v>20</v>
      </c>
      <c r="C34" s="6">
        <v>71</v>
      </c>
      <c r="D34" s="6">
        <v>12</v>
      </c>
      <c r="E34" s="6">
        <v>11</v>
      </c>
      <c r="F34" s="6">
        <v>21</v>
      </c>
      <c r="G34" s="6">
        <v>8</v>
      </c>
      <c r="H34" s="6">
        <v>16</v>
      </c>
      <c r="I34" s="6">
        <v>46</v>
      </c>
      <c r="J34" s="6">
        <v>21</v>
      </c>
      <c r="K34" s="8">
        <f t="shared" si="1"/>
        <v>206</v>
      </c>
      <c r="M34" s="35">
        <f t="shared" si="2"/>
        <v>0.3446601941747573</v>
      </c>
      <c r="N34" s="35">
        <f t="shared" si="3"/>
        <v>5.8252427184466021E-2</v>
      </c>
      <c r="O34" s="35">
        <f t="shared" si="4"/>
        <v>5.3398058252427182E-2</v>
      </c>
      <c r="P34" s="35">
        <f t="shared" si="5"/>
        <v>0.10194174757281553</v>
      </c>
      <c r="Q34" s="35">
        <f t="shared" si="6"/>
        <v>3.8834951456310676E-2</v>
      </c>
      <c r="R34" s="35">
        <f t="shared" si="7"/>
        <v>7.7669902912621352E-2</v>
      </c>
      <c r="S34" s="35">
        <f t="shared" si="8"/>
        <v>0.22330097087378642</v>
      </c>
      <c r="T34" s="35">
        <f t="shared" si="9"/>
        <v>0.10194174757281553</v>
      </c>
    </row>
    <row r="35" spans="1:20" ht="15.75" thickBot="1" x14ac:dyDescent="0.3">
      <c r="A35" s="53"/>
      <c r="B35" s="27" t="s">
        <v>21</v>
      </c>
      <c r="C35" s="6">
        <v>95</v>
      </c>
      <c r="D35" s="6">
        <v>6</v>
      </c>
      <c r="E35" s="6">
        <v>15</v>
      </c>
      <c r="F35" s="6">
        <v>16</v>
      </c>
      <c r="G35" s="6">
        <v>14</v>
      </c>
      <c r="H35" s="6">
        <v>20</v>
      </c>
      <c r="I35" s="6">
        <v>73</v>
      </c>
      <c r="J35" s="6">
        <v>52</v>
      </c>
      <c r="K35" s="8">
        <f t="shared" si="1"/>
        <v>291</v>
      </c>
      <c r="M35" s="35">
        <f t="shared" si="2"/>
        <v>0.32646048109965636</v>
      </c>
      <c r="N35" s="35">
        <f t="shared" si="3"/>
        <v>2.0618556701030927E-2</v>
      </c>
      <c r="O35" s="35">
        <f t="shared" si="4"/>
        <v>5.1546391752577317E-2</v>
      </c>
      <c r="P35" s="35">
        <f t="shared" si="5"/>
        <v>5.4982817869415807E-2</v>
      </c>
      <c r="Q35" s="35">
        <f t="shared" si="6"/>
        <v>4.8109965635738834E-2</v>
      </c>
      <c r="R35" s="35">
        <f t="shared" si="7"/>
        <v>6.8728522336769765E-2</v>
      </c>
      <c r="S35" s="35">
        <f t="shared" si="8"/>
        <v>0.25085910652920962</v>
      </c>
      <c r="T35" s="35">
        <f t="shared" si="9"/>
        <v>0.17869415807560138</v>
      </c>
    </row>
    <row r="36" spans="1:20" ht="15.75" thickBot="1" x14ac:dyDescent="0.3">
      <c r="A36" s="54"/>
      <c r="B36" s="4" t="s">
        <v>8</v>
      </c>
      <c r="C36" s="7">
        <v>4860</v>
      </c>
      <c r="D36" s="7">
        <v>1680</v>
      </c>
      <c r="E36" s="7">
        <v>1426</v>
      </c>
      <c r="F36" s="7">
        <v>2867</v>
      </c>
      <c r="G36" s="7">
        <v>3040</v>
      </c>
      <c r="H36" s="7">
        <v>4994</v>
      </c>
      <c r="I36" s="7">
        <v>9198</v>
      </c>
      <c r="J36" s="7">
        <v>1534</v>
      </c>
      <c r="K36" s="7">
        <f t="shared" si="1"/>
        <v>29599</v>
      </c>
      <c r="M36" s="36">
        <f t="shared" si="2"/>
        <v>0.16419473630865908</v>
      </c>
      <c r="N36" s="36">
        <f t="shared" si="3"/>
        <v>5.6758674279536472E-2</v>
      </c>
      <c r="O36" s="36">
        <f t="shared" si="4"/>
        <v>4.8177303287273217E-2</v>
      </c>
      <c r="P36" s="36">
        <f t="shared" si="5"/>
        <v>9.6861380452042303E-2</v>
      </c>
      <c r="Q36" s="36">
        <f t="shared" si="6"/>
        <v>0.10270617250582791</v>
      </c>
      <c r="R36" s="36">
        <f t="shared" si="7"/>
        <v>0.16872191628095543</v>
      </c>
      <c r="S36" s="36">
        <f t="shared" si="8"/>
        <v>0.31075374168046216</v>
      </c>
      <c r="T36" s="36">
        <f t="shared" si="9"/>
        <v>5.1826075205243419E-2</v>
      </c>
    </row>
    <row r="37" spans="1:20" ht="15.75" thickBot="1" x14ac:dyDescent="0.3">
      <c r="A37" s="57" t="s">
        <v>25</v>
      </c>
      <c r="B37" s="27" t="s">
        <v>17</v>
      </c>
      <c r="C37" s="6">
        <v>3529</v>
      </c>
      <c r="D37" s="6">
        <v>1457</v>
      </c>
      <c r="E37" s="6">
        <v>1347</v>
      </c>
      <c r="F37" s="6">
        <v>2500</v>
      </c>
      <c r="G37" s="6">
        <v>2811</v>
      </c>
      <c r="H37" s="6">
        <v>4668</v>
      </c>
      <c r="I37" s="6">
        <v>8506</v>
      </c>
      <c r="J37" s="6">
        <v>1258</v>
      </c>
      <c r="K37" s="8">
        <f>SUM(C37:J37)</f>
        <v>26076</v>
      </c>
      <c r="M37" s="35">
        <f t="shared" si="2"/>
        <v>0.13533517410645804</v>
      </c>
      <c r="N37" s="35">
        <f t="shared" si="3"/>
        <v>5.5875134223040343E-2</v>
      </c>
      <c r="O37" s="35">
        <f t="shared" si="4"/>
        <v>5.1656695812241138E-2</v>
      </c>
      <c r="P37" s="35">
        <f t="shared" si="5"/>
        <v>9.5873600245436411E-2</v>
      </c>
      <c r="Q37" s="35">
        <f t="shared" si="6"/>
        <v>0.10780027611596871</v>
      </c>
      <c r="R37" s="35">
        <f t="shared" si="7"/>
        <v>0.17901518637827887</v>
      </c>
      <c r="S37" s="35">
        <f t="shared" si="8"/>
        <v>0.32620033747507288</v>
      </c>
      <c r="T37" s="35">
        <f t="shared" si="9"/>
        <v>4.8243595643503605E-2</v>
      </c>
    </row>
    <row r="38" spans="1:20" ht="15.75" thickBot="1" x14ac:dyDescent="0.3">
      <c r="A38" s="53"/>
      <c r="B38" s="27" t="s">
        <v>18</v>
      </c>
      <c r="C38" s="6">
        <v>840</v>
      </c>
      <c r="D38" s="6">
        <v>168</v>
      </c>
      <c r="E38" s="6">
        <v>153</v>
      </c>
      <c r="F38" s="6">
        <v>295</v>
      </c>
      <c r="G38" s="6">
        <v>322</v>
      </c>
      <c r="H38" s="6">
        <v>487</v>
      </c>
      <c r="I38" s="6">
        <v>956</v>
      </c>
      <c r="J38" s="6">
        <v>248</v>
      </c>
      <c r="K38" s="8">
        <f t="shared" si="1"/>
        <v>3469</v>
      </c>
      <c r="M38" s="35">
        <f t="shared" si="2"/>
        <v>0.2421447102911502</v>
      </c>
      <c r="N38" s="35">
        <f t="shared" si="3"/>
        <v>4.8428942058230035E-2</v>
      </c>
      <c r="O38" s="35">
        <f t="shared" si="4"/>
        <v>4.4104929374459499E-2</v>
      </c>
      <c r="P38" s="35">
        <f t="shared" si="5"/>
        <v>8.5038916114153928E-2</v>
      </c>
      <c r="Q38" s="35">
        <f t="shared" si="6"/>
        <v>9.2822138944940902E-2</v>
      </c>
      <c r="R38" s="35">
        <f t="shared" si="7"/>
        <v>0.14038627846641683</v>
      </c>
      <c r="S38" s="35">
        <f t="shared" si="8"/>
        <v>0.27558374171230904</v>
      </c>
      <c r="T38" s="35">
        <f t="shared" si="9"/>
        <v>7.1490343038339579E-2</v>
      </c>
    </row>
    <row r="39" spans="1:20" ht="15.75" thickBot="1" x14ac:dyDescent="0.3">
      <c r="A39" s="53"/>
      <c r="B39" s="27" t="s">
        <v>19</v>
      </c>
      <c r="C39" s="6">
        <v>193</v>
      </c>
      <c r="D39" s="6">
        <v>25</v>
      </c>
      <c r="E39" s="6">
        <v>24</v>
      </c>
      <c r="F39" s="6">
        <v>28</v>
      </c>
      <c r="G39" s="6">
        <v>30</v>
      </c>
      <c r="H39" s="6">
        <v>46</v>
      </c>
      <c r="I39" s="6">
        <v>120</v>
      </c>
      <c r="J39" s="6">
        <v>67</v>
      </c>
      <c r="K39" s="8">
        <f t="shared" si="1"/>
        <v>533</v>
      </c>
      <c r="M39" s="35">
        <f t="shared" si="2"/>
        <v>0.36210131332082551</v>
      </c>
      <c r="N39" s="35">
        <f t="shared" si="3"/>
        <v>4.6904315196998121E-2</v>
      </c>
      <c r="O39" s="35">
        <f t="shared" si="4"/>
        <v>4.5028142589118199E-2</v>
      </c>
      <c r="P39" s="35">
        <f t="shared" si="5"/>
        <v>5.2532833020637902E-2</v>
      </c>
      <c r="Q39" s="35">
        <f t="shared" si="6"/>
        <v>5.6285178236397747E-2</v>
      </c>
      <c r="R39" s="35">
        <f t="shared" si="7"/>
        <v>8.6303939962476553E-2</v>
      </c>
      <c r="S39" s="35">
        <f t="shared" si="8"/>
        <v>0.22514071294559099</v>
      </c>
      <c r="T39" s="35">
        <f t="shared" si="9"/>
        <v>0.12570356472795496</v>
      </c>
    </row>
    <row r="40" spans="1:20" ht="15.75" thickBot="1" x14ac:dyDescent="0.3">
      <c r="A40" s="53"/>
      <c r="B40" s="27" t="s">
        <v>20</v>
      </c>
      <c r="C40" s="6">
        <v>85</v>
      </c>
      <c r="D40" s="6">
        <v>12</v>
      </c>
      <c r="E40" s="6">
        <v>12</v>
      </c>
      <c r="F40" s="6">
        <v>10</v>
      </c>
      <c r="G40" s="6">
        <v>21</v>
      </c>
      <c r="H40" s="6">
        <v>15</v>
      </c>
      <c r="I40" s="6">
        <v>55</v>
      </c>
      <c r="J40" s="6">
        <v>37</v>
      </c>
      <c r="K40" s="8">
        <f t="shared" si="1"/>
        <v>247</v>
      </c>
      <c r="M40" s="35">
        <f t="shared" si="2"/>
        <v>0.34412955465587042</v>
      </c>
      <c r="N40" s="35">
        <f t="shared" si="3"/>
        <v>4.8582995951417005E-2</v>
      </c>
      <c r="O40" s="35">
        <f t="shared" si="4"/>
        <v>4.8582995951417005E-2</v>
      </c>
      <c r="P40" s="35">
        <f t="shared" si="5"/>
        <v>4.048582995951417E-2</v>
      </c>
      <c r="Q40" s="35">
        <f t="shared" si="6"/>
        <v>8.5020242914979755E-2</v>
      </c>
      <c r="R40" s="35">
        <f t="shared" si="7"/>
        <v>6.0728744939271252E-2</v>
      </c>
      <c r="S40" s="35">
        <f t="shared" si="8"/>
        <v>0.22267206477732793</v>
      </c>
      <c r="T40" s="35">
        <f t="shared" si="9"/>
        <v>0.14979757085020243</v>
      </c>
    </row>
    <row r="41" spans="1:20" ht="15.75" thickBot="1" x14ac:dyDescent="0.3">
      <c r="A41" s="53"/>
      <c r="B41" s="27" t="s">
        <v>21</v>
      </c>
      <c r="C41" s="6">
        <v>104</v>
      </c>
      <c r="D41" s="6">
        <v>15</v>
      </c>
      <c r="E41" s="6">
        <v>11</v>
      </c>
      <c r="F41" s="6">
        <v>20</v>
      </c>
      <c r="G41" s="6">
        <v>20</v>
      </c>
      <c r="H41" s="6">
        <v>27</v>
      </c>
      <c r="I41" s="6">
        <v>87</v>
      </c>
      <c r="J41" s="6">
        <v>28</v>
      </c>
      <c r="K41" s="8">
        <f t="shared" si="1"/>
        <v>312</v>
      </c>
      <c r="M41" s="35">
        <f t="shared" si="2"/>
        <v>0.33333333333333331</v>
      </c>
      <c r="N41" s="35">
        <f t="shared" si="3"/>
        <v>4.807692307692308E-2</v>
      </c>
      <c r="O41" s="35">
        <f t="shared" si="4"/>
        <v>3.5256410256410256E-2</v>
      </c>
      <c r="P41" s="35">
        <f t="shared" si="5"/>
        <v>6.4102564102564097E-2</v>
      </c>
      <c r="Q41" s="35">
        <f t="shared" si="6"/>
        <v>6.4102564102564097E-2</v>
      </c>
      <c r="R41" s="35">
        <f t="shared" si="7"/>
        <v>8.6538461538461536E-2</v>
      </c>
      <c r="S41" s="35">
        <f t="shared" si="8"/>
        <v>0.27884615384615385</v>
      </c>
      <c r="T41" s="35">
        <f t="shared" si="9"/>
        <v>8.9743589743589744E-2</v>
      </c>
    </row>
    <row r="42" spans="1:20" ht="15.75" thickBot="1" x14ac:dyDescent="0.3">
      <c r="A42" s="54"/>
      <c r="B42" s="4" t="s">
        <v>8</v>
      </c>
      <c r="C42" s="7">
        <v>4751</v>
      </c>
      <c r="D42" s="7">
        <v>1677</v>
      </c>
      <c r="E42" s="7">
        <v>1547</v>
      </c>
      <c r="F42" s="7">
        <v>2853</v>
      </c>
      <c r="G42" s="7">
        <v>3204</v>
      </c>
      <c r="H42" s="7">
        <v>5243</v>
      </c>
      <c r="I42" s="7">
        <v>9724</v>
      </c>
      <c r="J42" s="7">
        <v>1638</v>
      </c>
      <c r="K42" s="7">
        <f t="shared" si="1"/>
        <v>30637</v>
      </c>
      <c r="M42" s="36">
        <f t="shared" si="2"/>
        <v>0.15507393021509938</v>
      </c>
      <c r="N42" s="36">
        <f t="shared" si="3"/>
        <v>5.4737735417958677E-2</v>
      </c>
      <c r="O42" s="36">
        <f t="shared" si="4"/>
        <v>5.0494500114240948E-2</v>
      </c>
      <c r="P42" s="36">
        <f t="shared" si="5"/>
        <v>9.3122694780820581E-2</v>
      </c>
      <c r="Q42" s="36">
        <f t="shared" si="6"/>
        <v>0.10457943010085843</v>
      </c>
      <c r="R42" s="36">
        <f t="shared" si="7"/>
        <v>0.17113294382609262</v>
      </c>
      <c r="S42" s="36">
        <f t="shared" si="8"/>
        <v>0.31739400071808599</v>
      </c>
      <c r="T42" s="36">
        <f t="shared" si="9"/>
        <v>5.3464764826843363E-2</v>
      </c>
    </row>
    <row r="43" spans="1:20" ht="15.75" thickBot="1" x14ac:dyDescent="0.3">
      <c r="A43" s="57" t="s">
        <v>26</v>
      </c>
      <c r="B43" s="27" t="s">
        <v>17</v>
      </c>
      <c r="C43" s="6">
        <v>3164</v>
      </c>
      <c r="D43" s="6">
        <v>1377</v>
      </c>
      <c r="E43" s="6">
        <v>1197</v>
      </c>
      <c r="F43" s="6">
        <v>2528</v>
      </c>
      <c r="G43" s="6">
        <v>2717</v>
      </c>
      <c r="H43" s="6">
        <v>4482</v>
      </c>
      <c r="I43" s="6">
        <v>8676</v>
      </c>
      <c r="J43" s="6">
        <v>1253</v>
      </c>
      <c r="K43" s="8">
        <f>SUM(C43:J43)</f>
        <v>25394</v>
      </c>
      <c r="M43" s="35">
        <f t="shared" si="2"/>
        <v>0.12459636134519965</v>
      </c>
      <c r="N43" s="35">
        <f t="shared" si="3"/>
        <v>5.4225407576592895E-2</v>
      </c>
      <c r="O43" s="35">
        <f t="shared" si="4"/>
        <v>4.7137119004489247E-2</v>
      </c>
      <c r="P43" s="35">
        <f t="shared" si="5"/>
        <v>9.9551075057100105E-2</v>
      </c>
      <c r="Q43" s="35">
        <f t="shared" si="6"/>
        <v>0.10699377805780894</v>
      </c>
      <c r="R43" s="35">
        <f t="shared" si="7"/>
        <v>0.1764983854453808</v>
      </c>
      <c r="S43" s="35">
        <f t="shared" si="8"/>
        <v>0.34165550917539578</v>
      </c>
      <c r="T43" s="35">
        <f t="shared" si="9"/>
        <v>4.9342364338032609E-2</v>
      </c>
    </row>
    <row r="44" spans="1:20" ht="15.75" thickBot="1" x14ac:dyDescent="0.3">
      <c r="A44" s="53"/>
      <c r="B44" s="27" t="s">
        <v>18</v>
      </c>
      <c r="C44" s="6">
        <v>758</v>
      </c>
      <c r="D44" s="6">
        <v>137</v>
      </c>
      <c r="E44" s="6">
        <v>126</v>
      </c>
      <c r="F44" s="6">
        <v>236</v>
      </c>
      <c r="G44" s="6">
        <v>254</v>
      </c>
      <c r="H44" s="6">
        <v>386</v>
      </c>
      <c r="I44" s="6">
        <v>771</v>
      </c>
      <c r="J44" s="6">
        <v>240</v>
      </c>
      <c r="K44" s="8">
        <f t="shared" si="1"/>
        <v>2908</v>
      </c>
      <c r="M44" s="35">
        <f t="shared" si="2"/>
        <v>0.26066024759284734</v>
      </c>
      <c r="N44" s="35">
        <f t="shared" si="3"/>
        <v>4.7111416781292985E-2</v>
      </c>
      <c r="O44" s="35">
        <f t="shared" si="4"/>
        <v>4.3328748280605227E-2</v>
      </c>
      <c r="P44" s="35">
        <f t="shared" si="5"/>
        <v>8.11554332874828E-2</v>
      </c>
      <c r="Q44" s="35">
        <f t="shared" si="6"/>
        <v>8.7345254470426403E-2</v>
      </c>
      <c r="R44" s="35">
        <f t="shared" si="7"/>
        <v>0.1327372764786795</v>
      </c>
      <c r="S44" s="35">
        <f t="shared" si="8"/>
        <v>0.26513067400275103</v>
      </c>
      <c r="T44" s="35">
        <f t="shared" si="9"/>
        <v>8.2530949105914714E-2</v>
      </c>
    </row>
    <row r="45" spans="1:20" ht="15.75" thickBot="1" x14ac:dyDescent="0.3">
      <c r="A45" s="53"/>
      <c r="B45" s="27" t="s">
        <v>19</v>
      </c>
      <c r="C45" s="6">
        <v>152</v>
      </c>
      <c r="D45" s="6">
        <v>19</v>
      </c>
      <c r="E45" s="6">
        <v>19</v>
      </c>
      <c r="F45" s="6">
        <v>50</v>
      </c>
      <c r="G45" s="6">
        <v>25</v>
      </c>
      <c r="H45" s="6">
        <v>50</v>
      </c>
      <c r="I45" s="6">
        <v>126</v>
      </c>
      <c r="J45" s="6">
        <v>55</v>
      </c>
      <c r="K45" s="8">
        <f t="shared" si="1"/>
        <v>496</v>
      </c>
      <c r="M45" s="35">
        <f t="shared" si="2"/>
        <v>0.30645161290322581</v>
      </c>
      <c r="N45" s="35">
        <f t="shared" si="3"/>
        <v>3.8306451612903226E-2</v>
      </c>
      <c r="O45" s="35">
        <f t="shared" si="4"/>
        <v>3.8306451612903226E-2</v>
      </c>
      <c r="P45" s="35">
        <f t="shared" si="5"/>
        <v>0.10080645161290322</v>
      </c>
      <c r="Q45" s="35">
        <f t="shared" si="6"/>
        <v>5.040322580645161E-2</v>
      </c>
      <c r="R45" s="35">
        <f t="shared" si="7"/>
        <v>0.10080645161290322</v>
      </c>
      <c r="S45" s="35">
        <f t="shared" si="8"/>
        <v>0.25403225806451613</v>
      </c>
      <c r="T45" s="35">
        <f t="shared" si="9"/>
        <v>0.11088709677419355</v>
      </c>
    </row>
    <row r="46" spans="1:20" ht="15.75" thickBot="1" x14ac:dyDescent="0.3">
      <c r="A46" s="53"/>
      <c r="B46" s="27" t="s">
        <v>20</v>
      </c>
      <c r="C46" s="6">
        <v>51</v>
      </c>
      <c r="D46" s="6">
        <v>12</v>
      </c>
      <c r="E46" s="6">
        <v>11</v>
      </c>
      <c r="F46" s="6">
        <v>11</v>
      </c>
      <c r="G46" s="6">
        <v>18</v>
      </c>
      <c r="H46" s="6">
        <v>22</v>
      </c>
      <c r="I46" s="6">
        <v>70</v>
      </c>
      <c r="J46" s="6">
        <v>31</v>
      </c>
      <c r="K46" s="8">
        <f t="shared" si="1"/>
        <v>226</v>
      </c>
      <c r="M46" s="35">
        <f t="shared" si="2"/>
        <v>0.22566371681415928</v>
      </c>
      <c r="N46" s="35">
        <f t="shared" si="3"/>
        <v>5.3097345132743362E-2</v>
      </c>
      <c r="O46" s="35">
        <f t="shared" si="4"/>
        <v>4.8672566371681415E-2</v>
      </c>
      <c r="P46" s="35">
        <f t="shared" si="5"/>
        <v>4.8672566371681415E-2</v>
      </c>
      <c r="Q46" s="35">
        <f t="shared" si="6"/>
        <v>7.9646017699115043E-2</v>
      </c>
      <c r="R46" s="35">
        <f t="shared" si="7"/>
        <v>9.7345132743362831E-2</v>
      </c>
      <c r="S46" s="35">
        <f t="shared" si="8"/>
        <v>0.30973451327433627</v>
      </c>
      <c r="T46" s="35">
        <f t="shared" si="9"/>
        <v>0.13716814159292035</v>
      </c>
    </row>
    <row r="47" spans="1:20" ht="15.75" thickBot="1" x14ac:dyDescent="0.3">
      <c r="A47" s="53"/>
      <c r="B47" s="27" t="s">
        <v>21</v>
      </c>
      <c r="C47" s="6">
        <v>110</v>
      </c>
      <c r="D47" s="6">
        <v>20</v>
      </c>
      <c r="E47" s="6">
        <v>9</v>
      </c>
      <c r="F47" s="6">
        <v>17</v>
      </c>
      <c r="G47" s="6">
        <v>17</v>
      </c>
      <c r="H47" s="6">
        <v>30</v>
      </c>
      <c r="I47" s="6">
        <v>79</v>
      </c>
      <c r="J47" s="6">
        <v>33</v>
      </c>
      <c r="K47" s="8">
        <f t="shared" si="1"/>
        <v>315</v>
      </c>
      <c r="M47" s="35">
        <f t="shared" si="2"/>
        <v>0.34920634920634919</v>
      </c>
      <c r="N47" s="35">
        <f t="shared" si="3"/>
        <v>6.3492063492063489E-2</v>
      </c>
      <c r="O47" s="35">
        <f t="shared" si="4"/>
        <v>2.8571428571428571E-2</v>
      </c>
      <c r="P47" s="35">
        <f t="shared" si="5"/>
        <v>5.3968253968253971E-2</v>
      </c>
      <c r="Q47" s="35">
        <f t="shared" si="6"/>
        <v>5.3968253968253971E-2</v>
      </c>
      <c r="R47" s="35">
        <f t="shared" si="7"/>
        <v>9.5238095238095233E-2</v>
      </c>
      <c r="S47" s="35">
        <f t="shared" si="8"/>
        <v>0.25079365079365079</v>
      </c>
      <c r="T47" s="35">
        <f t="shared" si="9"/>
        <v>0.10476190476190476</v>
      </c>
    </row>
    <row r="48" spans="1:20" ht="15.75" thickBot="1" x14ac:dyDescent="0.3">
      <c r="A48" s="54"/>
      <c r="B48" s="4" t="s">
        <v>8</v>
      </c>
      <c r="C48" s="7">
        <v>4235</v>
      </c>
      <c r="D48" s="7">
        <v>1565</v>
      </c>
      <c r="E48" s="7">
        <v>1362</v>
      </c>
      <c r="F48" s="7">
        <v>2842</v>
      </c>
      <c r="G48" s="7">
        <v>3031</v>
      </c>
      <c r="H48" s="7">
        <v>4970</v>
      </c>
      <c r="I48" s="7">
        <v>9722</v>
      </c>
      <c r="J48" s="7">
        <v>1612</v>
      </c>
      <c r="K48" s="7">
        <f t="shared" si="1"/>
        <v>29339</v>
      </c>
      <c r="M48" s="36">
        <f t="shared" si="2"/>
        <v>0.144347114761921</v>
      </c>
      <c r="N48" s="36">
        <f t="shared" si="3"/>
        <v>5.3341968028903508E-2</v>
      </c>
      <c r="O48" s="36">
        <f t="shared" si="4"/>
        <v>4.6422850131224651E-2</v>
      </c>
      <c r="P48" s="36">
        <f t="shared" si="5"/>
        <v>9.6867650567504002E-2</v>
      </c>
      <c r="Q48" s="36">
        <f t="shared" si="6"/>
        <v>0.10330958792051535</v>
      </c>
      <c r="R48" s="36">
        <f t="shared" si="7"/>
        <v>0.16939909335696512</v>
      </c>
      <c r="S48" s="36">
        <f t="shared" si="8"/>
        <v>0.3313678039469648</v>
      </c>
      <c r="T48" s="36">
        <f t="shared" si="9"/>
        <v>5.4943931286001571E-2</v>
      </c>
    </row>
    <row r="49" spans="1:20" ht="15.75" thickBot="1" x14ac:dyDescent="0.3">
      <c r="A49" s="57" t="s">
        <v>27</v>
      </c>
      <c r="B49" s="27" t="s">
        <v>17</v>
      </c>
      <c r="C49" s="6">
        <v>3331</v>
      </c>
      <c r="D49" s="6">
        <v>1375</v>
      </c>
      <c r="E49" s="6">
        <v>1254</v>
      </c>
      <c r="F49" s="6">
        <v>2640</v>
      </c>
      <c r="G49" s="6">
        <v>2794</v>
      </c>
      <c r="H49" s="6">
        <v>4573</v>
      </c>
      <c r="I49" s="6">
        <v>8460</v>
      </c>
      <c r="J49" s="6">
        <v>1136</v>
      </c>
      <c r="K49" s="8">
        <f>SUM(C49:J49)</f>
        <v>25563</v>
      </c>
      <c r="M49" s="35">
        <f t="shared" si="2"/>
        <v>0.13030551969643625</v>
      </c>
      <c r="N49" s="35">
        <f t="shared" si="3"/>
        <v>5.3788678950044987E-2</v>
      </c>
      <c r="O49" s="35">
        <f t="shared" si="4"/>
        <v>4.9055275202441025E-2</v>
      </c>
      <c r="P49" s="35">
        <f t="shared" si="5"/>
        <v>0.10327426358408638</v>
      </c>
      <c r="Q49" s="35">
        <f t="shared" si="6"/>
        <v>0.10929859562649141</v>
      </c>
      <c r="R49" s="35">
        <f t="shared" si="7"/>
        <v>0.17889136642804052</v>
      </c>
      <c r="S49" s="35">
        <f t="shared" si="8"/>
        <v>0.33094707193991313</v>
      </c>
      <c r="T49" s="35">
        <f t="shared" si="9"/>
        <v>4.4439228572546258E-2</v>
      </c>
    </row>
    <row r="50" spans="1:20" ht="15.75" thickBot="1" x14ac:dyDescent="0.3">
      <c r="A50" s="53"/>
      <c r="B50" s="27" t="s">
        <v>18</v>
      </c>
      <c r="C50" s="6">
        <v>640</v>
      </c>
      <c r="D50" s="6">
        <v>132</v>
      </c>
      <c r="E50" s="6">
        <v>126</v>
      </c>
      <c r="F50" s="6">
        <v>216</v>
      </c>
      <c r="G50" s="6">
        <v>219</v>
      </c>
      <c r="H50" s="6">
        <v>322</v>
      </c>
      <c r="I50" s="6">
        <v>633</v>
      </c>
      <c r="J50" s="6">
        <v>231</v>
      </c>
      <c r="K50" s="8">
        <f t="shared" si="1"/>
        <v>2519</v>
      </c>
      <c r="M50" s="35">
        <f t="shared" si="2"/>
        <v>0.25406907502977372</v>
      </c>
      <c r="N50" s="35">
        <f t="shared" si="3"/>
        <v>5.2401746724890827E-2</v>
      </c>
      <c r="O50" s="35">
        <f t="shared" si="4"/>
        <v>5.0019849146486703E-2</v>
      </c>
      <c r="P50" s="35">
        <f t="shared" si="5"/>
        <v>8.5748312822548634E-2</v>
      </c>
      <c r="Q50" s="35">
        <f t="shared" si="6"/>
        <v>8.6939261611750696E-2</v>
      </c>
      <c r="R50" s="35">
        <f t="shared" si="7"/>
        <v>0.12782850337435489</v>
      </c>
      <c r="S50" s="35">
        <f t="shared" si="8"/>
        <v>0.25129019452163559</v>
      </c>
      <c r="T50" s="35">
        <f t="shared" si="9"/>
        <v>9.1703056768558958E-2</v>
      </c>
    </row>
    <row r="51" spans="1:20" ht="15.75" thickBot="1" x14ac:dyDescent="0.3">
      <c r="A51" s="53"/>
      <c r="B51" s="27" t="s">
        <v>19</v>
      </c>
      <c r="C51" s="6">
        <v>121</v>
      </c>
      <c r="D51" s="6">
        <v>12</v>
      </c>
      <c r="E51" s="6">
        <v>19</v>
      </c>
      <c r="F51" s="6">
        <v>37</v>
      </c>
      <c r="G51" s="6">
        <v>23</v>
      </c>
      <c r="H51" s="6">
        <v>43</v>
      </c>
      <c r="I51" s="6">
        <v>103</v>
      </c>
      <c r="J51" s="6">
        <v>38</v>
      </c>
      <c r="K51" s="8">
        <f t="shared" si="1"/>
        <v>396</v>
      </c>
      <c r="M51" s="35">
        <f t="shared" si="2"/>
        <v>0.30555555555555558</v>
      </c>
      <c r="N51" s="35">
        <f t="shared" si="3"/>
        <v>3.0303030303030304E-2</v>
      </c>
      <c r="O51" s="35">
        <f t="shared" si="4"/>
        <v>4.7979797979797977E-2</v>
      </c>
      <c r="P51" s="35">
        <f t="shared" si="5"/>
        <v>9.3434343434343439E-2</v>
      </c>
      <c r="Q51" s="35">
        <f t="shared" si="6"/>
        <v>5.808080808080808E-2</v>
      </c>
      <c r="R51" s="35">
        <f t="shared" si="7"/>
        <v>0.10858585858585859</v>
      </c>
      <c r="S51" s="35">
        <f t="shared" si="8"/>
        <v>0.26010101010101011</v>
      </c>
      <c r="T51" s="35">
        <f t="shared" si="9"/>
        <v>9.5959595959595953E-2</v>
      </c>
    </row>
    <row r="52" spans="1:20" ht="15.75" thickBot="1" x14ac:dyDescent="0.3">
      <c r="A52" s="53"/>
      <c r="B52" s="27" t="s">
        <v>20</v>
      </c>
      <c r="C52" s="6">
        <v>61</v>
      </c>
      <c r="D52" s="6">
        <v>4</v>
      </c>
      <c r="E52" s="6">
        <v>9</v>
      </c>
      <c r="F52" s="6">
        <v>7</v>
      </c>
      <c r="G52" s="6">
        <v>8</v>
      </c>
      <c r="H52" s="6">
        <v>17</v>
      </c>
      <c r="I52" s="6">
        <v>54</v>
      </c>
      <c r="J52" s="6">
        <v>20</v>
      </c>
      <c r="K52" s="8">
        <f t="shared" si="1"/>
        <v>180</v>
      </c>
      <c r="M52" s="35">
        <f t="shared" si="2"/>
        <v>0.33888888888888891</v>
      </c>
      <c r="N52" s="35">
        <f t="shared" si="3"/>
        <v>2.2222222222222223E-2</v>
      </c>
      <c r="O52" s="35">
        <f t="shared" si="4"/>
        <v>0.05</v>
      </c>
      <c r="P52" s="35">
        <f t="shared" si="5"/>
        <v>3.888888888888889E-2</v>
      </c>
      <c r="Q52" s="35">
        <f t="shared" si="6"/>
        <v>4.4444444444444446E-2</v>
      </c>
      <c r="R52" s="35">
        <f t="shared" si="7"/>
        <v>9.4444444444444442E-2</v>
      </c>
      <c r="S52" s="35">
        <f t="shared" si="8"/>
        <v>0.3</v>
      </c>
      <c r="T52" s="35">
        <f t="shared" si="9"/>
        <v>0.1111111111111111</v>
      </c>
    </row>
    <row r="53" spans="1:20" ht="15.75" thickBot="1" x14ac:dyDescent="0.3">
      <c r="A53" s="53"/>
      <c r="B53" s="27" t="s">
        <v>21</v>
      </c>
      <c r="C53" s="6">
        <v>71</v>
      </c>
      <c r="D53" s="6">
        <v>7</v>
      </c>
      <c r="E53" s="6">
        <v>6</v>
      </c>
      <c r="F53" s="6">
        <v>20</v>
      </c>
      <c r="G53" s="6">
        <v>11</v>
      </c>
      <c r="H53" s="6">
        <v>26</v>
      </c>
      <c r="I53" s="6">
        <v>75</v>
      </c>
      <c r="J53" s="6">
        <v>34</v>
      </c>
      <c r="K53" s="8">
        <f t="shared" si="1"/>
        <v>250</v>
      </c>
      <c r="M53" s="35">
        <f t="shared" si="2"/>
        <v>0.28399999999999997</v>
      </c>
      <c r="N53" s="35">
        <f t="shared" si="3"/>
        <v>2.8000000000000001E-2</v>
      </c>
      <c r="O53" s="35">
        <f t="shared" si="4"/>
        <v>2.4E-2</v>
      </c>
      <c r="P53" s="35">
        <f t="shared" si="5"/>
        <v>0.08</v>
      </c>
      <c r="Q53" s="35">
        <f t="shared" si="6"/>
        <v>4.3999999999999997E-2</v>
      </c>
      <c r="R53" s="35">
        <f t="shared" si="7"/>
        <v>0.104</v>
      </c>
      <c r="S53" s="35">
        <f t="shared" si="8"/>
        <v>0.3</v>
      </c>
      <c r="T53" s="35">
        <f t="shared" si="9"/>
        <v>0.13600000000000001</v>
      </c>
    </row>
    <row r="54" spans="1:20" ht="15.75" thickBot="1" x14ac:dyDescent="0.3">
      <c r="A54" s="54"/>
      <c r="B54" s="4" t="s">
        <v>8</v>
      </c>
      <c r="C54" s="7">
        <v>4224</v>
      </c>
      <c r="D54" s="7">
        <v>1530</v>
      </c>
      <c r="E54" s="7">
        <v>1414</v>
      </c>
      <c r="F54" s="7">
        <v>2920</v>
      </c>
      <c r="G54" s="7">
        <v>3055</v>
      </c>
      <c r="H54" s="7">
        <v>4981</v>
      </c>
      <c r="I54" s="7">
        <v>9325</v>
      </c>
      <c r="J54" s="7">
        <v>1459</v>
      </c>
      <c r="K54" s="7">
        <f t="shared" si="1"/>
        <v>28908</v>
      </c>
      <c r="M54" s="36">
        <f t="shared" si="2"/>
        <v>0.14611872146118721</v>
      </c>
      <c r="N54" s="36">
        <f t="shared" si="3"/>
        <v>5.2926525529265259E-2</v>
      </c>
      <c r="O54" s="36">
        <f t="shared" si="4"/>
        <v>4.8913795489137955E-2</v>
      </c>
      <c r="P54" s="36">
        <f t="shared" si="5"/>
        <v>0.10101010101010101</v>
      </c>
      <c r="Q54" s="36">
        <f t="shared" si="6"/>
        <v>0.10568008855680089</v>
      </c>
      <c r="R54" s="36">
        <f t="shared" si="7"/>
        <v>0.17230524422305243</v>
      </c>
      <c r="S54" s="36">
        <f t="shared" si="8"/>
        <v>0.32257506572575068</v>
      </c>
      <c r="T54" s="36">
        <f t="shared" si="9"/>
        <v>5.047045800470458E-2</v>
      </c>
    </row>
    <row r="55" spans="1:20" ht="15.75" thickBot="1" x14ac:dyDescent="0.3">
      <c r="A55" s="57" t="s">
        <v>41</v>
      </c>
      <c r="B55" s="27" t="s">
        <v>17</v>
      </c>
      <c r="C55" s="6">
        <v>3371</v>
      </c>
      <c r="D55" s="6">
        <v>1414</v>
      </c>
      <c r="E55" s="6">
        <v>1211</v>
      </c>
      <c r="F55" s="6">
        <v>2640</v>
      </c>
      <c r="G55" s="6">
        <v>2812</v>
      </c>
      <c r="H55" s="6">
        <v>4828</v>
      </c>
      <c r="I55" s="6">
        <v>8780</v>
      </c>
      <c r="J55" s="6">
        <v>1113</v>
      </c>
      <c r="K55" s="8">
        <f>SUM(C55:J55)</f>
        <v>26169</v>
      </c>
      <c r="M55" s="35">
        <f t="shared" si="2"/>
        <v>0.12881653865260423</v>
      </c>
      <c r="N55" s="35">
        <f t="shared" si="3"/>
        <v>5.4033398295693376E-2</v>
      </c>
      <c r="O55" s="35">
        <f t="shared" si="4"/>
        <v>4.6276128243341361E-2</v>
      </c>
      <c r="P55" s="35">
        <f t="shared" si="5"/>
        <v>0.10088272383354351</v>
      </c>
      <c r="Q55" s="35">
        <f t="shared" si="6"/>
        <v>0.10745538614391073</v>
      </c>
      <c r="R55" s="35">
        <f t="shared" si="7"/>
        <v>0.18449310252588941</v>
      </c>
      <c r="S55" s="35">
        <f t="shared" si="8"/>
        <v>0.33551148305246664</v>
      </c>
      <c r="T55" s="35">
        <f t="shared" si="9"/>
        <v>4.2531239252550729E-2</v>
      </c>
    </row>
    <row r="56" spans="1:20" ht="15.75" thickBot="1" x14ac:dyDescent="0.3">
      <c r="A56" s="53"/>
      <c r="B56" s="27" t="s">
        <v>18</v>
      </c>
      <c r="C56" s="6">
        <v>687</v>
      </c>
      <c r="D56" s="6">
        <v>148</v>
      </c>
      <c r="E56" s="6">
        <v>137</v>
      </c>
      <c r="F56" s="6">
        <v>224</v>
      </c>
      <c r="G56" s="6">
        <v>251</v>
      </c>
      <c r="H56" s="6">
        <v>375</v>
      </c>
      <c r="I56" s="6">
        <v>606</v>
      </c>
      <c r="J56" s="6">
        <v>213</v>
      </c>
      <c r="K56" s="8">
        <f t="shared" si="1"/>
        <v>2641</v>
      </c>
      <c r="M56" s="35">
        <f t="shared" si="2"/>
        <v>0.260128739113972</v>
      </c>
      <c r="N56" s="35">
        <f t="shared" si="3"/>
        <v>5.6039379023097309E-2</v>
      </c>
      <c r="O56" s="35">
        <f t="shared" si="4"/>
        <v>5.1874290041650888E-2</v>
      </c>
      <c r="P56" s="35">
        <f t="shared" si="5"/>
        <v>8.4816357440363505E-2</v>
      </c>
      <c r="Q56" s="35">
        <f t="shared" si="6"/>
        <v>9.503975766755017E-2</v>
      </c>
      <c r="R56" s="35">
        <f t="shared" si="7"/>
        <v>0.14199166982203712</v>
      </c>
      <c r="S56" s="35">
        <f t="shared" si="8"/>
        <v>0.22945853843241196</v>
      </c>
      <c r="T56" s="35">
        <f t="shared" si="9"/>
        <v>8.0651268458917083E-2</v>
      </c>
    </row>
    <row r="57" spans="1:20" ht="15.75" thickBot="1" x14ac:dyDescent="0.3">
      <c r="A57" s="53"/>
      <c r="B57" s="27" t="s">
        <v>19</v>
      </c>
      <c r="C57" s="6">
        <v>107</v>
      </c>
      <c r="D57" s="6">
        <v>20</v>
      </c>
      <c r="E57" s="6">
        <v>13</v>
      </c>
      <c r="F57" s="6">
        <v>21</v>
      </c>
      <c r="G57" s="6">
        <v>31</v>
      </c>
      <c r="H57" s="6">
        <v>35</v>
      </c>
      <c r="I57" s="6">
        <v>115</v>
      </c>
      <c r="J57" s="6">
        <v>40</v>
      </c>
      <c r="K57" s="8">
        <f t="shared" si="1"/>
        <v>382</v>
      </c>
      <c r="M57" s="35">
        <f t="shared" si="2"/>
        <v>0.28010471204188481</v>
      </c>
      <c r="N57" s="35">
        <f t="shared" si="3"/>
        <v>5.2356020942408377E-2</v>
      </c>
      <c r="O57" s="35">
        <f t="shared" si="4"/>
        <v>3.4031413612565446E-2</v>
      </c>
      <c r="P57" s="35">
        <f t="shared" si="5"/>
        <v>5.4973821989528798E-2</v>
      </c>
      <c r="Q57" s="35">
        <f t="shared" si="6"/>
        <v>8.1151832460732987E-2</v>
      </c>
      <c r="R57" s="35">
        <f t="shared" si="7"/>
        <v>9.1623036649214659E-2</v>
      </c>
      <c r="S57" s="35">
        <f t="shared" si="8"/>
        <v>0.30104712041884818</v>
      </c>
      <c r="T57" s="35">
        <f t="shared" si="9"/>
        <v>0.10471204188481675</v>
      </c>
    </row>
    <row r="58" spans="1:20" ht="15.75" thickBot="1" x14ac:dyDescent="0.3">
      <c r="A58" s="53"/>
      <c r="B58" s="27" t="s">
        <v>20</v>
      </c>
      <c r="C58" s="6">
        <v>56</v>
      </c>
      <c r="D58" s="6">
        <v>8</v>
      </c>
      <c r="E58" s="6">
        <v>5</v>
      </c>
      <c r="F58" s="6">
        <v>10</v>
      </c>
      <c r="G58" s="6">
        <v>11</v>
      </c>
      <c r="H58" s="6">
        <v>19</v>
      </c>
      <c r="I58" s="6">
        <v>52</v>
      </c>
      <c r="J58" s="6">
        <v>15</v>
      </c>
      <c r="K58" s="8">
        <f t="shared" si="1"/>
        <v>176</v>
      </c>
      <c r="M58" s="35">
        <f t="shared" si="2"/>
        <v>0.31818181818181818</v>
      </c>
      <c r="N58" s="35">
        <f t="shared" si="3"/>
        <v>4.5454545454545456E-2</v>
      </c>
      <c r="O58" s="35">
        <f t="shared" si="4"/>
        <v>2.8409090909090908E-2</v>
      </c>
      <c r="P58" s="35">
        <f t="shared" si="5"/>
        <v>5.6818181818181816E-2</v>
      </c>
      <c r="Q58" s="35">
        <f t="shared" si="6"/>
        <v>6.25E-2</v>
      </c>
      <c r="R58" s="35">
        <f t="shared" si="7"/>
        <v>0.10795454545454546</v>
      </c>
      <c r="S58" s="35">
        <f t="shared" si="8"/>
        <v>0.29545454545454547</v>
      </c>
      <c r="T58" s="35">
        <f t="shared" si="9"/>
        <v>8.5227272727272721E-2</v>
      </c>
    </row>
    <row r="59" spans="1:20" ht="15.75" thickBot="1" x14ac:dyDescent="0.3">
      <c r="A59" s="53"/>
      <c r="B59" s="27" t="s">
        <v>21</v>
      </c>
      <c r="C59" s="6">
        <v>75</v>
      </c>
      <c r="D59" s="6">
        <v>11</v>
      </c>
      <c r="E59" s="6">
        <v>5</v>
      </c>
      <c r="F59" s="6">
        <v>14</v>
      </c>
      <c r="G59" s="6">
        <v>10</v>
      </c>
      <c r="H59" s="6">
        <v>19</v>
      </c>
      <c r="I59" s="6">
        <v>80</v>
      </c>
      <c r="J59" s="6">
        <v>31</v>
      </c>
      <c r="K59" s="8">
        <f t="shared" si="1"/>
        <v>245</v>
      </c>
      <c r="M59" s="35">
        <f t="shared" si="2"/>
        <v>0.30612244897959184</v>
      </c>
      <c r="N59" s="35">
        <f t="shared" si="3"/>
        <v>4.4897959183673466E-2</v>
      </c>
      <c r="O59" s="35">
        <f t="shared" si="4"/>
        <v>2.0408163265306121E-2</v>
      </c>
      <c r="P59" s="35">
        <f t="shared" si="5"/>
        <v>5.7142857142857141E-2</v>
      </c>
      <c r="Q59" s="35">
        <f t="shared" si="6"/>
        <v>4.0816326530612242E-2</v>
      </c>
      <c r="R59" s="35">
        <f t="shared" si="7"/>
        <v>7.7551020408163265E-2</v>
      </c>
      <c r="S59" s="35">
        <f t="shared" si="8"/>
        <v>0.32653061224489793</v>
      </c>
      <c r="T59" s="35">
        <f t="shared" si="9"/>
        <v>0.12653061224489795</v>
      </c>
    </row>
    <row r="60" spans="1:20" ht="15.75" thickBot="1" x14ac:dyDescent="0.3">
      <c r="A60" s="54"/>
      <c r="B60" s="4" t="s">
        <v>8</v>
      </c>
      <c r="C60" s="7">
        <v>4296</v>
      </c>
      <c r="D60" s="7">
        <v>1601</v>
      </c>
      <c r="E60" s="7">
        <v>1371</v>
      </c>
      <c r="F60" s="7">
        <v>2909</v>
      </c>
      <c r="G60" s="7">
        <v>3115</v>
      </c>
      <c r="H60" s="7">
        <v>5276</v>
      </c>
      <c r="I60" s="7">
        <v>9633</v>
      </c>
      <c r="J60" s="7">
        <v>1412</v>
      </c>
      <c r="K60" s="7">
        <f t="shared" si="1"/>
        <v>29613</v>
      </c>
      <c r="M60" s="36">
        <f t="shared" si="2"/>
        <v>0.14507142133522438</v>
      </c>
      <c r="N60" s="36">
        <f t="shared" si="3"/>
        <v>5.4064093472461418E-2</v>
      </c>
      <c r="O60" s="36">
        <f t="shared" si="4"/>
        <v>4.6297234322763649E-2</v>
      </c>
      <c r="P60" s="36">
        <f t="shared" si="5"/>
        <v>9.8233883767264371E-2</v>
      </c>
      <c r="Q60" s="36">
        <f t="shared" si="6"/>
        <v>0.10519028804916759</v>
      </c>
      <c r="R60" s="36">
        <f t="shared" si="7"/>
        <v>0.17816499510350184</v>
      </c>
      <c r="S60" s="36">
        <f t="shared" si="8"/>
        <v>0.32529632256103741</v>
      </c>
      <c r="T60" s="36">
        <f t="shared" si="9"/>
        <v>4.7681761388579338E-2</v>
      </c>
    </row>
    <row r="61" spans="1:20" ht="15.75" thickBot="1" x14ac:dyDescent="0.3">
      <c r="A61" s="57" t="s">
        <v>63</v>
      </c>
      <c r="B61" s="27" t="s">
        <v>17</v>
      </c>
      <c r="C61" s="6">
        <v>3633</v>
      </c>
      <c r="D61" s="6">
        <v>1555</v>
      </c>
      <c r="E61" s="6">
        <v>1294</v>
      </c>
      <c r="F61" s="6">
        <v>2675</v>
      </c>
      <c r="G61" s="6">
        <v>2924</v>
      </c>
      <c r="H61" s="6">
        <v>4771</v>
      </c>
      <c r="I61" s="6">
        <v>8890</v>
      </c>
      <c r="J61" s="6">
        <v>1293</v>
      </c>
      <c r="K61" s="8">
        <f>SUM(C61:J61)</f>
        <v>27035</v>
      </c>
      <c r="M61" s="35">
        <f t="shared" si="2"/>
        <v>0.13438135749953764</v>
      </c>
      <c r="N61" s="35">
        <f t="shared" si="3"/>
        <v>5.7518032180506752E-2</v>
      </c>
      <c r="O61" s="35">
        <f t="shared" si="4"/>
        <v>4.7863880155354172E-2</v>
      </c>
      <c r="P61" s="35">
        <f t="shared" si="5"/>
        <v>9.8945810985759206E-2</v>
      </c>
      <c r="Q61" s="35">
        <f t="shared" si="6"/>
        <v>0.10815609395228408</v>
      </c>
      <c r="R61" s="35">
        <f t="shared" si="7"/>
        <v>0.17647493989273164</v>
      </c>
      <c r="S61" s="35">
        <f t="shared" si="8"/>
        <v>0.32883299426669133</v>
      </c>
      <c r="T61" s="35">
        <f t="shared" si="9"/>
        <v>4.7826891067135197E-2</v>
      </c>
    </row>
    <row r="62" spans="1:20" ht="15.75" thickBot="1" x14ac:dyDescent="0.3">
      <c r="A62" s="53"/>
      <c r="B62" s="27" t="s">
        <v>18</v>
      </c>
      <c r="C62" s="6">
        <v>761</v>
      </c>
      <c r="D62" s="6">
        <v>158</v>
      </c>
      <c r="E62" s="6">
        <v>115</v>
      </c>
      <c r="F62" s="6">
        <v>256</v>
      </c>
      <c r="G62" s="6">
        <v>248</v>
      </c>
      <c r="H62" s="6">
        <v>332</v>
      </c>
      <c r="I62" s="6">
        <v>648</v>
      </c>
      <c r="J62" s="6">
        <v>208</v>
      </c>
      <c r="K62" s="8">
        <f t="shared" si="1"/>
        <v>2726</v>
      </c>
      <c r="M62" s="35">
        <f t="shared" si="2"/>
        <v>0.27916360968451942</v>
      </c>
      <c r="N62" s="35">
        <f t="shared" si="3"/>
        <v>5.7960381511371971E-2</v>
      </c>
      <c r="O62" s="35">
        <f t="shared" si="4"/>
        <v>4.218635363169479E-2</v>
      </c>
      <c r="P62" s="35">
        <f t="shared" si="5"/>
        <v>9.3910491562729279E-2</v>
      </c>
      <c r="Q62" s="35">
        <f t="shared" si="6"/>
        <v>9.0975788701393986E-2</v>
      </c>
      <c r="R62" s="35">
        <f t="shared" si="7"/>
        <v>0.12179016874541453</v>
      </c>
      <c r="S62" s="35">
        <f t="shared" si="8"/>
        <v>0.23771093176815847</v>
      </c>
      <c r="T62" s="35">
        <f t="shared" si="9"/>
        <v>7.630227439471754E-2</v>
      </c>
    </row>
    <row r="63" spans="1:20" ht="15.75" thickBot="1" x14ac:dyDescent="0.3">
      <c r="A63" s="53"/>
      <c r="B63" s="27" t="s">
        <v>19</v>
      </c>
      <c r="C63" s="6">
        <v>116</v>
      </c>
      <c r="D63" s="6">
        <v>18</v>
      </c>
      <c r="E63" s="6">
        <v>14</v>
      </c>
      <c r="F63" s="6">
        <v>28</v>
      </c>
      <c r="G63" s="6">
        <v>23</v>
      </c>
      <c r="H63" s="6">
        <v>54</v>
      </c>
      <c r="I63" s="6">
        <v>98</v>
      </c>
      <c r="J63" s="6">
        <v>41</v>
      </c>
      <c r="K63" s="8">
        <f t="shared" si="1"/>
        <v>392</v>
      </c>
      <c r="M63" s="35">
        <f t="shared" si="2"/>
        <v>0.29591836734693877</v>
      </c>
      <c r="N63" s="35">
        <f t="shared" si="3"/>
        <v>4.5918367346938778E-2</v>
      </c>
      <c r="O63" s="35">
        <f t="shared" si="4"/>
        <v>3.5714285714285712E-2</v>
      </c>
      <c r="P63" s="35">
        <f t="shared" si="5"/>
        <v>7.1428571428571425E-2</v>
      </c>
      <c r="Q63" s="35">
        <f t="shared" si="6"/>
        <v>5.8673469387755105E-2</v>
      </c>
      <c r="R63" s="35">
        <f t="shared" si="7"/>
        <v>0.13775510204081631</v>
      </c>
      <c r="S63" s="35">
        <f t="shared" si="8"/>
        <v>0.25</v>
      </c>
      <c r="T63" s="35">
        <f t="shared" si="9"/>
        <v>0.10459183673469388</v>
      </c>
    </row>
    <row r="64" spans="1:20" ht="15.75" thickBot="1" x14ac:dyDescent="0.3">
      <c r="A64" s="53"/>
      <c r="B64" s="27" t="s">
        <v>20</v>
      </c>
      <c r="C64" s="6">
        <v>47</v>
      </c>
      <c r="D64" s="6">
        <v>7</v>
      </c>
      <c r="E64" s="6">
        <v>5</v>
      </c>
      <c r="F64" s="6">
        <v>9</v>
      </c>
      <c r="G64" s="6">
        <v>11</v>
      </c>
      <c r="H64" s="6">
        <v>17</v>
      </c>
      <c r="I64" s="6">
        <v>41</v>
      </c>
      <c r="J64" s="6">
        <v>21</v>
      </c>
      <c r="K64" s="8">
        <f t="shared" si="1"/>
        <v>158</v>
      </c>
      <c r="M64" s="35">
        <f t="shared" si="2"/>
        <v>0.29746835443037972</v>
      </c>
      <c r="N64" s="35">
        <f t="shared" si="3"/>
        <v>4.4303797468354431E-2</v>
      </c>
      <c r="O64" s="35">
        <f t="shared" si="4"/>
        <v>3.1645569620253167E-2</v>
      </c>
      <c r="P64" s="35">
        <f t="shared" si="5"/>
        <v>5.6962025316455694E-2</v>
      </c>
      <c r="Q64" s="35">
        <f t="shared" si="6"/>
        <v>6.9620253164556958E-2</v>
      </c>
      <c r="R64" s="35">
        <f t="shared" si="7"/>
        <v>0.10759493670886076</v>
      </c>
      <c r="S64" s="35">
        <f t="shared" si="8"/>
        <v>0.25949367088607594</v>
      </c>
      <c r="T64" s="35">
        <f t="shared" si="9"/>
        <v>0.13291139240506328</v>
      </c>
    </row>
    <row r="65" spans="1:20" ht="15.75" thickBot="1" x14ac:dyDescent="0.3">
      <c r="A65" s="53"/>
      <c r="B65" s="27" t="s">
        <v>21</v>
      </c>
      <c r="C65" s="6">
        <v>82</v>
      </c>
      <c r="D65" s="6">
        <v>11</v>
      </c>
      <c r="E65" s="6">
        <v>8</v>
      </c>
      <c r="F65" s="6">
        <v>28</v>
      </c>
      <c r="G65" s="6">
        <v>18</v>
      </c>
      <c r="H65" s="6">
        <v>25</v>
      </c>
      <c r="I65" s="6">
        <v>75</v>
      </c>
      <c r="J65" s="6">
        <v>33</v>
      </c>
      <c r="K65" s="8">
        <f t="shared" si="1"/>
        <v>280</v>
      </c>
      <c r="M65" s="35">
        <f t="shared" si="2"/>
        <v>0.29285714285714287</v>
      </c>
      <c r="N65" s="35">
        <f t="shared" si="3"/>
        <v>3.9285714285714285E-2</v>
      </c>
      <c r="O65" s="35">
        <f t="shared" si="4"/>
        <v>2.8571428571428571E-2</v>
      </c>
      <c r="P65" s="35">
        <f t="shared" si="5"/>
        <v>0.1</v>
      </c>
      <c r="Q65" s="35">
        <f t="shared" si="6"/>
        <v>6.4285714285714279E-2</v>
      </c>
      <c r="R65" s="35">
        <f t="shared" si="7"/>
        <v>8.9285714285714288E-2</v>
      </c>
      <c r="S65" s="35">
        <f t="shared" si="8"/>
        <v>0.26785714285714285</v>
      </c>
      <c r="T65" s="35">
        <f t="shared" si="9"/>
        <v>0.11785714285714285</v>
      </c>
    </row>
    <row r="66" spans="1:20" ht="15.75" thickBot="1" x14ac:dyDescent="0.3">
      <c r="A66" s="54"/>
      <c r="B66" s="4" t="s">
        <v>8</v>
      </c>
      <c r="C66" s="7">
        <v>4639</v>
      </c>
      <c r="D66" s="7">
        <v>1749</v>
      </c>
      <c r="E66" s="7">
        <v>1436</v>
      </c>
      <c r="F66" s="7">
        <v>2996</v>
      </c>
      <c r="G66" s="7">
        <v>3224</v>
      </c>
      <c r="H66" s="7">
        <v>5199</v>
      </c>
      <c r="I66" s="7">
        <v>9752</v>
      </c>
      <c r="J66" s="7">
        <v>1596</v>
      </c>
      <c r="K66" s="7">
        <f t="shared" si="1"/>
        <v>30591</v>
      </c>
      <c r="M66" s="36">
        <f>C66/$K66</f>
        <v>0.15164590892746233</v>
      </c>
      <c r="N66" s="36">
        <f t="shared" si="3"/>
        <v>5.7173678532901832E-2</v>
      </c>
      <c r="O66" s="36">
        <f t="shared" si="4"/>
        <v>4.6941911019580923E-2</v>
      </c>
      <c r="P66" s="36">
        <f>F66/$K66</f>
        <v>9.7937301820796963E-2</v>
      </c>
      <c r="Q66" s="36">
        <f t="shared" si="6"/>
        <v>0.10539047432251315</v>
      </c>
      <c r="R66" s="36">
        <f t="shared" si="7"/>
        <v>0.16995194665097577</v>
      </c>
      <c r="S66" s="36">
        <f t="shared" si="8"/>
        <v>0.3187865712137557</v>
      </c>
      <c r="T66" s="36">
        <f t="shared" si="9"/>
        <v>5.217220751201334E-2</v>
      </c>
    </row>
    <row r="68" spans="1:20" x14ac:dyDescent="0.25">
      <c r="A68" s="31" t="s">
        <v>67</v>
      </c>
    </row>
    <row r="69" spans="1:20" x14ac:dyDescent="0.25">
      <c r="A69" s="31" t="s">
        <v>66</v>
      </c>
    </row>
  </sheetData>
  <mergeCells count="10">
    <mergeCell ref="A12:B12"/>
    <mergeCell ref="A13:A18"/>
    <mergeCell ref="A19:A24"/>
    <mergeCell ref="A25:A30"/>
    <mergeCell ref="A61:A66"/>
    <mergeCell ref="A31:A36"/>
    <mergeCell ref="A37:A42"/>
    <mergeCell ref="A43:A48"/>
    <mergeCell ref="A49:A54"/>
    <mergeCell ref="A55:A60"/>
  </mergeCells>
  <pageMargins left="0.7" right="0.7" top="0.75" bottom="0.75" header="0.3" footer="0.3"/>
  <pageSetup paperSize="9"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589F0-D034-43BD-AA5C-DB12939B12A5}">
  <sheetPr>
    <pageSetUpPr fitToPage="1"/>
  </sheetPr>
  <dimension ref="A1:T69"/>
  <sheetViews>
    <sheetView workbookViewId="0">
      <selection activeCell="G34" sqref="G34"/>
    </sheetView>
  </sheetViews>
  <sheetFormatPr defaultRowHeight="15" x14ac:dyDescent="0.25"/>
  <cols>
    <col min="1" max="1" width="11" customWidth="1"/>
    <col min="2" max="2" width="14" bestFit="1" customWidth="1"/>
    <col min="3" max="3" width="11" bestFit="1" customWidth="1"/>
    <col min="4" max="8" width="12" bestFit="1" customWidth="1"/>
    <col min="9" max="9" width="13.28515625" customWidth="1"/>
    <col min="10" max="10" width="9.42578125" bestFit="1" customWidth="1"/>
    <col min="11" max="11" width="12" customWidth="1"/>
    <col min="13" max="13" width="11" bestFit="1" customWidth="1"/>
    <col min="14" max="18" width="12" bestFit="1" customWidth="1"/>
  </cols>
  <sheetData>
    <row r="1" spans="1:20" x14ac:dyDescent="0.25">
      <c r="A1" s="31" t="s">
        <v>0</v>
      </c>
    </row>
    <row r="2" spans="1:20" x14ac:dyDescent="0.25">
      <c r="A2" s="31" t="s">
        <v>1</v>
      </c>
    </row>
    <row r="3" spans="1:20" x14ac:dyDescent="0.25">
      <c r="A3" s="31" t="s">
        <v>2</v>
      </c>
    </row>
    <row r="4" spans="1:20" x14ac:dyDescent="0.25">
      <c r="A4" s="31" t="s">
        <v>3</v>
      </c>
    </row>
    <row r="5" spans="1:20" x14ac:dyDescent="0.25">
      <c r="A5" s="31" t="s">
        <v>4</v>
      </c>
    </row>
    <row r="7" spans="1:20" x14ac:dyDescent="0.25">
      <c r="A7" s="1" t="s">
        <v>69</v>
      </c>
    </row>
    <row r="8" spans="1:20" s="40" customFormat="1" x14ac:dyDescent="0.25"/>
    <row r="9" spans="1:20" s="40" customFormat="1" x14ac:dyDescent="0.25">
      <c r="A9" s="12" t="s">
        <v>29</v>
      </c>
      <c r="B9" s="2"/>
      <c r="C9" s="2"/>
      <c r="D9" s="2"/>
    </row>
    <row r="10" spans="1:20" s="40" customFormat="1" x14ac:dyDescent="0.25">
      <c r="A10" s="2" t="s">
        <v>5</v>
      </c>
      <c r="B10" s="2"/>
      <c r="C10" s="2"/>
      <c r="D10" s="2"/>
    </row>
    <row r="11" spans="1:20" s="40" customFormat="1" ht="15.75" thickBot="1" x14ac:dyDescent="0.3"/>
    <row r="12" spans="1:20" ht="15.75" thickBot="1" x14ac:dyDescent="0.3">
      <c r="A12" s="76"/>
      <c r="B12" s="76"/>
      <c r="C12" s="37" t="s">
        <v>56</v>
      </c>
      <c r="D12" s="37" t="s">
        <v>57</v>
      </c>
      <c r="E12" s="37" t="s">
        <v>58</v>
      </c>
      <c r="F12" s="37" t="s">
        <v>59</v>
      </c>
      <c r="G12" s="37" t="s">
        <v>60</v>
      </c>
      <c r="H12" s="37" t="s">
        <v>61</v>
      </c>
      <c r="I12" s="37" t="s">
        <v>62</v>
      </c>
      <c r="J12" s="37" t="s">
        <v>64</v>
      </c>
      <c r="K12" s="43" t="s">
        <v>8</v>
      </c>
      <c r="M12" s="37" t="s">
        <v>56</v>
      </c>
      <c r="N12" s="37" t="s">
        <v>57</v>
      </c>
      <c r="O12" s="37" t="s">
        <v>58</v>
      </c>
      <c r="P12" s="37" t="s">
        <v>59</v>
      </c>
      <c r="Q12" s="37" t="s">
        <v>60</v>
      </c>
      <c r="R12" s="37" t="s">
        <v>61</v>
      </c>
      <c r="S12" s="37" t="s">
        <v>62</v>
      </c>
      <c r="T12" s="37" t="s">
        <v>64</v>
      </c>
    </row>
    <row r="13" spans="1:20" ht="15.75" thickBot="1" x14ac:dyDescent="0.3">
      <c r="A13" s="52" t="s">
        <v>16</v>
      </c>
      <c r="B13" s="38" t="s">
        <v>17</v>
      </c>
      <c r="C13" s="6">
        <v>4536</v>
      </c>
      <c r="D13" s="6">
        <v>1536</v>
      </c>
      <c r="E13" s="6">
        <v>1378</v>
      </c>
      <c r="F13" s="6">
        <v>2626</v>
      </c>
      <c r="G13" s="6">
        <v>2501</v>
      </c>
      <c r="H13" s="6">
        <v>5825</v>
      </c>
      <c r="I13" s="6">
        <v>11996</v>
      </c>
      <c r="J13" s="6">
        <v>1215</v>
      </c>
      <c r="K13" s="8">
        <v>31613</v>
      </c>
      <c r="M13" s="35">
        <f>C13/$K13</f>
        <v>0.14348527504507638</v>
      </c>
      <c r="N13" s="35">
        <f t="shared" ref="N13:T28" si="0">D13/$K13</f>
        <v>4.8587606364470314E-2</v>
      </c>
      <c r="O13" s="35">
        <f t="shared" si="0"/>
        <v>4.3589662480625062E-2</v>
      </c>
      <c r="P13" s="35">
        <f t="shared" si="0"/>
        <v>8.3067092651757185E-2</v>
      </c>
      <c r="Q13" s="35">
        <f t="shared" si="0"/>
        <v>7.9113023123398601E-2</v>
      </c>
      <c r="R13" s="35">
        <f t="shared" si="0"/>
        <v>0.18425964002151013</v>
      </c>
      <c r="S13" s="35">
        <f t="shared" si="0"/>
        <v>0.37946414449751686</v>
      </c>
      <c r="T13" s="35">
        <f t="shared" si="0"/>
        <v>3.8433555815645462E-2</v>
      </c>
    </row>
    <row r="14" spans="1:20" ht="15.75" thickBot="1" x14ac:dyDescent="0.3">
      <c r="A14" s="53"/>
      <c r="B14" s="39" t="s">
        <v>18</v>
      </c>
      <c r="C14" s="6">
        <v>1582</v>
      </c>
      <c r="D14" s="6">
        <v>337</v>
      </c>
      <c r="E14" s="6">
        <v>289</v>
      </c>
      <c r="F14" s="6">
        <v>589</v>
      </c>
      <c r="G14" s="6">
        <v>491</v>
      </c>
      <c r="H14" s="6">
        <v>831</v>
      </c>
      <c r="I14" s="6">
        <v>1868</v>
      </c>
      <c r="J14" s="6">
        <v>352</v>
      </c>
      <c r="K14" s="8">
        <v>6339</v>
      </c>
      <c r="M14" s="35">
        <f t="shared" ref="M14:M18" si="1">C14/$K14</f>
        <v>0.24956617763054109</v>
      </c>
      <c r="N14" s="35">
        <f t="shared" si="0"/>
        <v>5.3162959457327658E-2</v>
      </c>
      <c r="O14" s="35">
        <f t="shared" si="0"/>
        <v>4.5590787190408578E-2</v>
      </c>
      <c r="P14" s="35">
        <f t="shared" si="0"/>
        <v>9.291686385865279E-2</v>
      </c>
      <c r="Q14" s="35">
        <f t="shared" si="0"/>
        <v>7.7457012147026341E-2</v>
      </c>
      <c r="R14" s="35">
        <f t="shared" si="0"/>
        <v>0.13109323237103643</v>
      </c>
      <c r="S14" s="35">
        <f t="shared" si="0"/>
        <v>0.29468370405426725</v>
      </c>
      <c r="T14" s="35">
        <f t="shared" si="0"/>
        <v>5.5529263290739865E-2</v>
      </c>
    </row>
    <row r="15" spans="1:20" ht="15.75" thickBot="1" x14ac:dyDescent="0.3">
      <c r="A15" s="53"/>
      <c r="B15" s="39" t="s">
        <v>19</v>
      </c>
      <c r="C15" s="6">
        <v>381</v>
      </c>
      <c r="D15" s="6">
        <v>66</v>
      </c>
      <c r="E15" s="6">
        <v>70</v>
      </c>
      <c r="F15" s="6">
        <v>119</v>
      </c>
      <c r="G15" s="6">
        <v>116</v>
      </c>
      <c r="H15" s="6">
        <v>225</v>
      </c>
      <c r="I15" s="6">
        <v>411</v>
      </c>
      <c r="J15" s="6">
        <v>136</v>
      </c>
      <c r="K15" s="8">
        <v>1524</v>
      </c>
      <c r="M15" s="35">
        <f t="shared" si="1"/>
        <v>0.25</v>
      </c>
      <c r="N15" s="35">
        <f t="shared" si="0"/>
        <v>4.3307086614173228E-2</v>
      </c>
      <c r="O15" s="35">
        <f t="shared" si="0"/>
        <v>4.5931758530183726E-2</v>
      </c>
      <c r="P15" s="35">
        <f t="shared" si="0"/>
        <v>7.8083989501312331E-2</v>
      </c>
      <c r="Q15" s="35">
        <f t="shared" si="0"/>
        <v>7.6115485564304461E-2</v>
      </c>
      <c r="R15" s="35">
        <f t="shared" si="0"/>
        <v>0.14763779527559054</v>
      </c>
      <c r="S15" s="35">
        <f t="shared" si="0"/>
        <v>0.26968503937007876</v>
      </c>
      <c r="T15" s="35">
        <f t="shared" si="0"/>
        <v>8.9238845144356954E-2</v>
      </c>
    </row>
    <row r="16" spans="1:20" ht="15.75" thickBot="1" x14ac:dyDescent="0.3">
      <c r="A16" s="53"/>
      <c r="B16" s="39" t="s">
        <v>20</v>
      </c>
      <c r="C16" s="6">
        <v>200</v>
      </c>
      <c r="D16" s="6">
        <v>38</v>
      </c>
      <c r="E16" s="6">
        <v>41</v>
      </c>
      <c r="F16" s="6">
        <v>71</v>
      </c>
      <c r="G16" s="6">
        <v>69</v>
      </c>
      <c r="H16" s="6">
        <v>106</v>
      </c>
      <c r="I16" s="6">
        <v>246</v>
      </c>
      <c r="J16" s="6">
        <v>84</v>
      </c>
      <c r="K16" s="8">
        <v>855</v>
      </c>
      <c r="M16" s="35">
        <f t="shared" si="1"/>
        <v>0.23391812865497075</v>
      </c>
      <c r="N16" s="35">
        <f t="shared" si="0"/>
        <v>4.4444444444444446E-2</v>
      </c>
      <c r="O16" s="35">
        <f t="shared" si="0"/>
        <v>4.7953216374269005E-2</v>
      </c>
      <c r="P16" s="35">
        <f t="shared" si="0"/>
        <v>8.3040935672514624E-2</v>
      </c>
      <c r="Q16" s="35">
        <f t="shared" si="0"/>
        <v>8.0701754385964913E-2</v>
      </c>
      <c r="R16" s="35">
        <f t="shared" si="0"/>
        <v>0.1239766081871345</v>
      </c>
      <c r="S16" s="35">
        <f t="shared" si="0"/>
        <v>0.28771929824561404</v>
      </c>
      <c r="T16" s="35">
        <f t="shared" si="0"/>
        <v>9.8245614035087719E-2</v>
      </c>
    </row>
    <row r="17" spans="1:20" ht="15.75" thickBot="1" x14ac:dyDescent="0.3">
      <c r="A17" s="53"/>
      <c r="B17" s="39" t="s">
        <v>21</v>
      </c>
      <c r="C17" s="6">
        <v>270</v>
      </c>
      <c r="D17" s="6">
        <v>43</v>
      </c>
      <c r="E17" s="6">
        <v>40</v>
      </c>
      <c r="F17" s="6">
        <v>80</v>
      </c>
      <c r="G17" s="6">
        <v>85</v>
      </c>
      <c r="H17" s="6">
        <v>126</v>
      </c>
      <c r="I17" s="6">
        <v>367</v>
      </c>
      <c r="J17" s="6">
        <v>147</v>
      </c>
      <c r="K17" s="8">
        <v>1158</v>
      </c>
      <c r="M17" s="35">
        <f t="shared" si="1"/>
        <v>0.23316062176165803</v>
      </c>
      <c r="N17" s="35">
        <f t="shared" si="0"/>
        <v>3.7132987910189985E-2</v>
      </c>
      <c r="O17" s="35">
        <f t="shared" si="0"/>
        <v>3.4542314335060449E-2</v>
      </c>
      <c r="P17" s="35">
        <f t="shared" si="0"/>
        <v>6.9084628670120898E-2</v>
      </c>
      <c r="Q17" s="35">
        <f t="shared" si="0"/>
        <v>7.3402417962003461E-2</v>
      </c>
      <c r="R17" s="35">
        <f t="shared" si="0"/>
        <v>0.10880829015544041</v>
      </c>
      <c r="S17" s="35">
        <f t="shared" si="0"/>
        <v>0.31692573402417962</v>
      </c>
      <c r="T17" s="35">
        <f t="shared" si="0"/>
        <v>0.12694300518134716</v>
      </c>
    </row>
    <row r="18" spans="1:20" ht="15.75" thickBot="1" x14ac:dyDescent="0.3">
      <c r="A18" s="54"/>
      <c r="B18" s="42" t="s">
        <v>8</v>
      </c>
      <c r="C18" s="7">
        <v>6969</v>
      </c>
      <c r="D18" s="7">
        <v>2020</v>
      </c>
      <c r="E18" s="7">
        <v>1818</v>
      </c>
      <c r="F18" s="7">
        <v>3485</v>
      </c>
      <c r="G18" s="7">
        <v>3262</v>
      </c>
      <c r="H18" s="7">
        <v>7113</v>
      </c>
      <c r="I18" s="7">
        <v>14888</v>
      </c>
      <c r="J18" s="7">
        <v>1934</v>
      </c>
      <c r="K18" s="7">
        <v>41489</v>
      </c>
      <c r="M18" s="36">
        <f t="shared" si="1"/>
        <v>0.16797223360408783</v>
      </c>
      <c r="N18" s="36">
        <f t="shared" si="0"/>
        <v>4.8687603943213864E-2</v>
      </c>
      <c r="O18" s="36">
        <f t="shared" si="0"/>
        <v>4.3818843548892476E-2</v>
      </c>
      <c r="P18" s="36">
        <f t="shared" si="0"/>
        <v>8.3998168189158576E-2</v>
      </c>
      <c r="Q18" s="36">
        <f t="shared" si="0"/>
        <v>7.8623249536021594E-2</v>
      </c>
      <c r="R18" s="36">
        <f t="shared" si="0"/>
        <v>0.17144303309310902</v>
      </c>
      <c r="S18" s="36">
        <f t="shared" si="0"/>
        <v>0.35884210272602379</v>
      </c>
      <c r="T18" s="36">
        <f t="shared" si="0"/>
        <v>4.6614765359492875E-2</v>
      </c>
    </row>
    <row r="19" spans="1:20" ht="15.75" thickBot="1" x14ac:dyDescent="0.3">
      <c r="A19" s="57" t="s">
        <v>22</v>
      </c>
      <c r="B19" s="39" t="s">
        <v>17</v>
      </c>
      <c r="C19" s="6">
        <v>4681</v>
      </c>
      <c r="D19" s="6">
        <v>1557</v>
      </c>
      <c r="E19" s="6">
        <v>1459</v>
      </c>
      <c r="F19" s="6">
        <v>2750</v>
      </c>
      <c r="G19" s="6">
        <v>2584</v>
      </c>
      <c r="H19" s="6">
        <v>6029</v>
      </c>
      <c r="I19" s="6">
        <v>12164</v>
      </c>
      <c r="J19" s="6">
        <v>1433</v>
      </c>
      <c r="K19" s="8">
        <v>32657</v>
      </c>
      <c r="M19" s="35">
        <f>C19/$K19</f>
        <v>0.14333833481336314</v>
      </c>
      <c r="N19" s="35">
        <f t="shared" si="0"/>
        <v>4.7677373916771293E-2</v>
      </c>
      <c r="O19" s="35">
        <f t="shared" si="0"/>
        <v>4.4676485898888445E-2</v>
      </c>
      <c r="P19" s="35">
        <f t="shared" si="0"/>
        <v>8.420859233854916E-2</v>
      </c>
      <c r="Q19" s="35">
        <f t="shared" si="0"/>
        <v>7.9125455491931285E-2</v>
      </c>
      <c r="R19" s="35">
        <f t="shared" si="0"/>
        <v>0.18461585571240469</v>
      </c>
      <c r="S19" s="35">
        <f t="shared" si="0"/>
        <v>0.37247756989313163</v>
      </c>
      <c r="T19" s="35">
        <f t="shared" si="0"/>
        <v>4.3880331934960347E-2</v>
      </c>
    </row>
    <row r="20" spans="1:20" ht="15.75" thickBot="1" x14ac:dyDescent="0.3">
      <c r="A20" s="53"/>
      <c r="B20" s="39" t="s">
        <v>18</v>
      </c>
      <c r="C20" s="6">
        <v>1594</v>
      </c>
      <c r="D20" s="6">
        <v>384</v>
      </c>
      <c r="E20" s="6">
        <v>293</v>
      </c>
      <c r="F20" s="6">
        <v>596</v>
      </c>
      <c r="G20" s="6">
        <v>567</v>
      </c>
      <c r="H20" s="6">
        <v>855</v>
      </c>
      <c r="I20" s="6">
        <v>1939</v>
      </c>
      <c r="J20" s="6">
        <v>381</v>
      </c>
      <c r="K20" s="8">
        <v>6609</v>
      </c>
      <c r="M20" s="35">
        <f t="shared" ref="M20:M24" si="2">C20/$K20</f>
        <v>0.24118626115902558</v>
      </c>
      <c r="N20" s="35">
        <f t="shared" si="0"/>
        <v>5.8102587380844305E-2</v>
      </c>
      <c r="O20" s="35">
        <f t="shared" si="0"/>
        <v>4.4333484642154634E-2</v>
      </c>
      <c r="P20" s="35">
        <f>F20/$K20</f>
        <v>9.0180057497352098E-2</v>
      </c>
      <c r="Q20" s="35">
        <f t="shared" si="0"/>
        <v>8.5792101679527916E-2</v>
      </c>
      <c r="R20" s="35">
        <f t="shared" si="0"/>
        <v>0.12936904221516116</v>
      </c>
      <c r="S20" s="35">
        <f t="shared" si="0"/>
        <v>0.29338780450900287</v>
      </c>
      <c r="T20" s="35">
        <f t="shared" si="0"/>
        <v>5.7648660916931459E-2</v>
      </c>
    </row>
    <row r="21" spans="1:20" ht="15.75" thickBot="1" x14ac:dyDescent="0.3">
      <c r="A21" s="53"/>
      <c r="B21" s="39" t="s">
        <v>19</v>
      </c>
      <c r="C21" s="6">
        <v>421</v>
      </c>
      <c r="D21" s="6">
        <v>63</v>
      </c>
      <c r="E21" s="6">
        <v>67</v>
      </c>
      <c r="F21" s="6">
        <v>123</v>
      </c>
      <c r="G21" s="6">
        <v>144</v>
      </c>
      <c r="H21" s="6">
        <v>199</v>
      </c>
      <c r="I21" s="6">
        <v>425</v>
      </c>
      <c r="J21" s="6">
        <v>121</v>
      </c>
      <c r="K21" s="8">
        <v>1563</v>
      </c>
      <c r="M21" s="35">
        <f t="shared" si="2"/>
        <v>0.2693538067818298</v>
      </c>
      <c r="N21" s="35">
        <f t="shared" si="0"/>
        <v>4.0307101727447218E-2</v>
      </c>
      <c r="O21" s="35">
        <f t="shared" si="0"/>
        <v>4.2866282789507361E-2</v>
      </c>
      <c r="P21" s="35">
        <f t="shared" si="0"/>
        <v>7.8694817658349334E-2</v>
      </c>
      <c r="Q21" s="35">
        <f t="shared" si="0"/>
        <v>9.2130518234165071E-2</v>
      </c>
      <c r="R21" s="35">
        <f t="shared" si="0"/>
        <v>0.12731925783749201</v>
      </c>
      <c r="S21" s="35">
        <f t="shared" si="0"/>
        <v>0.27191298784388995</v>
      </c>
      <c r="T21" s="35">
        <f t="shared" si="0"/>
        <v>7.7415227127319255E-2</v>
      </c>
    </row>
    <row r="22" spans="1:20" ht="15.75" thickBot="1" x14ac:dyDescent="0.3">
      <c r="A22" s="53"/>
      <c r="B22" s="39" t="s">
        <v>20</v>
      </c>
      <c r="C22" s="6">
        <v>224</v>
      </c>
      <c r="D22" s="6">
        <v>45</v>
      </c>
      <c r="E22" s="6">
        <v>41</v>
      </c>
      <c r="F22" s="6">
        <v>80</v>
      </c>
      <c r="G22" s="6">
        <v>84</v>
      </c>
      <c r="H22" s="6">
        <v>109</v>
      </c>
      <c r="I22" s="6">
        <v>254</v>
      </c>
      <c r="J22" s="6">
        <v>78</v>
      </c>
      <c r="K22" s="8">
        <v>915</v>
      </c>
      <c r="M22" s="35">
        <f t="shared" si="2"/>
        <v>0.24480874316939891</v>
      </c>
      <c r="N22" s="35">
        <f t="shared" si="0"/>
        <v>4.9180327868852458E-2</v>
      </c>
      <c r="O22" s="35">
        <f t="shared" si="0"/>
        <v>4.480874316939891E-2</v>
      </c>
      <c r="P22" s="35">
        <f t="shared" si="0"/>
        <v>8.7431693989071038E-2</v>
      </c>
      <c r="Q22" s="35">
        <f t="shared" si="0"/>
        <v>9.1803278688524587E-2</v>
      </c>
      <c r="R22" s="35">
        <f t="shared" si="0"/>
        <v>0.11912568306010929</v>
      </c>
      <c r="S22" s="35">
        <f t="shared" si="0"/>
        <v>0.27759562841530055</v>
      </c>
      <c r="T22" s="35">
        <f t="shared" si="0"/>
        <v>8.5245901639344257E-2</v>
      </c>
    </row>
    <row r="23" spans="1:20" ht="15.75" thickBot="1" x14ac:dyDescent="0.3">
      <c r="A23" s="53"/>
      <c r="B23" s="39" t="s">
        <v>21</v>
      </c>
      <c r="C23" s="6">
        <v>269</v>
      </c>
      <c r="D23" s="6">
        <v>42</v>
      </c>
      <c r="E23" s="6">
        <v>39</v>
      </c>
      <c r="F23" s="6">
        <v>83</v>
      </c>
      <c r="G23" s="6">
        <v>83</v>
      </c>
      <c r="H23" s="6">
        <v>158</v>
      </c>
      <c r="I23" s="6">
        <v>373</v>
      </c>
      <c r="J23" s="6">
        <v>110</v>
      </c>
      <c r="K23" s="8">
        <v>1157</v>
      </c>
      <c r="M23" s="35">
        <f t="shared" si="2"/>
        <v>0.23249783923941228</v>
      </c>
      <c r="N23" s="35">
        <f t="shared" si="0"/>
        <v>3.6300777873811585E-2</v>
      </c>
      <c r="O23" s="35">
        <f t="shared" si="0"/>
        <v>3.3707865168539325E-2</v>
      </c>
      <c r="P23" s="35">
        <f t="shared" si="0"/>
        <v>7.1737251512532407E-2</v>
      </c>
      <c r="Q23" s="35">
        <f t="shared" si="0"/>
        <v>7.1737251512532407E-2</v>
      </c>
      <c r="R23" s="35">
        <f t="shared" si="0"/>
        <v>0.1365600691443388</v>
      </c>
      <c r="S23" s="35">
        <f t="shared" si="0"/>
        <v>0.32238547968885045</v>
      </c>
      <c r="T23" s="35">
        <f t="shared" si="0"/>
        <v>9.507346585998272E-2</v>
      </c>
    </row>
    <row r="24" spans="1:20" ht="15.75" thickBot="1" x14ac:dyDescent="0.3">
      <c r="A24" s="54"/>
      <c r="B24" s="4" t="s">
        <v>8</v>
      </c>
      <c r="C24" s="7">
        <v>7189</v>
      </c>
      <c r="D24" s="7">
        <v>2091</v>
      </c>
      <c r="E24" s="7">
        <v>1899</v>
      </c>
      <c r="F24" s="7">
        <v>3632</v>
      </c>
      <c r="G24" s="7">
        <v>3462</v>
      </c>
      <c r="H24" s="7">
        <v>7350</v>
      </c>
      <c r="I24" s="7">
        <v>15155</v>
      </c>
      <c r="J24" s="7">
        <v>2123</v>
      </c>
      <c r="K24" s="7">
        <v>42901</v>
      </c>
      <c r="M24" s="36">
        <f t="shared" si="2"/>
        <v>0.16757185147199366</v>
      </c>
      <c r="N24" s="36">
        <f t="shared" si="0"/>
        <v>4.8740122607864617E-2</v>
      </c>
      <c r="O24" s="36">
        <f t="shared" si="0"/>
        <v>4.4264702454488242E-2</v>
      </c>
      <c r="P24" s="36">
        <f t="shared" si="0"/>
        <v>8.4660031234703156E-2</v>
      </c>
      <c r="Q24" s="36">
        <f t="shared" si="0"/>
        <v>8.0697419640567813E-2</v>
      </c>
      <c r="R24" s="36">
        <f t="shared" si="0"/>
        <v>0.17132467774643947</v>
      </c>
      <c r="S24" s="36">
        <f t="shared" si="0"/>
        <v>0.35325516887718234</v>
      </c>
      <c r="T24" s="36">
        <f t="shared" si="0"/>
        <v>4.9486025966760681E-2</v>
      </c>
    </row>
    <row r="25" spans="1:20" ht="15.75" thickBot="1" x14ac:dyDescent="0.3">
      <c r="A25" s="57" t="s">
        <v>23</v>
      </c>
      <c r="B25" s="39" t="s">
        <v>17</v>
      </c>
      <c r="C25" s="6">
        <v>4613</v>
      </c>
      <c r="D25" s="6">
        <v>1603</v>
      </c>
      <c r="E25" s="6">
        <v>1533</v>
      </c>
      <c r="F25" s="6">
        <v>2953</v>
      </c>
      <c r="G25" s="6">
        <v>2812</v>
      </c>
      <c r="H25" s="6">
        <v>6211</v>
      </c>
      <c r="I25" s="6">
        <v>12138</v>
      </c>
      <c r="J25" s="6">
        <v>1401</v>
      </c>
      <c r="K25" s="8">
        <v>33264</v>
      </c>
      <c r="M25" s="35">
        <f>C25/$K25</f>
        <v>0.13867845117845118</v>
      </c>
      <c r="N25" s="35">
        <f t="shared" si="0"/>
        <v>4.8190235690235693E-2</v>
      </c>
      <c r="O25" s="35">
        <f t="shared" si="0"/>
        <v>4.6085858585858584E-2</v>
      </c>
      <c r="P25" s="35">
        <f t="shared" si="0"/>
        <v>8.877465127465127E-2</v>
      </c>
      <c r="Q25" s="35">
        <f t="shared" si="0"/>
        <v>8.4535834535834534E-2</v>
      </c>
      <c r="R25" s="35">
        <f t="shared" si="0"/>
        <v>0.18671837421837423</v>
      </c>
      <c r="S25" s="35">
        <f t="shared" si="0"/>
        <v>0.36489898989898989</v>
      </c>
      <c r="T25" s="35">
        <f t="shared" si="0"/>
        <v>4.2117604617604616E-2</v>
      </c>
    </row>
    <row r="26" spans="1:20" ht="15.75" thickBot="1" x14ac:dyDescent="0.3">
      <c r="A26" s="53"/>
      <c r="B26" s="39" t="s">
        <v>18</v>
      </c>
      <c r="C26" s="6">
        <v>1694</v>
      </c>
      <c r="D26" s="6">
        <v>397</v>
      </c>
      <c r="E26" s="6">
        <v>358</v>
      </c>
      <c r="F26" s="6">
        <v>613</v>
      </c>
      <c r="G26" s="6">
        <v>602</v>
      </c>
      <c r="H26" s="6">
        <v>1005</v>
      </c>
      <c r="I26" s="6">
        <v>2121</v>
      </c>
      <c r="J26" s="6">
        <v>467</v>
      </c>
      <c r="K26" s="8">
        <v>7257</v>
      </c>
      <c r="M26" s="35">
        <f t="shared" ref="M26:T41" si="3">C26/$K26</f>
        <v>0.2334297919250379</v>
      </c>
      <c r="N26" s="35">
        <f t="shared" si="0"/>
        <v>5.4705801295301087E-2</v>
      </c>
      <c r="O26" s="35">
        <f t="shared" si="0"/>
        <v>4.9331679757475544E-2</v>
      </c>
      <c r="P26" s="35">
        <f t="shared" si="0"/>
        <v>8.4470166735565663E-2</v>
      </c>
      <c r="Q26" s="35">
        <f t="shared" si="0"/>
        <v>8.295438886592256E-2</v>
      </c>
      <c r="R26" s="35">
        <f t="shared" si="0"/>
        <v>0.13848697809011989</v>
      </c>
      <c r="S26" s="35">
        <f t="shared" si="0"/>
        <v>0.29226953286482016</v>
      </c>
      <c r="T26" s="35">
        <f t="shared" si="0"/>
        <v>6.4351660465757202E-2</v>
      </c>
    </row>
    <row r="27" spans="1:20" ht="15.75" thickBot="1" x14ac:dyDescent="0.3">
      <c r="A27" s="53"/>
      <c r="B27" s="39" t="s">
        <v>19</v>
      </c>
      <c r="C27" s="6">
        <v>380</v>
      </c>
      <c r="D27" s="6">
        <v>98</v>
      </c>
      <c r="E27" s="6">
        <v>74</v>
      </c>
      <c r="F27" s="6">
        <v>137</v>
      </c>
      <c r="G27" s="6">
        <v>120</v>
      </c>
      <c r="H27" s="6">
        <v>212</v>
      </c>
      <c r="I27" s="6">
        <v>460</v>
      </c>
      <c r="J27" s="6">
        <v>134</v>
      </c>
      <c r="K27" s="8">
        <v>1615</v>
      </c>
      <c r="M27" s="35">
        <f t="shared" si="3"/>
        <v>0.23529411764705882</v>
      </c>
      <c r="N27" s="35">
        <f t="shared" si="0"/>
        <v>6.068111455108359E-2</v>
      </c>
      <c r="O27" s="35">
        <f t="shared" si="0"/>
        <v>4.5820433436532505E-2</v>
      </c>
      <c r="P27" s="35">
        <f t="shared" si="0"/>
        <v>8.4829721362229105E-2</v>
      </c>
      <c r="Q27" s="35">
        <f t="shared" si="0"/>
        <v>7.4303405572755415E-2</v>
      </c>
      <c r="R27" s="35">
        <f t="shared" si="0"/>
        <v>0.13126934984520125</v>
      </c>
      <c r="S27" s="35">
        <f t="shared" si="0"/>
        <v>0.28482972136222912</v>
      </c>
      <c r="T27" s="35">
        <f t="shared" si="0"/>
        <v>8.297213622291022E-2</v>
      </c>
    </row>
    <row r="28" spans="1:20" ht="15.75" thickBot="1" x14ac:dyDescent="0.3">
      <c r="A28" s="53"/>
      <c r="B28" s="39" t="s">
        <v>20</v>
      </c>
      <c r="C28" s="6">
        <v>253</v>
      </c>
      <c r="D28" s="6">
        <v>38</v>
      </c>
      <c r="E28" s="6">
        <v>39</v>
      </c>
      <c r="F28" s="6">
        <v>87</v>
      </c>
      <c r="G28" s="6">
        <v>93</v>
      </c>
      <c r="H28" s="6">
        <v>155</v>
      </c>
      <c r="I28" s="6">
        <v>294</v>
      </c>
      <c r="J28" s="6">
        <v>89</v>
      </c>
      <c r="K28" s="8">
        <v>1048</v>
      </c>
      <c r="M28" s="35">
        <f t="shared" si="3"/>
        <v>0.24141221374045801</v>
      </c>
      <c r="N28" s="35">
        <f t="shared" si="0"/>
        <v>3.6259541984732822E-2</v>
      </c>
      <c r="O28" s="35">
        <f t="shared" si="0"/>
        <v>3.7213740458015267E-2</v>
      </c>
      <c r="P28" s="35">
        <f t="shared" si="0"/>
        <v>8.3015267175572519E-2</v>
      </c>
      <c r="Q28" s="35">
        <f t="shared" si="0"/>
        <v>8.8740458015267171E-2</v>
      </c>
      <c r="R28" s="35">
        <f t="shared" si="0"/>
        <v>0.14790076335877864</v>
      </c>
      <c r="S28" s="35">
        <f t="shared" si="0"/>
        <v>0.28053435114503816</v>
      </c>
      <c r="T28" s="35">
        <f t="shared" si="0"/>
        <v>8.4923664122137407E-2</v>
      </c>
    </row>
    <row r="29" spans="1:20" ht="15.75" thickBot="1" x14ac:dyDescent="0.3">
      <c r="A29" s="53"/>
      <c r="B29" s="39" t="s">
        <v>21</v>
      </c>
      <c r="C29" s="6">
        <v>313</v>
      </c>
      <c r="D29" s="6">
        <v>51</v>
      </c>
      <c r="E29" s="6">
        <v>59</v>
      </c>
      <c r="F29" s="6">
        <v>85</v>
      </c>
      <c r="G29" s="6">
        <v>109</v>
      </c>
      <c r="H29" s="6">
        <v>160</v>
      </c>
      <c r="I29" s="6">
        <v>386</v>
      </c>
      <c r="J29" s="6">
        <v>128</v>
      </c>
      <c r="K29" s="8">
        <v>1291</v>
      </c>
      <c r="M29" s="35">
        <f t="shared" si="3"/>
        <v>0.24244771494965142</v>
      </c>
      <c r="N29" s="35">
        <f t="shared" si="3"/>
        <v>3.9504260263361735E-2</v>
      </c>
      <c r="O29" s="35">
        <f t="shared" si="3"/>
        <v>4.5701006971340045E-2</v>
      </c>
      <c r="P29" s="35">
        <f t="shared" si="3"/>
        <v>6.5840433772269558E-2</v>
      </c>
      <c r="Q29" s="35">
        <f t="shared" si="3"/>
        <v>8.4430673896204497E-2</v>
      </c>
      <c r="R29" s="35">
        <f t="shared" si="3"/>
        <v>0.12393493415956623</v>
      </c>
      <c r="S29" s="35">
        <f t="shared" si="3"/>
        <v>0.29899302865995353</v>
      </c>
      <c r="T29" s="35">
        <f t="shared" si="3"/>
        <v>9.9147947327652988E-2</v>
      </c>
    </row>
    <row r="30" spans="1:20" ht="15.75" thickBot="1" x14ac:dyDescent="0.3">
      <c r="A30" s="54"/>
      <c r="B30" s="4" t="s">
        <v>8</v>
      </c>
      <c r="C30" s="7">
        <v>7253</v>
      </c>
      <c r="D30" s="7">
        <v>2187</v>
      </c>
      <c r="E30" s="7">
        <v>2063</v>
      </c>
      <c r="F30" s="7">
        <v>3875</v>
      </c>
      <c r="G30" s="7">
        <v>3736</v>
      </c>
      <c r="H30" s="7">
        <v>7743</v>
      </c>
      <c r="I30" s="7">
        <v>15399</v>
      </c>
      <c r="J30" s="7">
        <v>2219</v>
      </c>
      <c r="K30" s="7">
        <v>44475</v>
      </c>
      <c r="M30" s="36">
        <f t="shared" si="3"/>
        <v>0.16308038223721191</v>
      </c>
      <c r="N30" s="36">
        <f t="shared" si="3"/>
        <v>4.9173693086003376E-2</v>
      </c>
      <c r="O30" s="36">
        <f t="shared" si="3"/>
        <v>4.6385609893198426E-2</v>
      </c>
      <c r="P30" s="36">
        <f t="shared" si="3"/>
        <v>8.7127599775154579E-2</v>
      </c>
      <c r="Q30" s="36">
        <f t="shared" si="3"/>
        <v>8.4002248454187745E-2</v>
      </c>
      <c r="R30" s="36">
        <f t="shared" si="3"/>
        <v>0.17409780775716696</v>
      </c>
      <c r="S30" s="36">
        <f t="shared" si="3"/>
        <v>0.34623946037099496</v>
      </c>
      <c r="T30" s="36">
        <f t="shared" si="3"/>
        <v>4.9893198426082065E-2</v>
      </c>
    </row>
    <row r="31" spans="1:20" ht="15.75" thickBot="1" x14ac:dyDescent="0.3">
      <c r="A31" s="57" t="s">
        <v>24</v>
      </c>
      <c r="B31" s="39" t="s">
        <v>17</v>
      </c>
      <c r="C31" s="6">
        <v>4569</v>
      </c>
      <c r="D31" s="6">
        <v>1708</v>
      </c>
      <c r="E31" s="6">
        <v>1490</v>
      </c>
      <c r="F31" s="6">
        <v>3033</v>
      </c>
      <c r="G31" s="6">
        <v>2696</v>
      </c>
      <c r="H31" s="6">
        <v>6182</v>
      </c>
      <c r="I31" s="6">
        <v>11610</v>
      </c>
      <c r="J31" s="6">
        <v>1476</v>
      </c>
      <c r="K31" s="8">
        <v>32764</v>
      </c>
      <c r="M31" s="35">
        <f>C31/$K31</f>
        <v>0.13945183738249298</v>
      </c>
      <c r="N31" s="35">
        <f t="shared" si="3"/>
        <v>5.2130387010133075E-2</v>
      </c>
      <c r="O31" s="35">
        <f t="shared" si="3"/>
        <v>4.547674276645098E-2</v>
      </c>
      <c r="P31" s="35">
        <f t="shared" si="3"/>
        <v>9.2571114638017329E-2</v>
      </c>
      <c r="Q31" s="35">
        <f t="shared" si="3"/>
        <v>8.2285435233793183E-2</v>
      </c>
      <c r="R31" s="35">
        <f t="shared" si="3"/>
        <v>0.18868270052496644</v>
      </c>
      <c r="S31" s="35">
        <f t="shared" si="3"/>
        <v>0.35435233793187643</v>
      </c>
      <c r="T31" s="35">
        <f t="shared" si="3"/>
        <v>4.5049444512269561E-2</v>
      </c>
    </row>
    <row r="32" spans="1:20" ht="15.75" thickBot="1" x14ac:dyDescent="0.3">
      <c r="A32" s="53"/>
      <c r="B32" s="39" t="s">
        <v>18</v>
      </c>
      <c r="C32" s="6">
        <v>1769</v>
      </c>
      <c r="D32" s="6">
        <v>425</v>
      </c>
      <c r="E32" s="6">
        <v>344</v>
      </c>
      <c r="F32" s="6">
        <v>667</v>
      </c>
      <c r="G32" s="6">
        <v>601</v>
      </c>
      <c r="H32" s="6">
        <v>1101</v>
      </c>
      <c r="I32" s="6">
        <v>2084</v>
      </c>
      <c r="J32" s="6">
        <v>500</v>
      </c>
      <c r="K32" s="8">
        <v>7491</v>
      </c>
      <c r="M32" s="35">
        <f t="shared" ref="M32:M36" si="4">C32/$K32</f>
        <v>0.23615004672273396</v>
      </c>
      <c r="N32" s="35">
        <f t="shared" si="3"/>
        <v>5.673474836470431E-2</v>
      </c>
      <c r="O32" s="35">
        <f t="shared" si="3"/>
        <v>4.5921772794019489E-2</v>
      </c>
      <c r="P32" s="35">
        <f t="shared" si="3"/>
        <v>8.9040181551194766E-2</v>
      </c>
      <c r="Q32" s="35">
        <f t="shared" si="3"/>
        <v>8.0229608863970098E-2</v>
      </c>
      <c r="R32" s="35">
        <f t="shared" si="3"/>
        <v>0.14697637164597516</v>
      </c>
      <c r="S32" s="35">
        <f t="shared" si="3"/>
        <v>0.27820050727539714</v>
      </c>
      <c r="T32" s="35">
        <f t="shared" si="3"/>
        <v>6.6746762782005073E-2</v>
      </c>
    </row>
    <row r="33" spans="1:20" ht="15.75" thickBot="1" x14ac:dyDescent="0.3">
      <c r="A33" s="53"/>
      <c r="B33" s="39" t="s">
        <v>19</v>
      </c>
      <c r="C33" s="6">
        <v>396</v>
      </c>
      <c r="D33" s="6">
        <v>73</v>
      </c>
      <c r="E33" s="6">
        <v>75</v>
      </c>
      <c r="F33" s="6">
        <v>141</v>
      </c>
      <c r="G33" s="6">
        <v>141</v>
      </c>
      <c r="H33" s="6">
        <v>207</v>
      </c>
      <c r="I33" s="6">
        <v>446</v>
      </c>
      <c r="J33" s="6">
        <v>120</v>
      </c>
      <c r="K33" s="8">
        <v>1599</v>
      </c>
      <c r="M33" s="35">
        <f t="shared" si="4"/>
        <v>0.24765478424015008</v>
      </c>
      <c r="N33" s="35">
        <f t="shared" si="3"/>
        <v>4.5653533458411506E-2</v>
      </c>
      <c r="O33" s="35">
        <f t="shared" si="3"/>
        <v>4.6904315196998121E-2</v>
      </c>
      <c r="P33" s="35">
        <f t="shared" si="3"/>
        <v>8.8180112570356475E-2</v>
      </c>
      <c r="Q33" s="35">
        <f t="shared" si="3"/>
        <v>8.8180112570356475E-2</v>
      </c>
      <c r="R33" s="35">
        <f t="shared" si="3"/>
        <v>0.12945590994371481</v>
      </c>
      <c r="S33" s="35">
        <f t="shared" si="3"/>
        <v>0.27892432770481551</v>
      </c>
      <c r="T33" s="35">
        <f t="shared" si="3"/>
        <v>7.5046904315197005E-2</v>
      </c>
    </row>
    <row r="34" spans="1:20" ht="15.75" thickBot="1" x14ac:dyDescent="0.3">
      <c r="A34" s="53"/>
      <c r="B34" s="39" t="s">
        <v>20</v>
      </c>
      <c r="C34" s="6">
        <v>253</v>
      </c>
      <c r="D34" s="6">
        <v>44</v>
      </c>
      <c r="E34" s="6">
        <v>51</v>
      </c>
      <c r="F34" s="6">
        <v>92</v>
      </c>
      <c r="G34" s="6">
        <v>120</v>
      </c>
      <c r="H34" s="6">
        <v>138</v>
      </c>
      <c r="I34" s="6">
        <v>295</v>
      </c>
      <c r="J34" s="6">
        <v>104</v>
      </c>
      <c r="K34" s="8">
        <v>1097</v>
      </c>
      <c r="M34" s="35">
        <f t="shared" si="4"/>
        <v>0.23062898814949864</v>
      </c>
      <c r="N34" s="35">
        <f t="shared" si="3"/>
        <v>4.0109389243391066E-2</v>
      </c>
      <c r="O34" s="35">
        <f t="shared" si="3"/>
        <v>4.6490428441203283E-2</v>
      </c>
      <c r="P34" s="35">
        <f t="shared" si="3"/>
        <v>8.3865086599817687E-2</v>
      </c>
      <c r="Q34" s="35">
        <f t="shared" si="3"/>
        <v>0.10938924339106655</v>
      </c>
      <c r="R34" s="35">
        <f t="shared" si="3"/>
        <v>0.12579762989972654</v>
      </c>
      <c r="S34" s="35">
        <f t="shared" si="3"/>
        <v>0.26891522333637191</v>
      </c>
      <c r="T34" s="35">
        <f t="shared" si="3"/>
        <v>9.4804010938924335E-2</v>
      </c>
    </row>
    <row r="35" spans="1:20" ht="15.75" thickBot="1" x14ac:dyDescent="0.3">
      <c r="A35" s="53"/>
      <c r="B35" s="39" t="s">
        <v>21</v>
      </c>
      <c r="C35" s="6">
        <v>311</v>
      </c>
      <c r="D35" s="6">
        <v>49</v>
      </c>
      <c r="E35" s="6">
        <v>44</v>
      </c>
      <c r="F35" s="6">
        <v>118</v>
      </c>
      <c r="G35" s="6">
        <v>101</v>
      </c>
      <c r="H35" s="6">
        <v>167</v>
      </c>
      <c r="I35" s="6">
        <v>388</v>
      </c>
      <c r="J35" s="6">
        <v>140</v>
      </c>
      <c r="K35" s="8">
        <v>1318</v>
      </c>
      <c r="M35" s="35">
        <f t="shared" si="4"/>
        <v>0.23596358118361152</v>
      </c>
      <c r="N35" s="35">
        <f t="shared" si="3"/>
        <v>3.7177541729893779E-2</v>
      </c>
      <c r="O35" s="35">
        <f t="shared" si="3"/>
        <v>3.3383915022761758E-2</v>
      </c>
      <c r="P35" s="35">
        <f t="shared" si="3"/>
        <v>8.9529590288315627E-2</v>
      </c>
      <c r="Q35" s="35">
        <f t="shared" si="3"/>
        <v>7.6631259484066766E-2</v>
      </c>
      <c r="R35" s="35">
        <f t="shared" si="3"/>
        <v>0.12670713201820941</v>
      </c>
      <c r="S35" s="35">
        <f t="shared" si="3"/>
        <v>0.29438543247344462</v>
      </c>
      <c r="T35" s="35">
        <f t="shared" si="3"/>
        <v>0.1062215477996965</v>
      </c>
    </row>
    <row r="36" spans="1:20" ht="15.75" thickBot="1" x14ac:dyDescent="0.3">
      <c r="A36" s="54"/>
      <c r="B36" s="4" t="s">
        <v>8</v>
      </c>
      <c r="C36" s="7">
        <v>7298</v>
      </c>
      <c r="D36" s="7">
        <v>2299</v>
      </c>
      <c r="E36" s="7">
        <v>2004</v>
      </c>
      <c r="F36" s="7">
        <v>4051</v>
      </c>
      <c r="G36" s="7">
        <v>3659</v>
      </c>
      <c r="H36" s="7">
        <v>7795</v>
      </c>
      <c r="I36" s="7">
        <v>14823</v>
      </c>
      <c r="J36" s="7">
        <v>2340</v>
      </c>
      <c r="K36" s="7">
        <v>44269</v>
      </c>
      <c r="M36" s="36">
        <f t="shared" si="4"/>
        <v>0.16485576814475142</v>
      </c>
      <c r="N36" s="36">
        <f t="shared" si="3"/>
        <v>5.1932503557794392E-2</v>
      </c>
      <c r="O36" s="36">
        <f t="shared" si="3"/>
        <v>4.5268698186089591E-2</v>
      </c>
      <c r="P36" s="36">
        <f t="shared" si="3"/>
        <v>9.1508730714495473E-2</v>
      </c>
      <c r="Q36" s="36">
        <f t="shared" si="3"/>
        <v>8.2653775779891123E-2</v>
      </c>
      <c r="R36" s="36">
        <f t="shared" si="3"/>
        <v>0.17608258600826765</v>
      </c>
      <c r="S36" s="36">
        <f t="shared" si="3"/>
        <v>0.33483927805010277</v>
      </c>
      <c r="T36" s="36">
        <f t="shared" si="3"/>
        <v>5.2858659558607607E-2</v>
      </c>
    </row>
    <row r="37" spans="1:20" ht="15.75" thickBot="1" x14ac:dyDescent="0.3">
      <c r="A37" s="57" t="s">
        <v>25</v>
      </c>
      <c r="B37" s="39" t="s">
        <v>17</v>
      </c>
      <c r="C37" s="6">
        <v>4513</v>
      </c>
      <c r="D37" s="6">
        <v>1710</v>
      </c>
      <c r="E37" s="6">
        <v>1569</v>
      </c>
      <c r="F37" s="6">
        <v>2984</v>
      </c>
      <c r="G37" s="6">
        <v>2695</v>
      </c>
      <c r="H37" s="6">
        <v>6245</v>
      </c>
      <c r="I37" s="6">
        <v>11817</v>
      </c>
      <c r="J37" s="6">
        <v>1561</v>
      </c>
      <c r="K37" s="8">
        <v>33094</v>
      </c>
      <c r="M37" s="35">
        <f>C37/$K37</f>
        <v>0.13636913035595577</v>
      </c>
      <c r="N37" s="35">
        <f t="shared" si="3"/>
        <v>5.1670997763945126E-2</v>
      </c>
      <c r="O37" s="35">
        <f t="shared" si="3"/>
        <v>4.7410406720251402E-2</v>
      </c>
      <c r="P37" s="35">
        <f t="shared" si="3"/>
        <v>9.0167401945972073E-2</v>
      </c>
      <c r="Q37" s="35">
        <f t="shared" si="3"/>
        <v>8.1434701154287789E-2</v>
      </c>
      <c r="R37" s="35">
        <f t="shared" si="3"/>
        <v>0.18870490119054814</v>
      </c>
      <c r="S37" s="35">
        <f t="shared" si="3"/>
        <v>0.35707378981084187</v>
      </c>
      <c r="T37" s="35">
        <f t="shared" si="3"/>
        <v>4.7168671058197859E-2</v>
      </c>
    </row>
    <row r="38" spans="1:20" ht="15.75" thickBot="1" x14ac:dyDescent="0.3">
      <c r="A38" s="53"/>
      <c r="B38" s="39" t="s">
        <v>18</v>
      </c>
      <c r="C38" s="6">
        <v>1986</v>
      </c>
      <c r="D38" s="6">
        <v>470</v>
      </c>
      <c r="E38" s="6">
        <v>374</v>
      </c>
      <c r="F38" s="6">
        <v>681</v>
      </c>
      <c r="G38" s="6">
        <v>608</v>
      </c>
      <c r="H38" s="6">
        <v>1252</v>
      </c>
      <c r="I38" s="6">
        <v>2557</v>
      </c>
      <c r="J38" s="6">
        <v>497</v>
      </c>
      <c r="K38" s="8">
        <v>8425</v>
      </c>
      <c r="M38" s="35">
        <f t="shared" ref="M38:T53" si="5">C38/$K38</f>
        <v>0.23572700296735905</v>
      </c>
      <c r="N38" s="35">
        <f t="shared" si="3"/>
        <v>5.5786350148367955E-2</v>
      </c>
      <c r="O38" s="35">
        <f t="shared" si="3"/>
        <v>4.4391691394658754E-2</v>
      </c>
      <c r="P38" s="35">
        <f t="shared" si="3"/>
        <v>8.0830860534124624E-2</v>
      </c>
      <c r="Q38" s="35">
        <f t="shared" si="3"/>
        <v>7.2166172106824925E-2</v>
      </c>
      <c r="R38" s="35">
        <f t="shared" si="3"/>
        <v>0.1486053412462908</v>
      </c>
      <c r="S38" s="35">
        <f t="shared" si="3"/>
        <v>0.30350148367952523</v>
      </c>
      <c r="T38" s="35">
        <f t="shared" si="3"/>
        <v>5.8991097922848665E-2</v>
      </c>
    </row>
    <row r="39" spans="1:20" ht="15.75" thickBot="1" x14ac:dyDescent="0.3">
      <c r="A39" s="53"/>
      <c r="B39" s="39" t="s">
        <v>19</v>
      </c>
      <c r="C39" s="6">
        <v>464</v>
      </c>
      <c r="D39" s="6">
        <v>73</v>
      </c>
      <c r="E39" s="6">
        <v>80</v>
      </c>
      <c r="F39" s="6">
        <v>161</v>
      </c>
      <c r="G39" s="6">
        <v>148</v>
      </c>
      <c r="H39" s="6">
        <v>227</v>
      </c>
      <c r="I39" s="6">
        <v>494</v>
      </c>
      <c r="J39" s="6">
        <v>151</v>
      </c>
      <c r="K39" s="8">
        <v>1798</v>
      </c>
      <c r="M39" s="35">
        <f t="shared" si="5"/>
        <v>0.25806451612903225</v>
      </c>
      <c r="N39" s="35">
        <f t="shared" si="3"/>
        <v>4.0600667408231365E-2</v>
      </c>
      <c r="O39" s="35">
        <f t="shared" si="3"/>
        <v>4.449388209121246E-2</v>
      </c>
      <c r="P39" s="35">
        <f t="shared" si="3"/>
        <v>8.9543937708565072E-2</v>
      </c>
      <c r="Q39" s="35">
        <f t="shared" si="3"/>
        <v>8.2313681868743049E-2</v>
      </c>
      <c r="R39" s="35">
        <f t="shared" si="3"/>
        <v>0.12625139043381536</v>
      </c>
      <c r="S39" s="35">
        <f t="shared" si="3"/>
        <v>0.27474972191323693</v>
      </c>
      <c r="T39" s="35">
        <f t="shared" si="3"/>
        <v>8.398220244716352E-2</v>
      </c>
    </row>
    <row r="40" spans="1:20" ht="15.75" thickBot="1" x14ac:dyDescent="0.3">
      <c r="A40" s="53"/>
      <c r="B40" s="39" t="s">
        <v>20</v>
      </c>
      <c r="C40" s="6">
        <v>258</v>
      </c>
      <c r="D40" s="6">
        <v>64</v>
      </c>
      <c r="E40" s="6">
        <v>34</v>
      </c>
      <c r="F40" s="6">
        <v>86</v>
      </c>
      <c r="G40" s="6">
        <v>111</v>
      </c>
      <c r="H40" s="6">
        <v>154</v>
      </c>
      <c r="I40" s="6">
        <v>401</v>
      </c>
      <c r="J40" s="6">
        <v>115</v>
      </c>
      <c r="K40" s="8">
        <v>1223</v>
      </c>
      <c r="M40" s="35">
        <f t="shared" si="5"/>
        <v>0.21095666394112839</v>
      </c>
      <c r="N40" s="35">
        <f t="shared" si="3"/>
        <v>5.2330335241210141E-2</v>
      </c>
      <c r="O40" s="35">
        <f t="shared" si="3"/>
        <v>2.7800490596892886E-2</v>
      </c>
      <c r="P40" s="35">
        <f t="shared" si="3"/>
        <v>7.0318887980376124E-2</v>
      </c>
      <c r="Q40" s="35">
        <f t="shared" si="3"/>
        <v>9.0760425183973828E-2</v>
      </c>
      <c r="R40" s="35">
        <f t="shared" si="3"/>
        <v>0.1259198691741619</v>
      </c>
      <c r="S40" s="35">
        <f t="shared" si="3"/>
        <v>0.32788225674570726</v>
      </c>
      <c r="T40" s="35">
        <f t="shared" si="3"/>
        <v>9.4031071136549474E-2</v>
      </c>
    </row>
    <row r="41" spans="1:20" ht="15.75" thickBot="1" x14ac:dyDescent="0.3">
      <c r="A41" s="53"/>
      <c r="B41" s="39" t="s">
        <v>21</v>
      </c>
      <c r="C41" s="6">
        <v>320</v>
      </c>
      <c r="D41" s="6">
        <v>46</v>
      </c>
      <c r="E41" s="6">
        <v>57</v>
      </c>
      <c r="F41" s="6">
        <v>126</v>
      </c>
      <c r="G41" s="6">
        <v>131</v>
      </c>
      <c r="H41" s="6">
        <v>144</v>
      </c>
      <c r="I41" s="6">
        <v>451</v>
      </c>
      <c r="J41" s="6">
        <v>142</v>
      </c>
      <c r="K41" s="8">
        <v>1417</v>
      </c>
      <c r="M41" s="35">
        <f t="shared" si="5"/>
        <v>0.22582921665490474</v>
      </c>
      <c r="N41" s="35">
        <f t="shared" si="3"/>
        <v>3.2462949894142556E-2</v>
      </c>
      <c r="O41" s="35">
        <f t="shared" si="3"/>
        <v>4.0225829216654907E-2</v>
      </c>
      <c r="P41" s="35">
        <f t="shared" si="3"/>
        <v>8.8920254057868742E-2</v>
      </c>
      <c r="Q41" s="35">
        <f t="shared" si="3"/>
        <v>9.2448835568101628E-2</v>
      </c>
      <c r="R41" s="35">
        <f t="shared" si="3"/>
        <v>0.10162314749470713</v>
      </c>
      <c r="S41" s="35">
        <f t="shared" si="3"/>
        <v>0.31827805222300637</v>
      </c>
      <c r="T41" s="35">
        <f t="shared" si="3"/>
        <v>0.10021171489061398</v>
      </c>
    </row>
    <row r="42" spans="1:20" ht="15.75" thickBot="1" x14ac:dyDescent="0.3">
      <c r="A42" s="54"/>
      <c r="B42" s="4" t="s">
        <v>8</v>
      </c>
      <c r="C42" s="7">
        <v>7541</v>
      </c>
      <c r="D42" s="7">
        <v>2363</v>
      </c>
      <c r="E42" s="7">
        <v>2114</v>
      </c>
      <c r="F42" s="7">
        <v>4038</v>
      </c>
      <c r="G42" s="7">
        <v>3693</v>
      </c>
      <c r="H42" s="7">
        <v>8022</v>
      </c>
      <c r="I42" s="7">
        <v>15720</v>
      </c>
      <c r="J42" s="7">
        <v>2466</v>
      </c>
      <c r="K42" s="7">
        <v>45957</v>
      </c>
      <c r="M42" s="36">
        <f t="shared" si="5"/>
        <v>0.16408816937572079</v>
      </c>
      <c r="N42" s="36">
        <f t="shared" si="5"/>
        <v>5.1417629523249991E-2</v>
      </c>
      <c r="O42" s="36">
        <f t="shared" si="5"/>
        <v>4.5999521291642184E-2</v>
      </c>
      <c r="P42" s="36">
        <f t="shared" si="5"/>
        <v>8.7864743129447087E-2</v>
      </c>
      <c r="Q42" s="36">
        <f t="shared" si="5"/>
        <v>8.0357725700110974E-2</v>
      </c>
      <c r="R42" s="36">
        <f t="shared" si="5"/>
        <v>0.174554474835172</v>
      </c>
      <c r="S42" s="36">
        <f t="shared" si="5"/>
        <v>0.34205888112801097</v>
      </c>
      <c r="T42" s="36">
        <f t="shared" si="5"/>
        <v>5.3658855016645995E-2</v>
      </c>
    </row>
    <row r="43" spans="1:20" ht="15.75" thickBot="1" x14ac:dyDescent="0.3">
      <c r="A43" s="57" t="s">
        <v>26</v>
      </c>
      <c r="B43" s="39" t="s">
        <v>17</v>
      </c>
      <c r="C43" s="6">
        <v>4599</v>
      </c>
      <c r="D43" s="6">
        <v>1641</v>
      </c>
      <c r="E43" s="6">
        <v>1479</v>
      </c>
      <c r="F43" s="6">
        <v>3033</v>
      </c>
      <c r="G43" s="6">
        <v>2915</v>
      </c>
      <c r="H43" s="6">
        <v>6037</v>
      </c>
      <c r="I43" s="6">
        <v>12283</v>
      </c>
      <c r="J43" s="6">
        <v>1621</v>
      </c>
      <c r="K43" s="8">
        <v>33608</v>
      </c>
      <c r="M43" s="35">
        <f>C43/$K43</f>
        <v>0.13684241847179243</v>
      </c>
      <c r="N43" s="35">
        <f t="shared" si="5"/>
        <v>4.8827660080933109E-2</v>
      </c>
      <c r="O43" s="35">
        <f t="shared" si="5"/>
        <v>4.4007379195429658E-2</v>
      </c>
      <c r="P43" s="35">
        <f t="shared" si="5"/>
        <v>9.0246369911925736E-2</v>
      </c>
      <c r="Q43" s="35">
        <f t="shared" si="5"/>
        <v>8.6735301118781249E-2</v>
      </c>
      <c r="R43" s="35">
        <f t="shared" si="5"/>
        <v>0.17962985003570578</v>
      </c>
      <c r="S43" s="35">
        <f t="shared" si="5"/>
        <v>0.36547845751011665</v>
      </c>
      <c r="T43" s="35">
        <f t="shared" si="5"/>
        <v>4.82325636753154E-2</v>
      </c>
    </row>
    <row r="44" spans="1:20" ht="15.75" thickBot="1" x14ac:dyDescent="0.3">
      <c r="A44" s="53"/>
      <c r="B44" s="39" t="s">
        <v>18</v>
      </c>
      <c r="C44" s="6">
        <v>2018</v>
      </c>
      <c r="D44" s="6">
        <v>486</v>
      </c>
      <c r="E44" s="6">
        <v>425</v>
      </c>
      <c r="F44" s="6">
        <v>790</v>
      </c>
      <c r="G44" s="6">
        <v>675</v>
      </c>
      <c r="H44" s="6">
        <v>1205</v>
      </c>
      <c r="I44" s="6">
        <v>2782</v>
      </c>
      <c r="J44" s="6">
        <v>578</v>
      </c>
      <c r="K44" s="8">
        <v>8959</v>
      </c>
      <c r="M44" s="35">
        <f t="shared" ref="M44:M48" si="6">C44/$K44</f>
        <v>0.22524835361089407</v>
      </c>
      <c r="N44" s="35">
        <f t="shared" si="5"/>
        <v>5.4247125795289654E-2</v>
      </c>
      <c r="O44" s="35">
        <f t="shared" si="5"/>
        <v>4.743833017077799E-2</v>
      </c>
      <c r="P44" s="35">
        <f t="shared" si="5"/>
        <v>8.8179484317446141E-2</v>
      </c>
      <c r="Q44" s="35">
        <f t="shared" si="5"/>
        <v>7.5343230271235628E-2</v>
      </c>
      <c r="R44" s="35">
        <f t="shared" si="5"/>
        <v>0.13450161848420583</v>
      </c>
      <c r="S44" s="35">
        <f t="shared" si="5"/>
        <v>0.3105257283178926</v>
      </c>
      <c r="T44" s="35">
        <f t="shared" si="5"/>
        <v>6.4516129032258063E-2</v>
      </c>
    </row>
    <row r="45" spans="1:20" ht="15.75" thickBot="1" x14ac:dyDescent="0.3">
      <c r="A45" s="53"/>
      <c r="B45" s="39" t="s">
        <v>19</v>
      </c>
      <c r="C45" s="6">
        <v>427</v>
      </c>
      <c r="D45" s="6">
        <v>75</v>
      </c>
      <c r="E45" s="6">
        <v>68</v>
      </c>
      <c r="F45" s="6">
        <v>137</v>
      </c>
      <c r="G45" s="6">
        <v>133</v>
      </c>
      <c r="H45" s="6">
        <v>230</v>
      </c>
      <c r="I45" s="6">
        <v>506</v>
      </c>
      <c r="J45" s="6">
        <v>139</v>
      </c>
      <c r="K45" s="8">
        <v>1715</v>
      </c>
      <c r="M45" s="35">
        <f t="shared" si="6"/>
        <v>0.24897959183673468</v>
      </c>
      <c r="N45" s="35">
        <f t="shared" si="5"/>
        <v>4.3731778425655975E-2</v>
      </c>
      <c r="O45" s="35">
        <f t="shared" si="5"/>
        <v>3.965014577259475E-2</v>
      </c>
      <c r="P45" s="35">
        <f t="shared" si="5"/>
        <v>7.9883381924198249E-2</v>
      </c>
      <c r="Q45" s="35">
        <f t="shared" si="5"/>
        <v>7.7551020408163265E-2</v>
      </c>
      <c r="R45" s="35">
        <f t="shared" si="5"/>
        <v>0.13411078717201166</v>
      </c>
      <c r="S45" s="35">
        <f t="shared" si="5"/>
        <v>0.29504373177842563</v>
      </c>
      <c r="T45" s="35">
        <f t="shared" si="5"/>
        <v>8.1049562682215748E-2</v>
      </c>
    </row>
    <row r="46" spans="1:20" ht="15.75" thickBot="1" x14ac:dyDescent="0.3">
      <c r="A46" s="53"/>
      <c r="B46" s="39" t="s">
        <v>20</v>
      </c>
      <c r="C46" s="6">
        <v>272</v>
      </c>
      <c r="D46" s="6">
        <v>46</v>
      </c>
      <c r="E46" s="6">
        <v>50</v>
      </c>
      <c r="F46" s="6">
        <v>95</v>
      </c>
      <c r="G46" s="6">
        <v>85</v>
      </c>
      <c r="H46" s="6">
        <v>175</v>
      </c>
      <c r="I46" s="6">
        <v>341</v>
      </c>
      <c r="J46" s="6">
        <v>116</v>
      </c>
      <c r="K46" s="8">
        <v>1180</v>
      </c>
      <c r="M46" s="35">
        <f t="shared" si="6"/>
        <v>0.23050847457627119</v>
      </c>
      <c r="N46" s="35">
        <f t="shared" si="5"/>
        <v>3.898305084745763E-2</v>
      </c>
      <c r="O46" s="35">
        <f t="shared" si="5"/>
        <v>4.2372881355932202E-2</v>
      </c>
      <c r="P46" s="35">
        <f t="shared" si="5"/>
        <v>8.050847457627118E-2</v>
      </c>
      <c r="Q46" s="35">
        <f t="shared" si="5"/>
        <v>7.2033898305084748E-2</v>
      </c>
      <c r="R46" s="35">
        <f t="shared" si="5"/>
        <v>0.14830508474576271</v>
      </c>
      <c r="S46" s="35">
        <f t="shared" si="5"/>
        <v>0.28898305084745762</v>
      </c>
      <c r="T46" s="35">
        <f t="shared" si="5"/>
        <v>9.8305084745762716E-2</v>
      </c>
    </row>
    <row r="47" spans="1:20" ht="15.75" thickBot="1" x14ac:dyDescent="0.3">
      <c r="A47" s="53"/>
      <c r="B47" s="39" t="s">
        <v>21</v>
      </c>
      <c r="C47" s="6">
        <v>330</v>
      </c>
      <c r="D47" s="6">
        <v>47</v>
      </c>
      <c r="E47" s="6">
        <v>40</v>
      </c>
      <c r="F47" s="6">
        <v>100</v>
      </c>
      <c r="G47" s="6">
        <v>128</v>
      </c>
      <c r="H47" s="6">
        <v>177</v>
      </c>
      <c r="I47" s="6">
        <v>422</v>
      </c>
      <c r="J47" s="6">
        <v>172</v>
      </c>
      <c r="K47" s="8">
        <v>1416</v>
      </c>
      <c r="M47" s="35">
        <f t="shared" si="6"/>
        <v>0.23305084745762711</v>
      </c>
      <c r="N47" s="35">
        <f t="shared" si="5"/>
        <v>3.3192090395480225E-2</v>
      </c>
      <c r="O47" s="35">
        <f t="shared" si="5"/>
        <v>2.8248587570621469E-2</v>
      </c>
      <c r="P47" s="35">
        <f t="shared" si="5"/>
        <v>7.0621468926553674E-2</v>
      </c>
      <c r="Q47" s="35">
        <f t="shared" si="5"/>
        <v>9.03954802259887E-2</v>
      </c>
      <c r="R47" s="35">
        <f t="shared" si="5"/>
        <v>0.125</v>
      </c>
      <c r="S47" s="35">
        <f t="shared" si="5"/>
        <v>0.2980225988700565</v>
      </c>
      <c r="T47" s="35">
        <f t="shared" si="5"/>
        <v>0.12146892655367232</v>
      </c>
    </row>
    <row r="48" spans="1:20" ht="15.75" thickBot="1" x14ac:dyDescent="0.3">
      <c r="A48" s="54"/>
      <c r="B48" s="4" t="s">
        <v>8</v>
      </c>
      <c r="C48" s="7">
        <v>7646</v>
      </c>
      <c r="D48" s="7">
        <v>2295</v>
      </c>
      <c r="E48" s="7">
        <v>2062</v>
      </c>
      <c r="F48" s="7">
        <v>4155</v>
      </c>
      <c r="G48" s="7">
        <v>3936</v>
      </c>
      <c r="H48" s="7">
        <v>7824</v>
      </c>
      <c r="I48" s="7">
        <v>16334</v>
      </c>
      <c r="J48" s="7">
        <v>2626</v>
      </c>
      <c r="K48" s="7">
        <v>46878</v>
      </c>
      <c r="M48" s="36">
        <f t="shared" si="6"/>
        <v>0.16310422799607491</v>
      </c>
      <c r="N48" s="36">
        <f t="shared" si="5"/>
        <v>4.8956866760527323E-2</v>
      </c>
      <c r="O48" s="36">
        <f t="shared" si="5"/>
        <v>4.3986518196168778E-2</v>
      </c>
      <c r="P48" s="36">
        <f t="shared" si="5"/>
        <v>8.8634327403046206E-2</v>
      </c>
      <c r="Q48" s="36">
        <f t="shared" si="5"/>
        <v>8.3962626391910919E-2</v>
      </c>
      <c r="R48" s="36">
        <f t="shared" si="5"/>
        <v>0.16690131831562779</v>
      </c>
      <c r="S48" s="36">
        <f t="shared" si="5"/>
        <v>0.34843636673919537</v>
      </c>
      <c r="T48" s="36">
        <f t="shared" si="5"/>
        <v>5.6017748197448695E-2</v>
      </c>
    </row>
    <row r="49" spans="1:20" ht="15.75" thickBot="1" x14ac:dyDescent="0.3">
      <c r="A49" s="57" t="s">
        <v>27</v>
      </c>
      <c r="B49" s="39" t="s">
        <v>17</v>
      </c>
      <c r="C49" s="6">
        <v>4579</v>
      </c>
      <c r="D49" s="6">
        <v>1685</v>
      </c>
      <c r="E49" s="6">
        <v>1590</v>
      </c>
      <c r="F49" s="6">
        <v>3107</v>
      </c>
      <c r="G49" s="6">
        <v>3315</v>
      </c>
      <c r="H49" s="6">
        <v>6194</v>
      </c>
      <c r="I49" s="6">
        <v>12160</v>
      </c>
      <c r="J49" s="6">
        <v>1605</v>
      </c>
      <c r="K49" s="8">
        <v>34235</v>
      </c>
      <c r="M49" s="35">
        <f>C49/$K49</f>
        <v>0.13375200817876443</v>
      </c>
      <c r="N49" s="35">
        <f t="shared" si="5"/>
        <v>4.9218635898933841E-2</v>
      </c>
      <c r="O49" s="35">
        <f t="shared" si="5"/>
        <v>4.6443697969913829E-2</v>
      </c>
      <c r="P49" s="35">
        <f t="shared" si="5"/>
        <v>9.0755075215422809E-2</v>
      </c>
      <c r="Q49" s="35">
        <f t="shared" si="5"/>
        <v>9.6830728786329784E-2</v>
      </c>
      <c r="R49" s="35">
        <f t="shared" si="5"/>
        <v>0.18092595297210456</v>
      </c>
      <c r="S49" s="35">
        <f t="shared" si="5"/>
        <v>0.35519205491456113</v>
      </c>
      <c r="T49" s="35">
        <f t="shared" si="5"/>
        <v>4.6881846063969619E-2</v>
      </c>
    </row>
    <row r="50" spans="1:20" ht="15.75" thickBot="1" x14ac:dyDescent="0.3">
      <c r="A50" s="53"/>
      <c r="B50" s="39" t="s">
        <v>18</v>
      </c>
      <c r="C50" s="6">
        <v>1902</v>
      </c>
      <c r="D50" s="6">
        <v>502</v>
      </c>
      <c r="E50" s="6">
        <v>411</v>
      </c>
      <c r="F50" s="6">
        <v>782</v>
      </c>
      <c r="G50" s="6">
        <v>731</v>
      </c>
      <c r="H50" s="6">
        <v>1139</v>
      </c>
      <c r="I50" s="6">
        <v>2815</v>
      </c>
      <c r="J50" s="6">
        <v>557</v>
      </c>
      <c r="K50" s="8">
        <v>8839</v>
      </c>
      <c r="M50" s="35">
        <f t="shared" ref="M50:T65" si="7">C50/$K50</f>
        <v>0.21518271297658106</v>
      </c>
      <c r="N50" s="35">
        <f t="shared" si="5"/>
        <v>5.679375494965494E-2</v>
      </c>
      <c r="O50" s="35">
        <f t="shared" si="5"/>
        <v>4.6498472677904738E-2</v>
      </c>
      <c r="P50" s="35">
        <f t="shared" si="5"/>
        <v>8.8471546555040165E-2</v>
      </c>
      <c r="Q50" s="35">
        <f t="shared" si="5"/>
        <v>8.2701663084059282E-2</v>
      </c>
      <c r="R50" s="35">
        <f t="shared" si="5"/>
        <v>0.12886073085190633</v>
      </c>
      <c r="S50" s="35">
        <f t="shared" si="5"/>
        <v>0.31847494060414072</v>
      </c>
      <c r="T50" s="35">
        <f t="shared" si="5"/>
        <v>6.3016178300712752E-2</v>
      </c>
    </row>
    <row r="51" spans="1:20" ht="15.75" thickBot="1" x14ac:dyDescent="0.3">
      <c r="A51" s="53"/>
      <c r="B51" s="39" t="s">
        <v>19</v>
      </c>
      <c r="C51" s="6">
        <v>356</v>
      </c>
      <c r="D51" s="6">
        <v>79</v>
      </c>
      <c r="E51" s="6">
        <v>73</v>
      </c>
      <c r="F51" s="6">
        <v>135</v>
      </c>
      <c r="G51" s="6">
        <v>141</v>
      </c>
      <c r="H51" s="6">
        <v>192</v>
      </c>
      <c r="I51" s="6">
        <v>437</v>
      </c>
      <c r="J51" s="6">
        <v>125</v>
      </c>
      <c r="K51" s="8">
        <v>1538</v>
      </c>
      <c r="M51" s="35">
        <f t="shared" si="7"/>
        <v>0.23146944083224968</v>
      </c>
      <c r="N51" s="35">
        <f t="shared" si="5"/>
        <v>5.1365409622886868E-2</v>
      </c>
      <c r="O51" s="35">
        <f t="shared" si="5"/>
        <v>4.7464239271781533E-2</v>
      </c>
      <c r="P51" s="35">
        <f t="shared" si="5"/>
        <v>8.7776332899869955E-2</v>
      </c>
      <c r="Q51" s="35">
        <f t="shared" si="5"/>
        <v>9.167750325097529E-2</v>
      </c>
      <c r="R51" s="35">
        <f t="shared" si="5"/>
        <v>0.12483745123537061</v>
      </c>
      <c r="S51" s="35">
        <f t="shared" si="5"/>
        <v>0.28413524057217165</v>
      </c>
      <c r="T51" s="35">
        <f t="shared" si="5"/>
        <v>8.1274382314694402E-2</v>
      </c>
    </row>
    <row r="52" spans="1:20" ht="15.75" thickBot="1" x14ac:dyDescent="0.3">
      <c r="A52" s="53"/>
      <c r="B52" s="39" t="s">
        <v>20</v>
      </c>
      <c r="C52" s="6">
        <v>205</v>
      </c>
      <c r="D52" s="6">
        <v>28</v>
      </c>
      <c r="E52" s="6">
        <v>48</v>
      </c>
      <c r="F52" s="6">
        <v>83</v>
      </c>
      <c r="G52" s="6">
        <v>83</v>
      </c>
      <c r="H52" s="6">
        <v>157</v>
      </c>
      <c r="I52" s="6">
        <v>336</v>
      </c>
      <c r="J52" s="6">
        <v>84</v>
      </c>
      <c r="K52" s="8">
        <v>1024</v>
      </c>
      <c r="M52" s="35">
        <f t="shared" si="7"/>
        <v>0.2001953125</v>
      </c>
      <c r="N52" s="35">
        <f t="shared" si="5"/>
        <v>2.734375E-2</v>
      </c>
      <c r="O52" s="35">
        <f t="shared" si="5"/>
        <v>4.6875E-2</v>
      </c>
      <c r="P52" s="35">
        <f t="shared" si="5"/>
        <v>8.10546875E-2</v>
      </c>
      <c r="Q52" s="35">
        <f t="shared" si="5"/>
        <v>8.10546875E-2</v>
      </c>
      <c r="R52" s="35">
        <f t="shared" si="5"/>
        <v>0.1533203125</v>
      </c>
      <c r="S52" s="35">
        <f t="shared" si="5"/>
        <v>0.328125</v>
      </c>
      <c r="T52" s="35">
        <f t="shared" si="5"/>
        <v>8.203125E-2</v>
      </c>
    </row>
    <row r="53" spans="1:20" ht="15.75" thickBot="1" x14ac:dyDescent="0.3">
      <c r="A53" s="53"/>
      <c r="B53" s="39" t="s">
        <v>21</v>
      </c>
      <c r="C53" s="6">
        <v>278</v>
      </c>
      <c r="D53" s="6">
        <v>44</v>
      </c>
      <c r="E53" s="6">
        <v>41</v>
      </c>
      <c r="F53" s="6">
        <v>102</v>
      </c>
      <c r="G53" s="6">
        <v>91</v>
      </c>
      <c r="H53" s="6">
        <v>142</v>
      </c>
      <c r="I53" s="6">
        <v>402</v>
      </c>
      <c r="J53" s="6">
        <v>124</v>
      </c>
      <c r="K53" s="8">
        <v>1224</v>
      </c>
      <c r="M53" s="35">
        <f t="shared" si="7"/>
        <v>0.22712418300653595</v>
      </c>
      <c r="N53" s="35">
        <f t="shared" si="5"/>
        <v>3.5947712418300651E-2</v>
      </c>
      <c r="O53" s="35">
        <f t="shared" si="5"/>
        <v>3.349673202614379E-2</v>
      </c>
      <c r="P53" s="35">
        <f t="shared" si="5"/>
        <v>8.3333333333333329E-2</v>
      </c>
      <c r="Q53" s="35">
        <f t="shared" si="5"/>
        <v>7.4346405228758169E-2</v>
      </c>
      <c r="R53" s="35">
        <f t="shared" si="5"/>
        <v>0.11601307189542484</v>
      </c>
      <c r="S53" s="35">
        <f t="shared" si="5"/>
        <v>0.32843137254901961</v>
      </c>
      <c r="T53" s="35">
        <f t="shared" si="5"/>
        <v>0.10130718954248366</v>
      </c>
    </row>
    <row r="54" spans="1:20" ht="15.75" thickBot="1" x14ac:dyDescent="0.3">
      <c r="A54" s="54"/>
      <c r="B54" s="4" t="s">
        <v>8</v>
      </c>
      <c r="C54" s="7">
        <v>7320</v>
      </c>
      <c r="D54" s="7">
        <v>2338</v>
      </c>
      <c r="E54" s="7">
        <v>2163</v>
      </c>
      <c r="F54" s="7">
        <v>4209</v>
      </c>
      <c r="G54" s="7">
        <v>4361</v>
      </c>
      <c r="H54" s="7">
        <v>7824</v>
      </c>
      <c r="I54" s="7">
        <v>16150</v>
      </c>
      <c r="J54" s="7">
        <v>2495</v>
      </c>
      <c r="K54" s="7">
        <v>46860</v>
      </c>
      <c r="M54" s="36">
        <f t="shared" si="7"/>
        <v>0.15620998719590268</v>
      </c>
      <c r="N54" s="36">
        <f t="shared" si="7"/>
        <v>4.9893299189073835E-2</v>
      </c>
      <c r="O54" s="36">
        <f t="shared" si="7"/>
        <v>4.6158770806658131E-2</v>
      </c>
      <c r="P54" s="36">
        <f t="shared" si="7"/>
        <v>8.9820742637644044E-2</v>
      </c>
      <c r="Q54" s="36">
        <f t="shared" si="7"/>
        <v>9.3064447289799401E-2</v>
      </c>
      <c r="R54" s="36">
        <f t="shared" si="7"/>
        <v>0.16696542893725994</v>
      </c>
      <c r="S54" s="36">
        <f t="shared" si="7"/>
        <v>0.34464361929150661</v>
      </c>
      <c r="T54" s="36">
        <f t="shared" si="7"/>
        <v>5.3243704652155353E-2</v>
      </c>
    </row>
    <row r="55" spans="1:20" ht="15.75" thickBot="1" x14ac:dyDescent="0.3">
      <c r="A55" s="57" t="s">
        <v>41</v>
      </c>
      <c r="B55" s="39" t="s">
        <v>17</v>
      </c>
      <c r="C55" s="6">
        <v>4711</v>
      </c>
      <c r="D55" s="6">
        <v>1802</v>
      </c>
      <c r="E55" s="6">
        <v>1642</v>
      </c>
      <c r="F55" s="6">
        <v>3087</v>
      </c>
      <c r="G55" s="6">
        <v>3691</v>
      </c>
      <c r="H55" s="6">
        <v>6099</v>
      </c>
      <c r="I55" s="6">
        <v>11704</v>
      </c>
      <c r="J55" s="6">
        <v>1632</v>
      </c>
      <c r="K55" s="8">
        <v>34368</v>
      </c>
      <c r="M55" s="35">
        <f>C55/$K55</f>
        <v>0.1370751862197393</v>
      </c>
      <c r="N55" s="35">
        <f t="shared" si="7"/>
        <v>5.2432495344506516E-2</v>
      </c>
      <c r="O55" s="35">
        <f t="shared" si="7"/>
        <v>4.7777001862197396E-2</v>
      </c>
      <c r="P55" s="35">
        <f t="shared" si="7"/>
        <v>8.9821927374301683E-2</v>
      </c>
      <c r="Q55" s="35">
        <f t="shared" si="7"/>
        <v>0.10739641527001863</v>
      </c>
      <c r="R55" s="35">
        <f t="shared" si="7"/>
        <v>0.17746159217877094</v>
      </c>
      <c r="S55" s="35">
        <f t="shared" si="7"/>
        <v>0.34054934823091249</v>
      </c>
      <c r="T55" s="35">
        <f t="shared" si="7"/>
        <v>4.7486033519553071E-2</v>
      </c>
    </row>
    <row r="56" spans="1:20" ht="15.75" thickBot="1" x14ac:dyDescent="0.3">
      <c r="A56" s="53"/>
      <c r="B56" s="39" t="s">
        <v>18</v>
      </c>
      <c r="C56" s="6">
        <v>1975</v>
      </c>
      <c r="D56" s="6">
        <v>505</v>
      </c>
      <c r="E56" s="6">
        <v>398</v>
      </c>
      <c r="F56" s="6">
        <v>742</v>
      </c>
      <c r="G56" s="6">
        <v>751</v>
      </c>
      <c r="H56" s="6">
        <v>1161</v>
      </c>
      <c r="I56" s="6">
        <v>2782</v>
      </c>
      <c r="J56" s="6">
        <v>532</v>
      </c>
      <c r="K56" s="8">
        <v>8846</v>
      </c>
      <c r="M56" s="35">
        <f t="shared" ref="M56:M60" si="8">C56/$K56</f>
        <v>0.22326475243047705</v>
      </c>
      <c r="N56" s="35">
        <f t="shared" si="7"/>
        <v>5.7087949355640967E-2</v>
      </c>
      <c r="O56" s="35">
        <f t="shared" si="7"/>
        <v>4.4992086818901197E-2</v>
      </c>
      <c r="P56" s="35">
        <f t="shared" si="7"/>
        <v>8.387971964729822E-2</v>
      </c>
      <c r="Q56" s="35">
        <f t="shared" si="7"/>
        <v>8.489712864571558E-2</v>
      </c>
      <c r="R56" s="35">
        <f t="shared" si="7"/>
        <v>0.13124576079583994</v>
      </c>
      <c r="S56" s="35">
        <f t="shared" si="7"/>
        <v>0.31449242595523402</v>
      </c>
      <c r="T56" s="35">
        <f t="shared" si="7"/>
        <v>6.0140176350893061E-2</v>
      </c>
    </row>
    <row r="57" spans="1:20" ht="15.75" thickBot="1" x14ac:dyDescent="0.3">
      <c r="A57" s="53"/>
      <c r="B57" s="39" t="s">
        <v>19</v>
      </c>
      <c r="C57" s="6">
        <v>394</v>
      </c>
      <c r="D57" s="6">
        <v>94</v>
      </c>
      <c r="E57" s="6">
        <v>64</v>
      </c>
      <c r="F57" s="6">
        <v>139</v>
      </c>
      <c r="G57" s="6">
        <v>133</v>
      </c>
      <c r="H57" s="6">
        <v>185</v>
      </c>
      <c r="I57" s="6">
        <v>458</v>
      </c>
      <c r="J57" s="6">
        <v>118</v>
      </c>
      <c r="K57" s="8">
        <v>1585</v>
      </c>
      <c r="M57" s="35">
        <f t="shared" si="8"/>
        <v>0.24858044164037854</v>
      </c>
      <c r="N57" s="35">
        <f t="shared" si="7"/>
        <v>5.9305993690851738E-2</v>
      </c>
      <c r="O57" s="35">
        <f t="shared" si="7"/>
        <v>4.0378548895899057E-2</v>
      </c>
      <c r="P57" s="35">
        <f t="shared" si="7"/>
        <v>8.769716088328075E-2</v>
      </c>
      <c r="Q57" s="35">
        <f t="shared" si="7"/>
        <v>8.3911671924290221E-2</v>
      </c>
      <c r="R57" s="35">
        <f t="shared" si="7"/>
        <v>0.1167192429022082</v>
      </c>
      <c r="S57" s="35">
        <f t="shared" si="7"/>
        <v>0.2889589905362776</v>
      </c>
      <c r="T57" s="35">
        <f t="shared" si="7"/>
        <v>7.4447949526813884E-2</v>
      </c>
    </row>
    <row r="58" spans="1:20" ht="15.75" thickBot="1" x14ac:dyDescent="0.3">
      <c r="A58" s="53"/>
      <c r="B58" s="39" t="s">
        <v>20</v>
      </c>
      <c r="C58" s="6">
        <v>201</v>
      </c>
      <c r="D58" s="6">
        <v>44</v>
      </c>
      <c r="E58" s="6">
        <v>36</v>
      </c>
      <c r="F58" s="6">
        <v>78</v>
      </c>
      <c r="G58" s="6">
        <v>85</v>
      </c>
      <c r="H58" s="6">
        <v>139</v>
      </c>
      <c r="I58" s="6">
        <v>356</v>
      </c>
      <c r="J58" s="6">
        <v>80</v>
      </c>
      <c r="K58" s="8">
        <v>1019</v>
      </c>
      <c r="M58" s="35">
        <f t="shared" si="8"/>
        <v>0.197252208047105</v>
      </c>
      <c r="N58" s="35">
        <f t="shared" si="7"/>
        <v>4.3179587831207067E-2</v>
      </c>
      <c r="O58" s="35">
        <f t="shared" si="7"/>
        <v>3.5328753680078512E-2</v>
      </c>
      <c r="P58" s="35">
        <f t="shared" si="7"/>
        <v>7.6545632973503433E-2</v>
      </c>
      <c r="Q58" s="35">
        <f t="shared" si="7"/>
        <v>8.3415112855740922E-2</v>
      </c>
      <c r="R58" s="35">
        <f t="shared" si="7"/>
        <v>0.13640824337585869</v>
      </c>
      <c r="S58" s="35">
        <f t="shared" si="7"/>
        <v>0.3493621197252208</v>
      </c>
      <c r="T58" s="35">
        <f t="shared" si="7"/>
        <v>7.8508341511285579E-2</v>
      </c>
    </row>
    <row r="59" spans="1:20" ht="15.75" thickBot="1" x14ac:dyDescent="0.3">
      <c r="A59" s="53"/>
      <c r="B59" s="39" t="s">
        <v>21</v>
      </c>
      <c r="C59" s="6">
        <v>287</v>
      </c>
      <c r="D59" s="6">
        <v>50</v>
      </c>
      <c r="E59" s="6">
        <v>56</v>
      </c>
      <c r="F59" s="6">
        <v>98</v>
      </c>
      <c r="G59" s="6">
        <v>81</v>
      </c>
      <c r="H59" s="6">
        <v>156</v>
      </c>
      <c r="I59" s="6">
        <v>504</v>
      </c>
      <c r="J59" s="6">
        <v>141</v>
      </c>
      <c r="K59" s="8">
        <v>1373</v>
      </c>
      <c r="M59" s="35">
        <f t="shared" si="8"/>
        <v>0.20903131828113619</v>
      </c>
      <c r="N59" s="35">
        <f t="shared" si="7"/>
        <v>3.6416605972323379E-2</v>
      </c>
      <c r="O59" s="35">
        <f t="shared" si="7"/>
        <v>4.0786598689002182E-2</v>
      </c>
      <c r="P59" s="35">
        <f t="shared" si="7"/>
        <v>7.1376547705753829E-2</v>
      </c>
      <c r="Q59" s="35">
        <f t="shared" si="7"/>
        <v>5.8994901675163872E-2</v>
      </c>
      <c r="R59" s="35">
        <f t="shared" si="7"/>
        <v>0.11361981063364894</v>
      </c>
      <c r="S59" s="35">
        <f t="shared" si="7"/>
        <v>0.36707938820101965</v>
      </c>
      <c r="T59" s="35">
        <f t="shared" si="7"/>
        <v>0.10269482884195193</v>
      </c>
    </row>
    <row r="60" spans="1:20" ht="15.75" thickBot="1" x14ac:dyDescent="0.3">
      <c r="A60" s="54"/>
      <c r="B60" s="4" t="s">
        <v>8</v>
      </c>
      <c r="C60" s="7">
        <v>7568</v>
      </c>
      <c r="D60" s="7">
        <v>2495</v>
      </c>
      <c r="E60" s="7">
        <v>2196</v>
      </c>
      <c r="F60" s="7">
        <v>4144</v>
      </c>
      <c r="G60" s="7">
        <v>4741</v>
      </c>
      <c r="H60" s="7">
        <v>7740</v>
      </c>
      <c r="I60" s="7">
        <v>15804</v>
      </c>
      <c r="J60" s="7">
        <v>2503</v>
      </c>
      <c r="K60" s="7">
        <v>47191</v>
      </c>
      <c r="M60" s="36">
        <f t="shared" si="8"/>
        <v>0.16036956199275285</v>
      </c>
      <c r="N60" s="36">
        <f t="shared" si="7"/>
        <v>5.2870250683393023E-2</v>
      </c>
      <c r="O60" s="36">
        <f t="shared" si="7"/>
        <v>4.6534296793880187E-2</v>
      </c>
      <c r="P60" s="36">
        <f t="shared" si="7"/>
        <v>8.7813354241274816E-2</v>
      </c>
      <c r="Q60" s="36">
        <f t="shared" si="7"/>
        <v>0.10046407153906466</v>
      </c>
      <c r="R60" s="36">
        <f t="shared" si="7"/>
        <v>0.16401432476531541</v>
      </c>
      <c r="S60" s="36">
        <f t="shared" si="7"/>
        <v>0.3348943654510394</v>
      </c>
      <c r="T60" s="36">
        <f t="shared" si="7"/>
        <v>5.3039774533279647E-2</v>
      </c>
    </row>
    <row r="61" spans="1:20" ht="15.75" thickBot="1" x14ac:dyDescent="0.3">
      <c r="A61" s="57" t="s">
        <v>63</v>
      </c>
      <c r="B61" s="39" t="s">
        <v>17</v>
      </c>
      <c r="C61" s="6">
        <v>4927</v>
      </c>
      <c r="D61" s="6">
        <v>1724</v>
      </c>
      <c r="E61" s="6">
        <v>1522</v>
      </c>
      <c r="F61" s="6">
        <v>3101</v>
      </c>
      <c r="G61" s="6">
        <v>3490</v>
      </c>
      <c r="H61" s="6">
        <v>5752</v>
      </c>
      <c r="I61" s="6">
        <v>11783</v>
      </c>
      <c r="J61" s="6">
        <v>1737</v>
      </c>
      <c r="K61" s="8">
        <v>34036</v>
      </c>
      <c r="M61" s="35">
        <f>C61/$K61</f>
        <v>0.14475849100951932</v>
      </c>
      <c r="N61" s="35">
        <f t="shared" si="7"/>
        <v>5.0652250558232463E-2</v>
      </c>
      <c r="O61" s="35">
        <f t="shared" si="7"/>
        <v>4.4717358091432603E-2</v>
      </c>
      <c r="P61" s="35">
        <f t="shared" si="7"/>
        <v>9.1109413562110705E-2</v>
      </c>
      <c r="Q61" s="35">
        <f t="shared" si="7"/>
        <v>0.10253848865906687</v>
      </c>
      <c r="R61" s="35">
        <f t="shared" si="7"/>
        <v>0.1689975320249148</v>
      </c>
      <c r="S61" s="35">
        <f t="shared" si="7"/>
        <v>0.34619226701139971</v>
      </c>
      <c r="T61" s="35">
        <f t="shared" si="7"/>
        <v>5.1034199083323538E-2</v>
      </c>
    </row>
    <row r="62" spans="1:20" ht="15.75" thickBot="1" x14ac:dyDescent="0.3">
      <c r="A62" s="53"/>
      <c r="B62" s="39" t="s">
        <v>18</v>
      </c>
      <c r="C62" s="6">
        <v>2048</v>
      </c>
      <c r="D62" s="6">
        <v>480</v>
      </c>
      <c r="E62" s="6">
        <v>346</v>
      </c>
      <c r="F62" s="6">
        <v>665</v>
      </c>
      <c r="G62" s="6">
        <v>730</v>
      </c>
      <c r="H62" s="6">
        <v>1110</v>
      </c>
      <c r="I62" s="6">
        <v>2873</v>
      </c>
      <c r="J62" s="6">
        <v>584</v>
      </c>
      <c r="K62" s="8">
        <v>8836</v>
      </c>
      <c r="M62" s="35">
        <f t="shared" ref="M62:T66" si="9">C62/$K62</f>
        <v>0.2317790855590765</v>
      </c>
      <c r="N62" s="35">
        <f t="shared" si="7"/>
        <v>5.4323223177908553E-2</v>
      </c>
      <c r="O62" s="35">
        <f t="shared" si="7"/>
        <v>3.915799004074242E-2</v>
      </c>
      <c r="P62" s="35">
        <f t="shared" si="7"/>
        <v>7.5260298777727483E-2</v>
      </c>
      <c r="Q62" s="35">
        <f t="shared" si="7"/>
        <v>8.2616568583069261E-2</v>
      </c>
      <c r="R62" s="35">
        <f t="shared" si="7"/>
        <v>0.12562245359891352</v>
      </c>
      <c r="S62" s="35">
        <f t="shared" si="7"/>
        <v>0.32514712539610685</v>
      </c>
      <c r="T62" s="35">
        <f t="shared" si="7"/>
        <v>6.6093254866455411E-2</v>
      </c>
    </row>
    <row r="63" spans="1:20" ht="15.75" thickBot="1" x14ac:dyDescent="0.3">
      <c r="A63" s="53"/>
      <c r="B63" s="39" t="s">
        <v>19</v>
      </c>
      <c r="C63" s="6">
        <v>382</v>
      </c>
      <c r="D63" s="6">
        <v>65</v>
      </c>
      <c r="E63" s="6">
        <v>61</v>
      </c>
      <c r="F63" s="6">
        <v>130</v>
      </c>
      <c r="G63" s="6">
        <v>116</v>
      </c>
      <c r="H63" s="6">
        <v>163</v>
      </c>
      <c r="I63" s="6">
        <v>526</v>
      </c>
      <c r="J63" s="6">
        <v>146</v>
      </c>
      <c r="K63" s="8">
        <v>1589</v>
      </c>
      <c r="M63" s="35">
        <f t="shared" si="9"/>
        <v>0.24040276903713026</v>
      </c>
      <c r="N63" s="35">
        <f t="shared" si="7"/>
        <v>4.0906230333543112E-2</v>
      </c>
      <c r="O63" s="35">
        <f t="shared" si="7"/>
        <v>3.8388923851478921E-2</v>
      </c>
      <c r="P63" s="35">
        <f t="shared" si="7"/>
        <v>8.1812460667086223E-2</v>
      </c>
      <c r="Q63" s="35">
        <f t="shared" si="7"/>
        <v>7.3001887979861554E-2</v>
      </c>
      <c r="R63" s="35">
        <f t="shared" si="7"/>
        <v>0.10258023914411579</v>
      </c>
      <c r="S63" s="35">
        <f t="shared" si="7"/>
        <v>0.33102580239144114</v>
      </c>
      <c r="T63" s="35">
        <f t="shared" si="7"/>
        <v>9.1881686595342987E-2</v>
      </c>
    </row>
    <row r="64" spans="1:20" ht="15.75" thickBot="1" x14ac:dyDescent="0.3">
      <c r="A64" s="53"/>
      <c r="B64" s="39" t="s">
        <v>20</v>
      </c>
      <c r="C64" s="6">
        <v>206</v>
      </c>
      <c r="D64" s="6">
        <v>33</v>
      </c>
      <c r="E64" s="6">
        <v>22</v>
      </c>
      <c r="F64" s="6">
        <v>53</v>
      </c>
      <c r="G64" s="6">
        <v>61</v>
      </c>
      <c r="H64" s="6">
        <v>101</v>
      </c>
      <c r="I64" s="6">
        <v>337</v>
      </c>
      <c r="J64" s="6">
        <v>93</v>
      </c>
      <c r="K64" s="8">
        <v>906</v>
      </c>
      <c r="M64" s="35">
        <f t="shared" si="9"/>
        <v>0.22737306843267108</v>
      </c>
      <c r="N64" s="35">
        <f t="shared" si="7"/>
        <v>3.6423841059602648E-2</v>
      </c>
      <c r="O64" s="35">
        <f t="shared" si="7"/>
        <v>2.4282560706401765E-2</v>
      </c>
      <c r="P64" s="35">
        <f t="shared" si="7"/>
        <v>5.8498896247240618E-2</v>
      </c>
      <c r="Q64" s="35">
        <f t="shared" si="7"/>
        <v>6.7328918322295803E-2</v>
      </c>
      <c r="R64" s="35">
        <f t="shared" si="7"/>
        <v>0.11147902869757174</v>
      </c>
      <c r="S64" s="35">
        <f t="shared" si="7"/>
        <v>0.37196467991169979</v>
      </c>
      <c r="T64" s="35">
        <f t="shared" si="7"/>
        <v>0.10264900662251655</v>
      </c>
    </row>
    <row r="65" spans="1:20" ht="15.75" thickBot="1" x14ac:dyDescent="0.3">
      <c r="A65" s="53"/>
      <c r="B65" s="39" t="s">
        <v>21</v>
      </c>
      <c r="C65" s="6">
        <v>294</v>
      </c>
      <c r="D65" s="6">
        <v>49</v>
      </c>
      <c r="E65" s="6">
        <v>45</v>
      </c>
      <c r="F65" s="6">
        <v>68</v>
      </c>
      <c r="G65" s="6">
        <v>71</v>
      </c>
      <c r="H65" s="6">
        <v>116</v>
      </c>
      <c r="I65" s="6">
        <v>498</v>
      </c>
      <c r="J65" s="6">
        <v>133</v>
      </c>
      <c r="K65" s="8">
        <v>1274</v>
      </c>
      <c r="M65" s="35">
        <f>C65/$K65</f>
        <v>0.23076923076923078</v>
      </c>
      <c r="N65" s="35">
        <f t="shared" si="7"/>
        <v>3.8461538461538464E-2</v>
      </c>
      <c r="O65" s="35">
        <f t="shared" si="7"/>
        <v>3.5321821036106753E-2</v>
      </c>
      <c r="P65" s="35">
        <f>F65/$K65</f>
        <v>5.3375196232339092E-2</v>
      </c>
      <c r="Q65" s="35">
        <f t="shared" si="7"/>
        <v>5.572998430141287E-2</v>
      </c>
      <c r="R65" s="35">
        <f t="shared" si="7"/>
        <v>9.1051805337519623E-2</v>
      </c>
      <c r="S65" s="35">
        <f t="shared" si="7"/>
        <v>0.39089481946624804</v>
      </c>
      <c r="T65" s="35">
        <f t="shared" si="7"/>
        <v>0.1043956043956044</v>
      </c>
    </row>
    <row r="66" spans="1:20" ht="15.75" thickBot="1" x14ac:dyDescent="0.3">
      <c r="A66" s="54"/>
      <c r="B66" s="4" t="s">
        <v>8</v>
      </c>
      <c r="C66" s="7">
        <v>7857</v>
      </c>
      <c r="D66" s="7">
        <v>2351</v>
      </c>
      <c r="E66" s="7">
        <v>1996</v>
      </c>
      <c r="F66" s="7">
        <v>4017</v>
      </c>
      <c r="G66" s="7">
        <v>4468</v>
      </c>
      <c r="H66" s="7">
        <v>7242</v>
      </c>
      <c r="I66" s="7">
        <v>16017</v>
      </c>
      <c r="J66" s="7">
        <v>2693</v>
      </c>
      <c r="K66" s="7">
        <v>46641</v>
      </c>
      <c r="M66" s="36">
        <f t="shared" si="9"/>
        <v>0.16845693702965203</v>
      </c>
      <c r="N66" s="36">
        <f t="shared" si="9"/>
        <v>5.0406294890761344E-2</v>
      </c>
      <c r="O66" s="36">
        <f t="shared" si="9"/>
        <v>4.2794965802620009E-2</v>
      </c>
      <c r="P66" s="36">
        <f t="shared" si="9"/>
        <v>8.6125940695954209E-2</v>
      </c>
      <c r="Q66" s="36">
        <f t="shared" si="9"/>
        <v>9.5795544692437978E-2</v>
      </c>
      <c r="R66" s="36">
        <f t="shared" si="9"/>
        <v>0.15527111339808322</v>
      </c>
      <c r="S66" s="36">
        <f t="shared" si="9"/>
        <v>0.3434103042387599</v>
      </c>
      <c r="T66" s="36">
        <f t="shared" si="9"/>
        <v>5.7738899251731313E-2</v>
      </c>
    </row>
    <row r="68" spans="1:20" x14ac:dyDescent="0.25">
      <c r="A68" s="40" t="s">
        <v>67</v>
      </c>
    </row>
    <row r="69" spans="1:20" x14ac:dyDescent="0.25">
      <c r="A69" s="40" t="s">
        <v>66</v>
      </c>
    </row>
  </sheetData>
  <mergeCells count="10">
    <mergeCell ref="A43:A48"/>
    <mergeCell ref="A49:A54"/>
    <mergeCell ref="A55:A60"/>
    <mergeCell ref="A61:A66"/>
    <mergeCell ref="A12:B12"/>
    <mergeCell ref="A13:A18"/>
    <mergeCell ref="A19:A24"/>
    <mergeCell ref="A25:A30"/>
    <mergeCell ref="A31:A36"/>
    <mergeCell ref="A37:A42"/>
  </mergeCells>
  <pageMargins left="0.7" right="0.7" top="0.75" bottom="0.75" header="0.3" footer="0.3"/>
  <pageSetup paperSize="9"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6BCAB-B8F5-4EB1-8A1D-5B2E03A38B82}">
  <sheetPr>
    <pageSetUpPr fitToPage="1"/>
  </sheetPr>
  <dimension ref="A1:T69"/>
  <sheetViews>
    <sheetView tabSelected="1" workbookViewId="0">
      <selection activeCell="H5" sqref="H5"/>
    </sheetView>
  </sheetViews>
  <sheetFormatPr defaultRowHeight="15" x14ac:dyDescent="0.25"/>
  <cols>
    <col min="1" max="1" width="11.140625" customWidth="1"/>
    <col min="2" max="2" width="14" bestFit="1" customWidth="1"/>
    <col min="3" max="3" width="11" bestFit="1" customWidth="1"/>
    <col min="4" max="6" width="12" bestFit="1" customWidth="1"/>
    <col min="7" max="11" width="12.7109375" customWidth="1"/>
    <col min="13" max="13" width="11" bestFit="1" customWidth="1"/>
    <col min="14" max="18" width="12" bestFit="1" customWidth="1"/>
    <col min="19" max="19" width="13.140625" bestFit="1" customWidth="1"/>
    <col min="20" max="20" width="9.42578125" bestFit="1" customWidth="1"/>
  </cols>
  <sheetData>
    <row r="1" spans="1:20" x14ac:dyDescent="0.25">
      <c r="A1" s="31" t="s">
        <v>0</v>
      </c>
      <c r="B1" s="31"/>
    </row>
    <row r="2" spans="1:20" x14ac:dyDescent="0.25">
      <c r="A2" s="31" t="s">
        <v>1</v>
      </c>
      <c r="B2" s="31"/>
    </row>
    <row r="3" spans="1:20" x14ac:dyDescent="0.25">
      <c r="A3" s="31" t="s">
        <v>2</v>
      </c>
      <c r="B3" s="31"/>
    </row>
    <row r="4" spans="1:20" x14ac:dyDescent="0.25">
      <c r="A4" s="31" t="s">
        <v>3</v>
      </c>
      <c r="B4" s="31"/>
    </row>
    <row r="5" spans="1:20" x14ac:dyDescent="0.25">
      <c r="A5" s="31" t="s">
        <v>4</v>
      </c>
      <c r="B5" s="31"/>
    </row>
    <row r="7" spans="1:20" x14ac:dyDescent="0.25">
      <c r="A7" s="1" t="s">
        <v>70</v>
      </c>
    </row>
    <row r="8" spans="1:20" s="40" customFormat="1" x14ac:dyDescent="0.25"/>
    <row r="9" spans="1:20" s="40" customFormat="1" x14ac:dyDescent="0.25">
      <c r="A9" s="12" t="s">
        <v>29</v>
      </c>
      <c r="B9" s="2"/>
      <c r="C9" s="2"/>
      <c r="D9" s="2"/>
    </row>
    <row r="10" spans="1:20" s="40" customFormat="1" x14ac:dyDescent="0.25">
      <c r="A10" s="2" t="s">
        <v>34</v>
      </c>
      <c r="B10" s="2"/>
      <c r="C10" s="2"/>
      <c r="D10" s="2"/>
    </row>
    <row r="11" spans="1:20" s="40" customFormat="1" ht="15.75" thickBot="1" x14ac:dyDescent="0.3"/>
    <row r="12" spans="1:20" ht="15.75" thickBot="1" x14ac:dyDescent="0.3">
      <c r="A12" s="76"/>
      <c r="B12" s="76"/>
      <c r="C12" s="37" t="s">
        <v>56</v>
      </c>
      <c r="D12" s="37" t="s">
        <v>57</v>
      </c>
      <c r="E12" s="37" t="s">
        <v>58</v>
      </c>
      <c r="F12" s="37" t="s">
        <v>59</v>
      </c>
      <c r="G12" s="37" t="s">
        <v>60</v>
      </c>
      <c r="H12" s="37" t="s">
        <v>61</v>
      </c>
      <c r="I12" s="37" t="s">
        <v>62</v>
      </c>
      <c r="J12" s="37" t="s">
        <v>64</v>
      </c>
      <c r="K12" s="43" t="s">
        <v>8</v>
      </c>
      <c r="M12" s="37" t="s">
        <v>56</v>
      </c>
      <c r="N12" s="37" t="s">
        <v>57</v>
      </c>
      <c r="O12" s="37" t="s">
        <v>58</v>
      </c>
      <c r="P12" s="37" t="s">
        <v>59</v>
      </c>
      <c r="Q12" s="37" t="s">
        <v>60</v>
      </c>
      <c r="R12" s="37" t="s">
        <v>61</v>
      </c>
      <c r="S12" s="37" t="s">
        <v>62</v>
      </c>
      <c r="T12" s="37" t="s">
        <v>64</v>
      </c>
    </row>
    <row r="13" spans="1:20" ht="15.75" thickBot="1" x14ac:dyDescent="0.3">
      <c r="A13" s="52" t="s">
        <v>16</v>
      </c>
      <c r="B13" s="38" t="s">
        <v>17</v>
      </c>
      <c r="C13" s="6">
        <v>3612</v>
      </c>
      <c r="D13" s="6">
        <v>1349</v>
      </c>
      <c r="E13" s="6">
        <v>1100</v>
      </c>
      <c r="F13" s="6">
        <v>2219</v>
      </c>
      <c r="G13" s="6">
        <v>2291</v>
      </c>
      <c r="H13" s="6">
        <v>4630</v>
      </c>
      <c r="I13" s="6">
        <v>9967</v>
      </c>
      <c r="J13" s="6">
        <v>1000</v>
      </c>
      <c r="K13" s="8">
        <v>26168</v>
      </c>
      <c r="M13" s="35">
        <f>C13/$K13</f>
        <v>0.13803118312442678</v>
      </c>
      <c r="N13" s="35">
        <f t="shared" ref="N13:T28" si="0">D13/$K13</f>
        <v>5.1551513298685417E-2</v>
      </c>
      <c r="O13" s="35">
        <f t="shared" si="0"/>
        <v>4.2036074594925102E-2</v>
      </c>
      <c r="P13" s="35">
        <f t="shared" si="0"/>
        <v>8.4798226841944366E-2</v>
      </c>
      <c r="Q13" s="35">
        <f t="shared" si="0"/>
        <v>8.7549678997248553E-2</v>
      </c>
      <c r="R13" s="35">
        <f t="shared" si="0"/>
        <v>0.17693365943136655</v>
      </c>
      <c r="S13" s="35">
        <f t="shared" si="0"/>
        <v>0.38088505044328952</v>
      </c>
      <c r="T13" s="35">
        <f t="shared" si="0"/>
        <v>3.8214613268113727E-2</v>
      </c>
    </row>
    <row r="14" spans="1:20" ht="15.75" thickBot="1" x14ac:dyDescent="0.3">
      <c r="A14" s="53"/>
      <c r="B14" s="39" t="s">
        <v>18</v>
      </c>
      <c r="C14" s="6">
        <v>884</v>
      </c>
      <c r="D14" s="6">
        <v>172</v>
      </c>
      <c r="E14" s="6">
        <v>152</v>
      </c>
      <c r="F14" s="6">
        <v>293</v>
      </c>
      <c r="G14" s="6">
        <v>242</v>
      </c>
      <c r="H14" s="6">
        <v>351</v>
      </c>
      <c r="I14" s="6">
        <v>623</v>
      </c>
      <c r="J14" s="6">
        <v>190</v>
      </c>
      <c r="K14" s="8">
        <v>2907</v>
      </c>
      <c r="M14" s="35">
        <f t="shared" ref="M14:M18" si="1">C14/$K14</f>
        <v>0.30409356725146197</v>
      </c>
      <c r="N14" s="35">
        <f t="shared" si="0"/>
        <v>5.9167526659786723E-2</v>
      </c>
      <c r="O14" s="35">
        <f t="shared" si="0"/>
        <v>5.2287581699346407E-2</v>
      </c>
      <c r="P14" s="35">
        <f t="shared" si="0"/>
        <v>0.10079119367045064</v>
      </c>
      <c r="Q14" s="35">
        <f t="shared" si="0"/>
        <v>8.3247334021327835E-2</v>
      </c>
      <c r="R14" s="35">
        <f t="shared" si="0"/>
        <v>0.12074303405572756</v>
      </c>
      <c r="S14" s="35">
        <f t="shared" si="0"/>
        <v>0.21431028551771586</v>
      </c>
      <c r="T14" s="35">
        <f t="shared" si="0"/>
        <v>6.535947712418301E-2</v>
      </c>
    </row>
    <row r="15" spans="1:20" ht="15.75" thickBot="1" x14ac:dyDescent="0.3">
      <c r="A15" s="53"/>
      <c r="B15" s="39" t="s">
        <v>19</v>
      </c>
      <c r="C15" s="6">
        <v>221</v>
      </c>
      <c r="D15" s="6">
        <v>29</v>
      </c>
      <c r="E15" s="6">
        <v>34</v>
      </c>
      <c r="F15" s="6">
        <v>54</v>
      </c>
      <c r="G15" s="6">
        <v>41</v>
      </c>
      <c r="H15" s="6">
        <v>74</v>
      </c>
      <c r="I15" s="6">
        <v>110</v>
      </c>
      <c r="J15" s="6">
        <v>65</v>
      </c>
      <c r="K15" s="8">
        <v>628</v>
      </c>
      <c r="M15" s="35">
        <f t="shared" si="1"/>
        <v>0.35191082802547768</v>
      </c>
      <c r="N15" s="35">
        <f t="shared" si="0"/>
        <v>4.6178343949044583E-2</v>
      </c>
      <c r="O15" s="35">
        <f t="shared" si="0"/>
        <v>5.4140127388535034E-2</v>
      </c>
      <c r="P15" s="35">
        <f t="shared" si="0"/>
        <v>8.598726114649681E-2</v>
      </c>
      <c r="Q15" s="35">
        <f t="shared" si="0"/>
        <v>6.5286624203821655E-2</v>
      </c>
      <c r="R15" s="35">
        <f t="shared" si="0"/>
        <v>0.1178343949044586</v>
      </c>
      <c r="S15" s="35">
        <f t="shared" si="0"/>
        <v>0.1751592356687898</v>
      </c>
      <c r="T15" s="35">
        <f t="shared" si="0"/>
        <v>0.1035031847133758</v>
      </c>
    </row>
    <row r="16" spans="1:20" ht="15.75" thickBot="1" x14ac:dyDescent="0.3">
      <c r="A16" s="53"/>
      <c r="B16" s="39" t="s">
        <v>20</v>
      </c>
      <c r="C16" s="6">
        <v>88</v>
      </c>
      <c r="D16" s="6">
        <v>17</v>
      </c>
      <c r="E16" s="6">
        <v>7</v>
      </c>
      <c r="F16" s="6">
        <v>16</v>
      </c>
      <c r="G16" s="6">
        <v>16</v>
      </c>
      <c r="H16" s="6">
        <v>15</v>
      </c>
      <c r="I16" s="6">
        <v>36</v>
      </c>
      <c r="J16" s="6">
        <v>20</v>
      </c>
      <c r="K16" s="8">
        <v>215</v>
      </c>
      <c r="M16" s="35">
        <f t="shared" si="1"/>
        <v>0.40930232558139534</v>
      </c>
      <c r="N16" s="35">
        <f t="shared" si="0"/>
        <v>7.9069767441860464E-2</v>
      </c>
      <c r="O16" s="35">
        <f t="shared" si="0"/>
        <v>3.255813953488372E-2</v>
      </c>
      <c r="P16" s="35">
        <f t="shared" si="0"/>
        <v>7.441860465116279E-2</v>
      </c>
      <c r="Q16" s="35">
        <f t="shared" si="0"/>
        <v>7.441860465116279E-2</v>
      </c>
      <c r="R16" s="35">
        <f t="shared" si="0"/>
        <v>6.9767441860465115E-2</v>
      </c>
      <c r="S16" s="35">
        <f t="shared" si="0"/>
        <v>0.16744186046511628</v>
      </c>
      <c r="T16" s="35">
        <f t="shared" si="0"/>
        <v>9.3023255813953487E-2</v>
      </c>
    </row>
    <row r="17" spans="1:20" ht="15.75" thickBot="1" x14ac:dyDescent="0.3">
      <c r="A17" s="53"/>
      <c r="B17" s="39" t="s">
        <v>21</v>
      </c>
      <c r="C17" s="6">
        <v>122</v>
      </c>
      <c r="D17" s="6">
        <v>16</v>
      </c>
      <c r="E17" s="6">
        <v>16</v>
      </c>
      <c r="F17" s="6">
        <v>28</v>
      </c>
      <c r="G17" s="6">
        <v>17</v>
      </c>
      <c r="H17" s="6">
        <v>31</v>
      </c>
      <c r="I17" s="6">
        <v>77</v>
      </c>
      <c r="J17" s="6">
        <v>39</v>
      </c>
      <c r="K17" s="8">
        <v>346</v>
      </c>
      <c r="M17" s="35">
        <f t="shared" si="1"/>
        <v>0.35260115606936415</v>
      </c>
      <c r="N17" s="35">
        <f t="shared" si="0"/>
        <v>4.6242774566473986E-2</v>
      </c>
      <c r="O17" s="35">
        <f t="shared" si="0"/>
        <v>4.6242774566473986E-2</v>
      </c>
      <c r="P17" s="35">
        <f t="shared" si="0"/>
        <v>8.0924855491329481E-2</v>
      </c>
      <c r="Q17" s="35">
        <f t="shared" si="0"/>
        <v>4.9132947976878616E-2</v>
      </c>
      <c r="R17" s="35">
        <f t="shared" si="0"/>
        <v>8.9595375722543349E-2</v>
      </c>
      <c r="S17" s="35">
        <f t="shared" si="0"/>
        <v>0.22254335260115607</v>
      </c>
      <c r="T17" s="35">
        <f t="shared" si="0"/>
        <v>0.11271676300578035</v>
      </c>
    </row>
    <row r="18" spans="1:20" ht="15.75" thickBot="1" x14ac:dyDescent="0.3">
      <c r="A18" s="54"/>
      <c r="B18" s="4" t="s">
        <v>8</v>
      </c>
      <c r="C18" s="7">
        <v>4927</v>
      </c>
      <c r="D18" s="7">
        <v>1583</v>
      </c>
      <c r="E18" s="7">
        <v>1309</v>
      </c>
      <c r="F18" s="7">
        <v>2610</v>
      </c>
      <c r="G18" s="7">
        <v>2607</v>
      </c>
      <c r="H18" s="7">
        <v>5101</v>
      </c>
      <c r="I18" s="7">
        <v>10813</v>
      </c>
      <c r="J18" s="7">
        <v>1314</v>
      </c>
      <c r="K18" s="7">
        <v>30264</v>
      </c>
      <c r="M18" s="36">
        <f t="shared" si="1"/>
        <v>0.16280068728522337</v>
      </c>
      <c r="N18" s="36">
        <f t="shared" si="0"/>
        <v>5.2306370605339679E-2</v>
      </c>
      <c r="O18" s="36">
        <f t="shared" si="0"/>
        <v>4.3252709489822891E-2</v>
      </c>
      <c r="P18" s="36">
        <f t="shared" si="0"/>
        <v>8.6241078509119745E-2</v>
      </c>
      <c r="Q18" s="36">
        <f t="shared" si="0"/>
        <v>8.6141950832672481E-2</v>
      </c>
      <c r="R18" s="36">
        <f t="shared" si="0"/>
        <v>0.1685500925191647</v>
      </c>
      <c r="S18" s="36">
        <f t="shared" si="0"/>
        <v>0.35728918847475549</v>
      </c>
      <c r="T18" s="36">
        <f t="shared" si="0"/>
        <v>4.3417922283901664E-2</v>
      </c>
    </row>
    <row r="19" spans="1:20" ht="15.75" thickBot="1" x14ac:dyDescent="0.3">
      <c r="A19" s="57" t="s">
        <v>22</v>
      </c>
      <c r="B19" s="39" t="s">
        <v>17</v>
      </c>
      <c r="C19" s="6">
        <v>3719</v>
      </c>
      <c r="D19" s="6">
        <v>1407</v>
      </c>
      <c r="E19" s="6">
        <v>1182</v>
      </c>
      <c r="F19" s="6">
        <v>2201</v>
      </c>
      <c r="G19" s="6">
        <v>2298</v>
      </c>
      <c r="H19" s="6">
        <v>4893</v>
      </c>
      <c r="I19" s="6">
        <v>9494</v>
      </c>
      <c r="J19" s="6">
        <v>1034</v>
      </c>
      <c r="K19" s="8">
        <v>26228</v>
      </c>
      <c r="M19" s="35">
        <f>C19/$K19</f>
        <v>0.14179502821412232</v>
      </c>
      <c r="N19" s="35">
        <f t="shared" si="0"/>
        <v>5.364495958517615E-2</v>
      </c>
      <c r="O19" s="35">
        <f t="shared" si="0"/>
        <v>4.5066341314625592E-2</v>
      </c>
      <c r="P19" s="35">
        <f t="shared" si="0"/>
        <v>8.3917950282141218E-2</v>
      </c>
      <c r="Q19" s="35">
        <f t="shared" si="0"/>
        <v>8.7616287936556347E-2</v>
      </c>
      <c r="R19" s="35">
        <f t="shared" si="0"/>
        <v>0.18655635199023943</v>
      </c>
      <c r="S19" s="35">
        <f t="shared" si="0"/>
        <v>0.36197956382491991</v>
      </c>
      <c r="T19" s="35">
        <f t="shared" si="0"/>
        <v>3.9423516852219002E-2</v>
      </c>
    </row>
    <row r="20" spans="1:20" ht="15.75" thickBot="1" x14ac:dyDescent="0.3">
      <c r="A20" s="53"/>
      <c r="B20" s="39" t="s">
        <v>18</v>
      </c>
      <c r="C20" s="6">
        <v>890</v>
      </c>
      <c r="D20" s="6">
        <v>182</v>
      </c>
      <c r="E20" s="6">
        <v>137</v>
      </c>
      <c r="F20" s="6">
        <v>295</v>
      </c>
      <c r="G20" s="6">
        <v>259</v>
      </c>
      <c r="H20" s="6">
        <v>369</v>
      </c>
      <c r="I20" s="6">
        <v>622</v>
      </c>
      <c r="J20" s="6">
        <v>191</v>
      </c>
      <c r="K20" s="8">
        <v>2945</v>
      </c>
      <c r="M20" s="35">
        <f t="shared" ref="M20:M24" si="2">C20/$K20</f>
        <v>0.30220713073005095</v>
      </c>
      <c r="N20" s="35">
        <f t="shared" si="0"/>
        <v>6.1799660441426145E-2</v>
      </c>
      <c r="O20" s="35">
        <f t="shared" si="0"/>
        <v>4.6519524617996605E-2</v>
      </c>
      <c r="P20" s="35">
        <f>F20/$K20</f>
        <v>0.100169779286927</v>
      </c>
      <c r="Q20" s="35">
        <f t="shared" si="0"/>
        <v>8.7945670628183356E-2</v>
      </c>
      <c r="R20" s="35">
        <f t="shared" si="0"/>
        <v>0.12529711375212224</v>
      </c>
      <c r="S20" s="35">
        <f t="shared" si="0"/>
        <v>0.21120543293718166</v>
      </c>
      <c r="T20" s="35">
        <f t="shared" si="0"/>
        <v>6.4855687606112059E-2</v>
      </c>
    </row>
    <row r="21" spans="1:20" ht="15.75" thickBot="1" x14ac:dyDescent="0.3">
      <c r="A21" s="53"/>
      <c r="B21" s="39" t="s">
        <v>19</v>
      </c>
      <c r="C21" s="6">
        <v>197</v>
      </c>
      <c r="D21" s="6">
        <v>32</v>
      </c>
      <c r="E21" s="6">
        <v>28</v>
      </c>
      <c r="F21" s="6">
        <v>39</v>
      </c>
      <c r="G21" s="6">
        <v>48</v>
      </c>
      <c r="H21" s="6">
        <v>52</v>
      </c>
      <c r="I21" s="6">
        <v>91</v>
      </c>
      <c r="J21" s="6">
        <v>73</v>
      </c>
      <c r="K21" s="8">
        <v>560</v>
      </c>
      <c r="M21" s="35">
        <f t="shared" si="2"/>
        <v>0.35178571428571431</v>
      </c>
      <c r="N21" s="35">
        <f t="shared" si="0"/>
        <v>5.7142857142857141E-2</v>
      </c>
      <c r="O21" s="35">
        <f t="shared" si="0"/>
        <v>0.05</v>
      </c>
      <c r="P21" s="35">
        <f t="shared" si="0"/>
        <v>6.9642857142857145E-2</v>
      </c>
      <c r="Q21" s="35">
        <f t="shared" si="0"/>
        <v>8.5714285714285715E-2</v>
      </c>
      <c r="R21" s="35">
        <f t="shared" si="0"/>
        <v>9.285714285714286E-2</v>
      </c>
      <c r="S21" s="35">
        <f t="shared" si="0"/>
        <v>0.16250000000000001</v>
      </c>
      <c r="T21" s="35">
        <f t="shared" si="0"/>
        <v>0.13035714285714287</v>
      </c>
    </row>
    <row r="22" spans="1:20" ht="15.75" thickBot="1" x14ac:dyDescent="0.3">
      <c r="A22" s="53"/>
      <c r="B22" s="39" t="s">
        <v>20</v>
      </c>
      <c r="C22" s="6">
        <v>89</v>
      </c>
      <c r="D22" s="6">
        <v>10</v>
      </c>
      <c r="E22" s="6">
        <v>11</v>
      </c>
      <c r="F22" s="6">
        <v>23</v>
      </c>
      <c r="G22" s="6">
        <v>20</v>
      </c>
      <c r="H22" s="6">
        <v>22</v>
      </c>
      <c r="I22" s="6">
        <v>39</v>
      </c>
      <c r="J22" s="6">
        <v>20</v>
      </c>
      <c r="K22" s="8">
        <v>234</v>
      </c>
      <c r="M22" s="35">
        <f t="shared" si="2"/>
        <v>0.38034188034188032</v>
      </c>
      <c r="N22" s="35">
        <f t="shared" si="0"/>
        <v>4.2735042735042736E-2</v>
      </c>
      <c r="O22" s="35">
        <f t="shared" si="0"/>
        <v>4.7008547008547008E-2</v>
      </c>
      <c r="P22" s="35">
        <f t="shared" si="0"/>
        <v>9.8290598290598288E-2</v>
      </c>
      <c r="Q22" s="35">
        <f t="shared" si="0"/>
        <v>8.5470085470085472E-2</v>
      </c>
      <c r="R22" s="35">
        <f t="shared" si="0"/>
        <v>9.4017094017094016E-2</v>
      </c>
      <c r="S22" s="35">
        <f t="shared" si="0"/>
        <v>0.16666666666666666</v>
      </c>
      <c r="T22" s="35">
        <f t="shared" si="0"/>
        <v>8.5470085470085472E-2</v>
      </c>
    </row>
    <row r="23" spans="1:20" ht="15.75" thickBot="1" x14ac:dyDescent="0.3">
      <c r="A23" s="53"/>
      <c r="B23" s="39" t="s">
        <v>21</v>
      </c>
      <c r="C23" s="6">
        <v>111</v>
      </c>
      <c r="D23" s="6">
        <v>10</v>
      </c>
      <c r="E23" s="6">
        <v>12</v>
      </c>
      <c r="F23" s="6">
        <v>23</v>
      </c>
      <c r="G23" s="6">
        <v>28</v>
      </c>
      <c r="H23" s="6">
        <v>36</v>
      </c>
      <c r="I23" s="6">
        <v>90</v>
      </c>
      <c r="J23" s="6">
        <v>24</v>
      </c>
      <c r="K23" s="8">
        <v>334</v>
      </c>
      <c r="M23" s="35">
        <f t="shared" si="2"/>
        <v>0.33233532934131738</v>
      </c>
      <c r="N23" s="35">
        <f t="shared" si="0"/>
        <v>2.9940119760479042E-2</v>
      </c>
      <c r="O23" s="35">
        <f t="shared" si="0"/>
        <v>3.5928143712574849E-2</v>
      </c>
      <c r="P23" s="35">
        <f t="shared" si="0"/>
        <v>6.8862275449101798E-2</v>
      </c>
      <c r="Q23" s="35">
        <f t="shared" si="0"/>
        <v>8.3832335329341312E-2</v>
      </c>
      <c r="R23" s="35">
        <f t="shared" si="0"/>
        <v>0.10778443113772455</v>
      </c>
      <c r="S23" s="35">
        <f t="shared" si="0"/>
        <v>0.26946107784431139</v>
      </c>
      <c r="T23" s="35">
        <f t="shared" si="0"/>
        <v>7.1856287425149698E-2</v>
      </c>
    </row>
    <row r="24" spans="1:20" ht="15.75" thickBot="1" x14ac:dyDescent="0.3">
      <c r="A24" s="54"/>
      <c r="B24" s="4" t="s">
        <v>8</v>
      </c>
      <c r="C24" s="7">
        <v>5006</v>
      </c>
      <c r="D24" s="7">
        <v>1641</v>
      </c>
      <c r="E24" s="7">
        <v>1370</v>
      </c>
      <c r="F24" s="7">
        <v>2581</v>
      </c>
      <c r="G24" s="7">
        <v>2653</v>
      </c>
      <c r="H24" s="7">
        <v>5372</v>
      </c>
      <c r="I24" s="7">
        <v>10336</v>
      </c>
      <c r="J24" s="7">
        <v>1342</v>
      </c>
      <c r="K24" s="7">
        <v>30301</v>
      </c>
      <c r="M24" s="36">
        <f t="shared" si="2"/>
        <v>0.1652090690076235</v>
      </c>
      <c r="N24" s="36">
        <f t="shared" si="0"/>
        <v>5.4156628494109106E-2</v>
      </c>
      <c r="O24" s="36">
        <f t="shared" si="0"/>
        <v>4.5213029272961287E-2</v>
      </c>
      <c r="P24" s="36">
        <f t="shared" si="0"/>
        <v>8.5178706973367213E-2</v>
      </c>
      <c r="Q24" s="36">
        <f t="shared" si="0"/>
        <v>8.7554866176033794E-2</v>
      </c>
      <c r="R24" s="36">
        <f t="shared" si="0"/>
        <v>0.17728787828784529</v>
      </c>
      <c r="S24" s="36">
        <f t="shared" si="0"/>
        <v>0.34111085442724665</v>
      </c>
      <c r="T24" s="36">
        <f t="shared" si="0"/>
        <v>4.4288967360813176E-2</v>
      </c>
    </row>
    <row r="25" spans="1:20" ht="15.75" thickBot="1" x14ac:dyDescent="0.3">
      <c r="A25" s="57" t="s">
        <v>23</v>
      </c>
      <c r="B25" s="39" t="s">
        <v>17</v>
      </c>
      <c r="C25" s="6">
        <v>3304</v>
      </c>
      <c r="D25" s="6">
        <v>1341</v>
      </c>
      <c r="E25" s="6">
        <v>1285</v>
      </c>
      <c r="F25" s="6">
        <v>2417</v>
      </c>
      <c r="G25" s="6">
        <v>2341</v>
      </c>
      <c r="H25" s="6">
        <v>4988</v>
      </c>
      <c r="I25" s="6">
        <v>9483</v>
      </c>
      <c r="J25" s="6">
        <v>1028</v>
      </c>
      <c r="K25" s="8">
        <v>26187</v>
      </c>
      <c r="M25" s="35">
        <f>C25/$K25</f>
        <v>0.12616947340283347</v>
      </c>
      <c r="N25" s="35">
        <f t="shared" si="0"/>
        <v>5.1208614961622177E-2</v>
      </c>
      <c r="O25" s="35">
        <f t="shared" si="0"/>
        <v>4.9070149310726695E-2</v>
      </c>
      <c r="P25" s="35">
        <f t="shared" si="0"/>
        <v>9.2297704968113944E-2</v>
      </c>
      <c r="Q25" s="35">
        <f t="shared" si="0"/>
        <v>8.9395501584755802E-2</v>
      </c>
      <c r="R25" s="35">
        <f t="shared" si="0"/>
        <v>0.19047619047619047</v>
      </c>
      <c r="S25" s="35">
        <f t="shared" si="0"/>
        <v>0.36212624584717606</v>
      </c>
      <c r="T25" s="35">
        <f t="shared" si="0"/>
        <v>3.9256119448581359E-2</v>
      </c>
    </row>
    <row r="26" spans="1:20" ht="15.75" thickBot="1" x14ac:dyDescent="0.3">
      <c r="A26" s="53"/>
      <c r="B26" s="39" t="s">
        <v>18</v>
      </c>
      <c r="C26" s="6">
        <v>853</v>
      </c>
      <c r="D26" s="6">
        <v>216</v>
      </c>
      <c r="E26" s="6">
        <v>159</v>
      </c>
      <c r="F26" s="6">
        <v>290</v>
      </c>
      <c r="G26" s="6">
        <v>321</v>
      </c>
      <c r="H26" s="6">
        <v>484</v>
      </c>
      <c r="I26" s="6">
        <v>798</v>
      </c>
      <c r="J26" s="6">
        <v>216</v>
      </c>
      <c r="K26" s="8">
        <v>3337</v>
      </c>
      <c r="M26" s="35">
        <f t="shared" ref="M26:T41" si="3">C26/$K26</f>
        <v>0.25561881929877134</v>
      </c>
      <c r="N26" s="35">
        <f t="shared" si="0"/>
        <v>6.4728798321845971E-2</v>
      </c>
      <c r="O26" s="35">
        <f t="shared" si="0"/>
        <v>4.7647587653581062E-2</v>
      </c>
      <c r="P26" s="35">
        <f t="shared" si="0"/>
        <v>8.6904405154330233E-2</v>
      </c>
      <c r="Q26" s="35">
        <f t="shared" si="0"/>
        <v>9.6194186394965533E-2</v>
      </c>
      <c r="R26" s="35">
        <f t="shared" si="0"/>
        <v>0.14504045549895114</v>
      </c>
      <c r="S26" s="35">
        <f t="shared" si="0"/>
        <v>0.23913694935570873</v>
      </c>
      <c r="T26" s="35">
        <f t="shared" si="0"/>
        <v>6.4728798321845971E-2</v>
      </c>
    </row>
    <row r="27" spans="1:20" ht="15.75" thickBot="1" x14ac:dyDescent="0.3">
      <c r="A27" s="53"/>
      <c r="B27" s="39" t="s">
        <v>19</v>
      </c>
      <c r="C27" s="6">
        <v>200</v>
      </c>
      <c r="D27" s="6">
        <v>30</v>
      </c>
      <c r="E27" s="6">
        <v>32</v>
      </c>
      <c r="F27" s="6">
        <v>51</v>
      </c>
      <c r="G27" s="6">
        <v>37</v>
      </c>
      <c r="H27" s="6">
        <v>63</v>
      </c>
      <c r="I27" s="6">
        <v>106</v>
      </c>
      <c r="J27" s="6">
        <v>57</v>
      </c>
      <c r="K27" s="8">
        <v>576</v>
      </c>
      <c r="M27" s="35">
        <f t="shared" si="3"/>
        <v>0.34722222222222221</v>
      </c>
      <c r="N27" s="35">
        <f t="shared" si="0"/>
        <v>5.2083333333333336E-2</v>
      </c>
      <c r="O27" s="35">
        <f t="shared" si="0"/>
        <v>5.5555555555555552E-2</v>
      </c>
      <c r="P27" s="35">
        <f t="shared" si="0"/>
        <v>8.8541666666666671E-2</v>
      </c>
      <c r="Q27" s="35">
        <f t="shared" si="0"/>
        <v>6.4236111111111105E-2</v>
      </c>
      <c r="R27" s="35">
        <f t="shared" si="0"/>
        <v>0.109375</v>
      </c>
      <c r="S27" s="35">
        <f t="shared" si="0"/>
        <v>0.18402777777777779</v>
      </c>
      <c r="T27" s="35">
        <f t="shared" si="0"/>
        <v>9.8958333333333329E-2</v>
      </c>
    </row>
    <row r="28" spans="1:20" ht="15.75" thickBot="1" x14ac:dyDescent="0.3">
      <c r="A28" s="53"/>
      <c r="B28" s="39" t="s">
        <v>20</v>
      </c>
      <c r="C28" s="6">
        <v>88</v>
      </c>
      <c r="D28" s="6">
        <v>10</v>
      </c>
      <c r="E28" s="6">
        <v>8</v>
      </c>
      <c r="F28" s="6">
        <v>23</v>
      </c>
      <c r="G28" s="6">
        <v>14</v>
      </c>
      <c r="H28" s="6">
        <v>18</v>
      </c>
      <c r="I28" s="6">
        <v>39</v>
      </c>
      <c r="J28" s="6">
        <v>16</v>
      </c>
      <c r="K28" s="8">
        <v>216</v>
      </c>
      <c r="M28" s="35">
        <f t="shared" si="3"/>
        <v>0.40740740740740738</v>
      </c>
      <c r="N28" s="35">
        <f t="shared" si="0"/>
        <v>4.6296296296296294E-2</v>
      </c>
      <c r="O28" s="35">
        <f t="shared" si="0"/>
        <v>3.7037037037037035E-2</v>
      </c>
      <c r="P28" s="35">
        <f t="shared" si="0"/>
        <v>0.10648148148148148</v>
      </c>
      <c r="Q28" s="35">
        <f t="shared" si="0"/>
        <v>6.4814814814814811E-2</v>
      </c>
      <c r="R28" s="35">
        <f t="shared" si="0"/>
        <v>8.3333333333333329E-2</v>
      </c>
      <c r="S28" s="35">
        <f t="shared" si="0"/>
        <v>0.18055555555555555</v>
      </c>
      <c r="T28" s="35">
        <f t="shared" si="0"/>
        <v>7.407407407407407E-2</v>
      </c>
    </row>
    <row r="29" spans="1:20" ht="15.75" thickBot="1" x14ac:dyDescent="0.3">
      <c r="A29" s="53"/>
      <c r="B29" s="39" t="s">
        <v>21</v>
      </c>
      <c r="C29" s="6">
        <v>105</v>
      </c>
      <c r="D29" s="6">
        <v>15</v>
      </c>
      <c r="E29" s="6">
        <v>7</v>
      </c>
      <c r="F29" s="6">
        <v>35</v>
      </c>
      <c r="G29" s="6">
        <v>26</v>
      </c>
      <c r="H29" s="6">
        <v>46</v>
      </c>
      <c r="I29" s="6">
        <v>89</v>
      </c>
      <c r="J29" s="6">
        <v>34</v>
      </c>
      <c r="K29" s="8">
        <v>357</v>
      </c>
      <c r="M29" s="35">
        <f t="shared" si="3"/>
        <v>0.29411764705882354</v>
      </c>
      <c r="N29" s="35">
        <f t="shared" si="3"/>
        <v>4.2016806722689079E-2</v>
      </c>
      <c r="O29" s="35">
        <f t="shared" si="3"/>
        <v>1.9607843137254902E-2</v>
      </c>
      <c r="P29" s="35">
        <f t="shared" si="3"/>
        <v>9.8039215686274508E-2</v>
      </c>
      <c r="Q29" s="35">
        <f t="shared" si="3"/>
        <v>7.2829131652661069E-2</v>
      </c>
      <c r="R29" s="35">
        <f t="shared" si="3"/>
        <v>0.12885154061624648</v>
      </c>
      <c r="S29" s="35">
        <f t="shared" si="3"/>
        <v>0.24929971988795518</v>
      </c>
      <c r="T29" s="35">
        <f t="shared" si="3"/>
        <v>9.5238095238095233E-2</v>
      </c>
    </row>
    <row r="30" spans="1:20" ht="15.75" thickBot="1" x14ac:dyDescent="0.3">
      <c r="A30" s="54"/>
      <c r="B30" s="4" t="s">
        <v>8</v>
      </c>
      <c r="C30" s="7">
        <v>4550</v>
      </c>
      <c r="D30" s="7">
        <v>1612</v>
      </c>
      <c r="E30" s="7">
        <v>1491</v>
      </c>
      <c r="F30" s="7">
        <v>2816</v>
      </c>
      <c r="G30" s="7">
        <v>2739</v>
      </c>
      <c r="H30" s="7">
        <v>5599</v>
      </c>
      <c r="I30" s="7">
        <v>10515</v>
      </c>
      <c r="J30" s="7">
        <v>1351</v>
      </c>
      <c r="K30" s="7">
        <v>30673</v>
      </c>
      <c r="M30" s="36">
        <f t="shared" si="3"/>
        <v>0.14833893000358622</v>
      </c>
      <c r="N30" s="36">
        <f t="shared" si="3"/>
        <v>5.255436377269912E-2</v>
      </c>
      <c r="O30" s="36">
        <f t="shared" si="3"/>
        <v>4.860952629348287E-2</v>
      </c>
      <c r="P30" s="36">
        <f t="shared" si="3"/>
        <v>9.1807126789032703E-2</v>
      </c>
      <c r="Q30" s="36">
        <f t="shared" si="3"/>
        <v>8.9296775665895084E-2</v>
      </c>
      <c r="R30" s="36">
        <f t="shared" si="3"/>
        <v>0.18253838881100642</v>
      </c>
      <c r="S30" s="36">
        <f t="shared" si="3"/>
        <v>0.34280963714015583</v>
      </c>
      <c r="T30" s="36">
        <f t="shared" si="3"/>
        <v>4.4045251524141751E-2</v>
      </c>
    </row>
    <row r="31" spans="1:20" ht="15.75" thickBot="1" x14ac:dyDescent="0.3">
      <c r="A31" s="57" t="s">
        <v>24</v>
      </c>
      <c r="B31" s="39" t="s">
        <v>17</v>
      </c>
      <c r="C31" s="6">
        <v>3481</v>
      </c>
      <c r="D31" s="6">
        <v>1417</v>
      </c>
      <c r="E31" s="6">
        <v>1223</v>
      </c>
      <c r="F31" s="6">
        <v>2385</v>
      </c>
      <c r="G31" s="6">
        <v>2349</v>
      </c>
      <c r="H31" s="6">
        <v>4820</v>
      </c>
      <c r="I31" s="6">
        <v>8747</v>
      </c>
      <c r="J31" s="6">
        <v>1082</v>
      </c>
      <c r="K31" s="8">
        <v>25504</v>
      </c>
      <c r="M31" s="35">
        <f>C31/$K31</f>
        <v>0.1364883939774153</v>
      </c>
      <c r="N31" s="35">
        <f t="shared" si="3"/>
        <v>5.5559912170639901E-2</v>
      </c>
      <c r="O31" s="35">
        <f t="shared" si="3"/>
        <v>4.7953262233375156E-2</v>
      </c>
      <c r="P31" s="35">
        <f t="shared" si="3"/>
        <v>9.3514742785445415E-2</v>
      </c>
      <c r="Q31" s="35">
        <f t="shared" si="3"/>
        <v>9.2103199498117946E-2</v>
      </c>
      <c r="R31" s="35">
        <f t="shared" si="3"/>
        <v>0.18898996235884566</v>
      </c>
      <c r="S31" s="35">
        <f t="shared" si="3"/>
        <v>0.34296580928481807</v>
      </c>
      <c r="T31" s="35">
        <f t="shared" si="3"/>
        <v>4.2424717691342533E-2</v>
      </c>
    </row>
    <row r="32" spans="1:20" ht="15.75" thickBot="1" x14ac:dyDescent="0.3">
      <c r="A32" s="53"/>
      <c r="B32" s="39" t="s">
        <v>18</v>
      </c>
      <c r="C32" s="6">
        <v>860</v>
      </c>
      <c r="D32" s="6">
        <v>170</v>
      </c>
      <c r="E32" s="6">
        <v>138</v>
      </c>
      <c r="F32" s="6">
        <v>297</v>
      </c>
      <c r="G32" s="6">
        <v>264</v>
      </c>
      <c r="H32" s="6">
        <v>472</v>
      </c>
      <c r="I32" s="6">
        <v>663</v>
      </c>
      <c r="J32" s="6">
        <v>221</v>
      </c>
      <c r="K32" s="8">
        <v>3085</v>
      </c>
      <c r="M32" s="35">
        <f t="shared" ref="M32:M36" si="4">C32/$K32</f>
        <v>0.27876823338735818</v>
      </c>
      <c r="N32" s="35">
        <f t="shared" si="3"/>
        <v>5.5105348460291734E-2</v>
      </c>
      <c r="O32" s="35">
        <f t="shared" si="3"/>
        <v>4.4732576985413289E-2</v>
      </c>
      <c r="P32" s="35">
        <f t="shared" si="3"/>
        <v>9.6272285251215561E-2</v>
      </c>
      <c r="Q32" s="35">
        <f t="shared" si="3"/>
        <v>8.5575364667747164E-2</v>
      </c>
      <c r="R32" s="35">
        <f t="shared" si="3"/>
        <v>0.15299837925445706</v>
      </c>
      <c r="S32" s="35">
        <f t="shared" si="3"/>
        <v>0.21491085899513776</v>
      </c>
      <c r="T32" s="35">
        <f t="shared" si="3"/>
        <v>7.1636952998379258E-2</v>
      </c>
    </row>
    <row r="33" spans="1:20" ht="15.75" thickBot="1" x14ac:dyDescent="0.3">
      <c r="A33" s="53"/>
      <c r="B33" s="39" t="s">
        <v>19</v>
      </c>
      <c r="C33" s="6">
        <v>185</v>
      </c>
      <c r="D33" s="6">
        <v>29</v>
      </c>
      <c r="E33" s="6">
        <v>28</v>
      </c>
      <c r="F33" s="6">
        <v>32</v>
      </c>
      <c r="G33" s="6">
        <v>43</v>
      </c>
      <c r="H33" s="6">
        <v>47</v>
      </c>
      <c r="I33" s="6">
        <v>99</v>
      </c>
      <c r="J33" s="6">
        <v>50</v>
      </c>
      <c r="K33" s="8">
        <v>513</v>
      </c>
      <c r="M33" s="35">
        <f t="shared" si="4"/>
        <v>0.36062378167641324</v>
      </c>
      <c r="N33" s="35">
        <f t="shared" si="3"/>
        <v>5.6530214424951264E-2</v>
      </c>
      <c r="O33" s="35">
        <f t="shared" si="3"/>
        <v>5.4580896686159841E-2</v>
      </c>
      <c r="P33" s="35">
        <f t="shared" si="3"/>
        <v>6.2378167641325533E-2</v>
      </c>
      <c r="Q33" s="35">
        <f t="shared" si="3"/>
        <v>8.3820662768031184E-2</v>
      </c>
      <c r="R33" s="35">
        <f t="shared" si="3"/>
        <v>9.1617933723196876E-2</v>
      </c>
      <c r="S33" s="35">
        <f t="shared" si="3"/>
        <v>0.19298245614035087</v>
      </c>
      <c r="T33" s="35">
        <f t="shared" si="3"/>
        <v>9.7465886939571145E-2</v>
      </c>
    </row>
    <row r="34" spans="1:20" ht="15.75" thickBot="1" x14ac:dyDescent="0.3">
      <c r="A34" s="53"/>
      <c r="B34" s="39" t="s">
        <v>20</v>
      </c>
      <c r="C34" s="6">
        <v>71</v>
      </c>
      <c r="D34" s="6">
        <v>15</v>
      </c>
      <c r="E34" s="6">
        <v>14</v>
      </c>
      <c r="F34" s="6">
        <v>19</v>
      </c>
      <c r="G34" s="6">
        <v>21</v>
      </c>
      <c r="H34" s="6">
        <v>16</v>
      </c>
      <c r="I34" s="6">
        <v>33</v>
      </c>
      <c r="J34" s="6">
        <v>17</v>
      </c>
      <c r="K34" s="8">
        <v>206</v>
      </c>
      <c r="M34" s="35">
        <f t="shared" si="4"/>
        <v>0.3446601941747573</v>
      </c>
      <c r="N34" s="35">
        <f t="shared" si="3"/>
        <v>7.281553398058252E-2</v>
      </c>
      <c r="O34" s="35">
        <f t="shared" si="3"/>
        <v>6.7961165048543687E-2</v>
      </c>
      <c r="P34" s="35">
        <f t="shared" si="3"/>
        <v>9.2233009708737865E-2</v>
      </c>
      <c r="Q34" s="35">
        <f t="shared" si="3"/>
        <v>0.10194174757281553</v>
      </c>
      <c r="R34" s="35">
        <f t="shared" si="3"/>
        <v>7.7669902912621352E-2</v>
      </c>
      <c r="S34" s="35">
        <f t="shared" si="3"/>
        <v>0.16019417475728157</v>
      </c>
      <c r="T34" s="35">
        <f t="shared" si="3"/>
        <v>8.2524271844660199E-2</v>
      </c>
    </row>
    <row r="35" spans="1:20" ht="15.75" thickBot="1" x14ac:dyDescent="0.3">
      <c r="A35" s="53"/>
      <c r="B35" s="39" t="s">
        <v>21</v>
      </c>
      <c r="C35" s="6">
        <v>97</v>
      </c>
      <c r="D35" s="6">
        <v>10</v>
      </c>
      <c r="E35" s="6">
        <v>12</v>
      </c>
      <c r="F35" s="6">
        <v>19</v>
      </c>
      <c r="G35" s="6">
        <v>12</v>
      </c>
      <c r="H35" s="6">
        <v>31</v>
      </c>
      <c r="I35" s="6">
        <v>60</v>
      </c>
      <c r="J35" s="6">
        <v>50</v>
      </c>
      <c r="K35" s="8">
        <v>291</v>
      </c>
      <c r="M35" s="35">
        <f t="shared" si="4"/>
        <v>0.33333333333333331</v>
      </c>
      <c r="N35" s="35">
        <f t="shared" si="3"/>
        <v>3.4364261168384883E-2</v>
      </c>
      <c r="O35" s="35">
        <f t="shared" si="3"/>
        <v>4.1237113402061855E-2</v>
      </c>
      <c r="P35" s="35">
        <f t="shared" si="3"/>
        <v>6.5292096219931275E-2</v>
      </c>
      <c r="Q35" s="35">
        <f t="shared" si="3"/>
        <v>4.1237113402061855E-2</v>
      </c>
      <c r="R35" s="35">
        <f t="shared" si="3"/>
        <v>0.10652920962199312</v>
      </c>
      <c r="S35" s="35">
        <f t="shared" si="3"/>
        <v>0.20618556701030927</v>
      </c>
      <c r="T35" s="35">
        <f t="shared" si="3"/>
        <v>0.1718213058419244</v>
      </c>
    </row>
    <row r="36" spans="1:20" ht="15.75" thickBot="1" x14ac:dyDescent="0.3">
      <c r="A36" s="54"/>
      <c r="B36" s="4" t="s">
        <v>8</v>
      </c>
      <c r="C36" s="7">
        <v>4694</v>
      </c>
      <c r="D36" s="7">
        <v>1641</v>
      </c>
      <c r="E36" s="7">
        <v>1415</v>
      </c>
      <c r="F36" s="7">
        <v>2752</v>
      </c>
      <c r="G36" s="7">
        <v>2689</v>
      </c>
      <c r="H36" s="7">
        <v>5386</v>
      </c>
      <c r="I36" s="7">
        <v>9602</v>
      </c>
      <c r="J36" s="7">
        <v>1420</v>
      </c>
      <c r="K36" s="7">
        <v>29599</v>
      </c>
      <c r="M36" s="36">
        <f t="shared" si="4"/>
        <v>0.1585864387310382</v>
      </c>
      <c r="N36" s="36">
        <f t="shared" si="3"/>
        <v>5.5441062198047231E-2</v>
      </c>
      <c r="O36" s="36">
        <f t="shared" si="3"/>
        <v>4.7805669110442921E-2</v>
      </c>
      <c r="P36" s="36">
        <f t="shared" si="3"/>
        <v>9.2976114057907358E-2</v>
      </c>
      <c r="Q36" s="36">
        <f t="shared" si="3"/>
        <v>9.0847663772424744E-2</v>
      </c>
      <c r="R36" s="36">
        <f t="shared" si="3"/>
        <v>0.18196560694618061</v>
      </c>
      <c r="S36" s="36">
        <f t="shared" si="3"/>
        <v>0.32440285144768405</v>
      </c>
      <c r="T36" s="36">
        <f t="shared" si="3"/>
        <v>4.7974593736274877E-2</v>
      </c>
    </row>
    <row r="37" spans="1:20" ht="15.75" thickBot="1" x14ac:dyDescent="0.3">
      <c r="A37" s="57" t="s">
        <v>25</v>
      </c>
      <c r="B37" s="39" t="s">
        <v>17</v>
      </c>
      <c r="C37" s="6">
        <v>3384</v>
      </c>
      <c r="D37" s="6">
        <v>1422</v>
      </c>
      <c r="E37" s="6">
        <v>1242</v>
      </c>
      <c r="F37" s="6">
        <v>2342</v>
      </c>
      <c r="G37" s="6">
        <v>2305</v>
      </c>
      <c r="H37" s="6">
        <v>5135</v>
      </c>
      <c r="I37" s="6">
        <v>9060</v>
      </c>
      <c r="J37" s="6">
        <v>1184</v>
      </c>
      <c r="K37" s="8">
        <v>26076</v>
      </c>
      <c r="M37" s="35">
        <f>C37/$K37</f>
        <v>0.12977450529222273</v>
      </c>
      <c r="N37" s="35">
        <f t="shared" si="3"/>
        <v>5.4532903819604232E-2</v>
      </c>
      <c r="O37" s="35">
        <f t="shared" si="3"/>
        <v>4.7630004601932813E-2</v>
      </c>
      <c r="P37" s="35">
        <f t="shared" si="3"/>
        <v>8.9814388709924836E-2</v>
      </c>
      <c r="Q37" s="35">
        <f t="shared" si="3"/>
        <v>8.8395459426292372E-2</v>
      </c>
      <c r="R37" s="35">
        <f t="shared" si="3"/>
        <v>0.1969243749041264</v>
      </c>
      <c r="S37" s="35">
        <f t="shared" si="3"/>
        <v>0.34744592728946155</v>
      </c>
      <c r="T37" s="35">
        <f t="shared" si="3"/>
        <v>4.5405737076238684E-2</v>
      </c>
    </row>
    <row r="38" spans="1:20" ht="15.75" thickBot="1" x14ac:dyDescent="0.3">
      <c r="A38" s="53"/>
      <c r="B38" s="39" t="s">
        <v>18</v>
      </c>
      <c r="C38" s="6">
        <v>818</v>
      </c>
      <c r="D38" s="6">
        <v>164</v>
      </c>
      <c r="E38" s="6">
        <v>166</v>
      </c>
      <c r="F38" s="6">
        <v>329</v>
      </c>
      <c r="G38" s="6">
        <v>350</v>
      </c>
      <c r="H38" s="6">
        <v>502</v>
      </c>
      <c r="I38" s="6">
        <v>910</v>
      </c>
      <c r="J38" s="6">
        <v>230</v>
      </c>
      <c r="K38" s="8">
        <v>3469</v>
      </c>
      <c r="M38" s="35">
        <f t="shared" ref="M38:T53" si="5">C38/$K38</f>
        <v>0.23580282502162006</v>
      </c>
      <c r="N38" s="35">
        <f t="shared" si="3"/>
        <v>4.7275872009224562E-2</v>
      </c>
      <c r="O38" s="35">
        <f t="shared" si="3"/>
        <v>4.7852407033727298E-2</v>
      </c>
      <c r="P38" s="35">
        <f t="shared" si="3"/>
        <v>9.4840011530700485E-2</v>
      </c>
      <c r="Q38" s="35">
        <f t="shared" si="3"/>
        <v>0.10089362928797925</v>
      </c>
      <c r="R38" s="35">
        <f t="shared" si="3"/>
        <v>0.14471029115018738</v>
      </c>
      <c r="S38" s="35">
        <f t="shared" si="3"/>
        <v>0.26232343614874604</v>
      </c>
      <c r="T38" s="35">
        <f t="shared" si="3"/>
        <v>6.6301527817814926E-2</v>
      </c>
    </row>
    <row r="39" spans="1:20" ht="15.75" thickBot="1" x14ac:dyDescent="0.3">
      <c r="A39" s="53"/>
      <c r="B39" s="39" t="s">
        <v>19</v>
      </c>
      <c r="C39" s="6">
        <v>191</v>
      </c>
      <c r="D39" s="6">
        <v>20</v>
      </c>
      <c r="E39" s="6">
        <v>31</v>
      </c>
      <c r="F39" s="6">
        <v>41</v>
      </c>
      <c r="G39" s="6">
        <v>40</v>
      </c>
      <c r="H39" s="6">
        <v>51</v>
      </c>
      <c r="I39" s="6">
        <v>94</v>
      </c>
      <c r="J39" s="6">
        <v>65</v>
      </c>
      <c r="K39" s="8">
        <v>533</v>
      </c>
      <c r="M39" s="35">
        <f t="shared" si="5"/>
        <v>0.35834896810506567</v>
      </c>
      <c r="N39" s="35">
        <f t="shared" si="3"/>
        <v>3.7523452157598502E-2</v>
      </c>
      <c r="O39" s="35">
        <f t="shared" si="3"/>
        <v>5.8161350844277676E-2</v>
      </c>
      <c r="P39" s="35">
        <f t="shared" si="3"/>
        <v>7.6923076923076927E-2</v>
      </c>
      <c r="Q39" s="35">
        <f t="shared" si="3"/>
        <v>7.5046904315197005E-2</v>
      </c>
      <c r="R39" s="35">
        <f t="shared" si="3"/>
        <v>9.5684803001876179E-2</v>
      </c>
      <c r="S39" s="35">
        <f t="shared" si="3"/>
        <v>0.17636022514071295</v>
      </c>
      <c r="T39" s="35">
        <f t="shared" si="3"/>
        <v>0.12195121951219512</v>
      </c>
    </row>
    <row r="40" spans="1:20" ht="15.75" thickBot="1" x14ac:dyDescent="0.3">
      <c r="A40" s="53"/>
      <c r="B40" s="39" t="s">
        <v>20</v>
      </c>
      <c r="C40" s="6">
        <v>84</v>
      </c>
      <c r="D40" s="6">
        <v>13</v>
      </c>
      <c r="E40" s="6">
        <v>14</v>
      </c>
      <c r="F40" s="6">
        <v>16</v>
      </c>
      <c r="G40" s="6">
        <v>20</v>
      </c>
      <c r="H40" s="6">
        <v>21</v>
      </c>
      <c r="I40" s="6">
        <v>43</v>
      </c>
      <c r="J40" s="6">
        <v>36</v>
      </c>
      <c r="K40" s="8">
        <v>247</v>
      </c>
      <c r="M40" s="35">
        <f t="shared" si="5"/>
        <v>0.34008097165991902</v>
      </c>
      <c r="N40" s="35">
        <f t="shared" si="3"/>
        <v>5.2631578947368418E-2</v>
      </c>
      <c r="O40" s="35">
        <f t="shared" si="3"/>
        <v>5.6680161943319839E-2</v>
      </c>
      <c r="P40" s="35">
        <f t="shared" si="3"/>
        <v>6.4777327935222673E-2</v>
      </c>
      <c r="Q40" s="35">
        <f t="shared" si="3"/>
        <v>8.0971659919028341E-2</v>
      </c>
      <c r="R40" s="35">
        <f t="shared" si="3"/>
        <v>8.5020242914979755E-2</v>
      </c>
      <c r="S40" s="35">
        <f t="shared" si="3"/>
        <v>0.17408906882591094</v>
      </c>
      <c r="T40" s="35">
        <f t="shared" si="3"/>
        <v>0.145748987854251</v>
      </c>
    </row>
    <row r="41" spans="1:20" ht="15.75" thickBot="1" x14ac:dyDescent="0.3">
      <c r="A41" s="53"/>
      <c r="B41" s="39" t="s">
        <v>21</v>
      </c>
      <c r="C41" s="6">
        <v>106</v>
      </c>
      <c r="D41" s="6">
        <v>17</v>
      </c>
      <c r="E41" s="6">
        <v>12</v>
      </c>
      <c r="F41" s="6">
        <v>23</v>
      </c>
      <c r="G41" s="6">
        <v>26</v>
      </c>
      <c r="H41" s="6">
        <v>32</v>
      </c>
      <c r="I41" s="6">
        <v>70</v>
      </c>
      <c r="J41" s="6">
        <v>26</v>
      </c>
      <c r="K41" s="8">
        <v>312</v>
      </c>
      <c r="M41" s="35">
        <f t="shared" si="5"/>
        <v>0.33974358974358976</v>
      </c>
      <c r="N41" s="35">
        <f t="shared" si="3"/>
        <v>5.4487179487179488E-2</v>
      </c>
      <c r="O41" s="35">
        <f t="shared" si="3"/>
        <v>3.8461538461538464E-2</v>
      </c>
      <c r="P41" s="35">
        <f t="shared" si="3"/>
        <v>7.371794871794872E-2</v>
      </c>
      <c r="Q41" s="35">
        <f t="shared" si="3"/>
        <v>8.3333333333333329E-2</v>
      </c>
      <c r="R41" s="35">
        <f t="shared" si="3"/>
        <v>0.10256410256410256</v>
      </c>
      <c r="S41" s="35">
        <f t="shared" si="3"/>
        <v>0.22435897435897437</v>
      </c>
      <c r="T41" s="35">
        <f t="shared" si="3"/>
        <v>8.3333333333333329E-2</v>
      </c>
    </row>
    <row r="42" spans="1:20" ht="15.75" thickBot="1" x14ac:dyDescent="0.3">
      <c r="A42" s="54"/>
      <c r="B42" s="4" t="s">
        <v>8</v>
      </c>
      <c r="C42" s="7">
        <v>4583</v>
      </c>
      <c r="D42" s="7">
        <v>1636</v>
      </c>
      <c r="E42" s="7">
        <v>1465</v>
      </c>
      <c r="F42" s="7">
        <v>2751</v>
      </c>
      <c r="G42" s="7">
        <v>2741</v>
      </c>
      <c r="H42" s="7">
        <v>5741</v>
      </c>
      <c r="I42" s="7">
        <v>10177</v>
      </c>
      <c r="J42" s="7">
        <v>1541</v>
      </c>
      <c r="K42" s="7">
        <v>30637</v>
      </c>
      <c r="M42" s="36">
        <f t="shared" si="5"/>
        <v>0.14959036459183339</v>
      </c>
      <c r="N42" s="36">
        <f t="shared" si="5"/>
        <v>5.3399484283709241E-2</v>
      </c>
      <c r="O42" s="36">
        <f t="shared" si="5"/>
        <v>4.7817997845742075E-2</v>
      </c>
      <c r="P42" s="36">
        <f t="shared" si="5"/>
        <v>8.9793387080980516E-2</v>
      </c>
      <c r="Q42" s="36">
        <f t="shared" si="5"/>
        <v>8.9466984365309921E-2</v>
      </c>
      <c r="R42" s="36">
        <f t="shared" si="5"/>
        <v>0.18738779906648823</v>
      </c>
      <c r="S42" s="36">
        <f t="shared" si="5"/>
        <v>0.33218004373796389</v>
      </c>
      <c r="T42" s="36">
        <f t="shared" si="5"/>
        <v>5.0298658484838596E-2</v>
      </c>
    </row>
    <row r="43" spans="1:20" ht="15.75" thickBot="1" x14ac:dyDescent="0.3">
      <c r="A43" s="57" t="s">
        <v>26</v>
      </c>
      <c r="B43" s="39" t="s">
        <v>17</v>
      </c>
      <c r="C43" s="6">
        <v>3055</v>
      </c>
      <c r="D43" s="6">
        <v>1351</v>
      </c>
      <c r="E43" s="6">
        <v>1158</v>
      </c>
      <c r="F43" s="6">
        <v>2297</v>
      </c>
      <c r="G43" s="6">
        <v>2336</v>
      </c>
      <c r="H43" s="6">
        <v>4853</v>
      </c>
      <c r="I43" s="6">
        <v>9179</v>
      </c>
      <c r="J43" s="6">
        <v>1165</v>
      </c>
      <c r="K43" s="8">
        <v>25394</v>
      </c>
      <c r="M43" s="35">
        <f>C43/$K43</f>
        <v>0.12030400882098133</v>
      </c>
      <c r="N43" s="35">
        <f t="shared" si="5"/>
        <v>5.3201543671733478E-2</v>
      </c>
      <c r="O43" s="35">
        <f t="shared" si="5"/>
        <v>4.5601323147200126E-2</v>
      </c>
      <c r="P43" s="35">
        <f t="shared" si="5"/>
        <v>9.0454438056233752E-2</v>
      </c>
      <c r="Q43" s="35">
        <f t="shared" si="5"/>
        <v>9.1990233913522873E-2</v>
      </c>
      <c r="R43" s="35">
        <f t="shared" si="5"/>
        <v>0.19110813578010555</v>
      </c>
      <c r="S43" s="35">
        <f t="shared" si="5"/>
        <v>0.36146333779632983</v>
      </c>
      <c r="T43" s="35">
        <f t="shared" si="5"/>
        <v>4.5876978813893049E-2</v>
      </c>
    </row>
    <row r="44" spans="1:20" ht="15.75" thickBot="1" x14ac:dyDescent="0.3">
      <c r="A44" s="53"/>
      <c r="B44" s="39" t="s">
        <v>18</v>
      </c>
      <c r="C44" s="6">
        <v>742</v>
      </c>
      <c r="D44" s="6">
        <v>137</v>
      </c>
      <c r="E44" s="6">
        <v>143</v>
      </c>
      <c r="F44" s="6">
        <v>274</v>
      </c>
      <c r="G44" s="6">
        <v>258</v>
      </c>
      <c r="H44" s="6">
        <v>410</v>
      </c>
      <c r="I44" s="6">
        <v>723</v>
      </c>
      <c r="J44" s="6">
        <v>221</v>
      </c>
      <c r="K44" s="8">
        <v>2908</v>
      </c>
      <c r="M44" s="35">
        <f t="shared" ref="M44:M48" si="6">C44/$K44</f>
        <v>0.25515818431911969</v>
      </c>
      <c r="N44" s="35">
        <f t="shared" si="5"/>
        <v>4.7111416781292985E-2</v>
      </c>
      <c r="O44" s="35">
        <f t="shared" si="5"/>
        <v>4.9174690508940855E-2</v>
      </c>
      <c r="P44" s="35">
        <f t="shared" si="5"/>
        <v>9.422283356258597E-2</v>
      </c>
      <c r="Q44" s="35">
        <f t="shared" si="5"/>
        <v>8.8720770288858317E-2</v>
      </c>
      <c r="R44" s="35">
        <f t="shared" si="5"/>
        <v>0.14099037138927098</v>
      </c>
      <c r="S44" s="35">
        <f t="shared" si="5"/>
        <v>0.2486244841815681</v>
      </c>
      <c r="T44" s="35">
        <f t="shared" si="5"/>
        <v>7.5997248968363143E-2</v>
      </c>
    </row>
    <row r="45" spans="1:20" ht="15.75" thickBot="1" x14ac:dyDescent="0.3">
      <c r="A45" s="53"/>
      <c r="B45" s="39" t="s">
        <v>19</v>
      </c>
      <c r="C45" s="6">
        <v>148</v>
      </c>
      <c r="D45" s="6">
        <v>22</v>
      </c>
      <c r="E45" s="6">
        <v>27</v>
      </c>
      <c r="F45" s="6">
        <v>50</v>
      </c>
      <c r="G45" s="6">
        <v>38</v>
      </c>
      <c r="H45" s="6">
        <v>44</v>
      </c>
      <c r="I45" s="6">
        <v>115</v>
      </c>
      <c r="J45" s="6">
        <v>52</v>
      </c>
      <c r="K45" s="8">
        <v>496</v>
      </c>
      <c r="M45" s="35">
        <f t="shared" si="6"/>
        <v>0.29838709677419356</v>
      </c>
      <c r="N45" s="35">
        <f t="shared" si="5"/>
        <v>4.4354838709677422E-2</v>
      </c>
      <c r="O45" s="35">
        <f t="shared" si="5"/>
        <v>5.4435483870967742E-2</v>
      </c>
      <c r="P45" s="35">
        <f t="shared" si="5"/>
        <v>0.10080645161290322</v>
      </c>
      <c r="Q45" s="35">
        <f t="shared" si="5"/>
        <v>7.6612903225806453E-2</v>
      </c>
      <c r="R45" s="35">
        <f t="shared" si="5"/>
        <v>8.8709677419354843E-2</v>
      </c>
      <c r="S45" s="35">
        <f t="shared" si="5"/>
        <v>0.23185483870967741</v>
      </c>
      <c r="T45" s="35">
        <f t="shared" si="5"/>
        <v>0.10483870967741936</v>
      </c>
    </row>
    <row r="46" spans="1:20" ht="15.75" thickBot="1" x14ac:dyDescent="0.3">
      <c r="A46" s="53"/>
      <c r="B46" s="39" t="s">
        <v>20</v>
      </c>
      <c r="C46" s="6">
        <v>51</v>
      </c>
      <c r="D46" s="6">
        <v>11</v>
      </c>
      <c r="E46" s="6">
        <v>13</v>
      </c>
      <c r="F46" s="6">
        <v>11</v>
      </c>
      <c r="G46" s="6">
        <v>24</v>
      </c>
      <c r="H46" s="6">
        <v>27</v>
      </c>
      <c r="I46" s="6">
        <v>61</v>
      </c>
      <c r="J46" s="6">
        <v>28</v>
      </c>
      <c r="K46" s="8">
        <v>226</v>
      </c>
      <c r="M46" s="35">
        <f t="shared" si="6"/>
        <v>0.22566371681415928</v>
      </c>
      <c r="N46" s="35">
        <f t="shared" si="5"/>
        <v>4.8672566371681415E-2</v>
      </c>
      <c r="O46" s="35">
        <f t="shared" si="5"/>
        <v>5.7522123893805309E-2</v>
      </c>
      <c r="P46" s="35">
        <f t="shared" si="5"/>
        <v>4.8672566371681415E-2</v>
      </c>
      <c r="Q46" s="35">
        <f t="shared" si="5"/>
        <v>0.10619469026548672</v>
      </c>
      <c r="R46" s="35">
        <f t="shared" si="5"/>
        <v>0.11946902654867257</v>
      </c>
      <c r="S46" s="35">
        <f t="shared" si="5"/>
        <v>0.26991150442477874</v>
      </c>
      <c r="T46" s="35">
        <f t="shared" si="5"/>
        <v>0.12389380530973451</v>
      </c>
    </row>
    <row r="47" spans="1:20" ht="15.75" thickBot="1" x14ac:dyDescent="0.3">
      <c r="A47" s="53"/>
      <c r="B47" s="39" t="s">
        <v>21</v>
      </c>
      <c r="C47" s="6">
        <v>109</v>
      </c>
      <c r="D47" s="6">
        <v>20</v>
      </c>
      <c r="E47" s="6">
        <v>11</v>
      </c>
      <c r="F47" s="6">
        <v>22</v>
      </c>
      <c r="G47" s="6">
        <v>26</v>
      </c>
      <c r="H47" s="6">
        <v>30</v>
      </c>
      <c r="I47" s="6">
        <v>66</v>
      </c>
      <c r="J47" s="6">
        <v>31</v>
      </c>
      <c r="K47" s="8">
        <v>315</v>
      </c>
      <c r="M47" s="35">
        <f t="shared" si="6"/>
        <v>0.34603174603174602</v>
      </c>
      <c r="N47" s="35">
        <f t="shared" si="5"/>
        <v>6.3492063492063489E-2</v>
      </c>
      <c r="O47" s="35">
        <f t="shared" si="5"/>
        <v>3.4920634920634921E-2</v>
      </c>
      <c r="P47" s="35">
        <f t="shared" si="5"/>
        <v>6.9841269841269843E-2</v>
      </c>
      <c r="Q47" s="35">
        <f t="shared" si="5"/>
        <v>8.2539682539682538E-2</v>
      </c>
      <c r="R47" s="35">
        <f t="shared" si="5"/>
        <v>9.5238095238095233E-2</v>
      </c>
      <c r="S47" s="35">
        <f t="shared" si="5"/>
        <v>0.20952380952380953</v>
      </c>
      <c r="T47" s="35">
        <f t="shared" si="5"/>
        <v>9.841269841269841E-2</v>
      </c>
    </row>
    <row r="48" spans="1:20" ht="15.75" thickBot="1" x14ac:dyDescent="0.3">
      <c r="A48" s="54"/>
      <c r="B48" s="4" t="s">
        <v>8</v>
      </c>
      <c r="C48" s="7">
        <v>4105</v>
      </c>
      <c r="D48" s="7">
        <v>1541</v>
      </c>
      <c r="E48" s="7">
        <v>1352</v>
      </c>
      <c r="F48" s="7">
        <v>2654</v>
      </c>
      <c r="G48" s="7">
        <v>2682</v>
      </c>
      <c r="H48" s="7">
        <v>5364</v>
      </c>
      <c r="I48" s="7">
        <v>10144</v>
      </c>
      <c r="J48" s="7">
        <v>1497</v>
      </c>
      <c r="K48" s="7">
        <v>29339</v>
      </c>
      <c r="M48" s="36">
        <f t="shared" si="6"/>
        <v>0.139916152561437</v>
      </c>
      <c r="N48" s="36">
        <f t="shared" si="5"/>
        <v>5.252394423804492E-2</v>
      </c>
      <c r="O48" s="36">
        <f t="shared" si="5"/>
        <v>4.6082006885033576E-2</v>
      </c>
      <c r="P48" s="36">
        <f t="shared" si="5"/>
        <v>9.0459797539111764E-2</v>
      </c>
      <c r="Q48" s="36">
        <f t="shared" si="5"/>
        <v>9.1414158628446776E-2</v>
      </c>
      <c r="R48" s="36">
        <f t="shared" si="5"/>
        <v>0.18282831725689355</v>
      </c>
      <c r="S48" s="36">
        <f t="shared" si="5"/>
        <v>0.34575138893622825</v>
      </c>
      <c r="T48" s="36">
        <f t="shared" si="5"/>
        <v>5.1024233954804182E-2</v>
      </c>
    </row>
    <row r="49" spans="1:20" ht="15.75" thickBot="1" x14ac:dyDescent="0.3">
      <c r="A49" s="57" t="s">
        <v>27</v>
      </c>
      <c r="B49" s="39" t="s">
        <v>17</v>
      </c>
      <c r="C49" s="6">
        <v>3221</v>
      </c>
      <c r="D49" s="6">
        <v>1373</v>
      </c>
      <c r="E49" s="6">
        <v>1229</v>
      </c>
      <c r="F49" s="6">
        <v>2286</v>
      </c>
      <c r="G49" s="6">
        <v>2682</v>
      </c>
      <c r="H49" s="6">
        <v>4837</v>
      </c>
      <c r="I49" s="6">
        <v>8872</v>
      </c>
      <c r="J49" s="6">
        <v>1063</v>
      </c>
      <c r="K49" s="8">
        <v>25563</v>
      </c>
      <c r="M49" s="35">
        <f>C49/$K49</f>
        <v>0.12600242538043266</v>
      </c>
      <c r="N49" s="35">
        <f t="shared" si="5"/>
        <v>5.3710440871572195E-2</v>
      </c>
      <c r="O49" s="35">
        <f t="shared" si="5"/>
        <v>4.8077299221531117E-2</v>
      </c>
      <c r="P49" s="35">
        <f t="shared" si="5"/>
        <v>8.942612369440206E-2</v>
      </c>
      <c r="Q49" s="35">
        <f t="shared" si="5"/>
        <v>0.10491726323201502</v>
      </c>
      <c r="R49" s="35">
        <f t="shared" si="5"/>
        <v>0.18921879278644915</v>
      </c>
      <c r="S49" s="35">
        <f t="shared" si="5"/>
        <v>0.34706411610530846</v>
      </c>
      <c r="T49" s="35">
        <f t="shared" si="5"/>
        <v>4.1583538708289326E-2</v>
      </c>
    </row>
    <row r="50" spans="1:20" ht="15.75" thickBot="1" x14ac:dyDescent="0.3">
      <c r="A50" s="53"/>
      <c r="B50" s="39" t="s">
        <v>18</v>
      </c>
      <c r="C50" s="6">
        <v>631</v>
      </c>
      <c r="D50" s="6">
        <v>140</v>
      </c>
      <c r="E50" s="6">
        <v>131</v>
      </c>
      <c r="F50" s="6">
        <v>236</v>
      </c>
      <c r="G50" s="6">
        <v>221</v>
      </c>
      <c r="H50" s="6">
        <v>330</v>
      </c>
      <c r="I50" s="6">
        <v>614</v>
      </c>
      <c r="J50" s="6">
        <v>216</v>
      </c>
      <c r="K50" s="8">
        <v>2519</v>
      </c>
      <c r="M50" s="35">
        <f t="shared" ref="M50:T65" si="7">C50/$K50</f>
        <v>0.25049622866216753</v>
      </c>
      <c r="N50" s="35">
        <f t="shared" si="5"/>
        <v>5.5577610162763004E-2</v>
      </c>
      <c r="O50" s="35">
        <f t="shared" si="5"/>
        <v>5.2004763795156811E-2</v>
      </c>
      <c r="P50" s="35">
        <f t="shared" si="5"/>
        <v>9.3687971417229066E-2</v>
      </c>
      <c r="Q50" s="35">
        <f t="shared" si="5"/>
        <v>8.7733227471218742E-2</v>
      </c>
      <c r="R50" s="35">
        <f t="shared" si="5"/>
        <v>0.13100436681222707</v>
      </c>
      <c r="S50" s="35">
        <f t="shared" si="5"/>
        <v>0.24374751885668916</v>
      </c>
      <c r="T50" s="35">
        <f t="shared" si="5"/>
        <v>8.5748312822548634E-2</v>
      </c>
    </row>
    <row r="51" spans="1:20" ht="15.75" thickBot="1" x14ac:dyDescent="0.3">
      <c r="A51" s="53"/>
      <c r="B51" s="39" t="s">
        <v>19</v>
      </c>
      <c r="C51" s="6">
        <v>110</v>
      </c>
      <c r="D51" s="6">
        <v>14</v>
      </c>
      <c r="E51" s="6">
        <v>19</v>
      </c>
      <c r="F51" s="6">
        <v>44</v>
      </c>
      <c r="G51" s="6">
        <v>41</v>
      </c>
      <c r="H51" s="6">
        <v>35</v>
      </c>
      <c r="I51" s="6">
        <v>99</v>
      </c>
      <c r="J51" s="6">
        <v>34</v>
      </c>
      <c r="K51" s="8">
        <v>396</v>
      </c>
      <c r="M51" s="35">
        <f t="shared" si="7"/>
        <v>0.27777777777777779</v>
      </c>
      <c r="N51" s="35">
        <f t="shared" si="5"/>
        <v>3.5353535353535352E-2</v>
      </c>
      <c r="O51" s="35">
        <f t="shared" si="5"/>
        <v>4.7979797979797977E-2</v>
      </c>
      <c r="P51" s="35">
        <f t="shared" si="5"/>
        <v>0.1111111111111111</v>
      </c>
      <c r="Q51" s="35">
        <f t="shared" si="5"/>
        <v>0.10353535353535354</v>
      </c>
      <c r="R51" s="35">
        <f t="shared" si="5"/>
        <v>8.8383838383838384E-2</v>
      </c>
      <c r="S51" s="35">
        <f t="shared" si="5"/>
        <v>0.25</v>
      </c>
      <c r="T51" s="35">
        <f t="shared" si="5"/>
        <v>8.5858585858585856E-2</v>
      </c>
    </row>
    <row r="52" spans="1:20" ht="15.75" thickBot="1" x14ac:dyDescent="0.3">
      <c r="A52" s="53"/>
      <c r="B52" s="39" t="s">
        <v>20</v>
      </c>
      <c r="C52" s="6">
        <v>58</v>
      </c>
      <c r="D52" s="6">
        <v>6</v>
      </c>
      <c r="E52" s="6">
        <v>6</v>
      </c>
      <c r="F52" s="6">
        <v>17</v>
      </c>
      <c r="G52" s="6">
        <v>13</v>
      </c>
      <c r="H52" s="6">
        <v>20</v>
      </c>
      <c r="I52" s="6">
        <v>42</v>
      </c>
      <c r="J52" s="6">
        <v>18</v>
      </c>
      <c r="K52" s="8">
        <v>180</v>
      </c>
      <c r="M52" s="35">
        <f t="shared" si="7"/>
        <v>0.32222222222222224</v>
      </c>
      <c r="N52" s="35">
        <f t="shared" si="5"/>
        <v>3.3333333333333333E-2</v>
      </c>
      <c r="O52" s="35">
        <f t="shared" si="5"/>
        <v>3.3333333333333333E-2</v>
      </c>
      <c r="P52" s="35">
        <f t="shared" si="5"/>
        <v>9.4444444444444442E-2</v>
      </c>
      <c r="Q52" s="35">
        <f t="shared" si="5"/>
        <v>7.2222222222222215E-2</v>
      </c>
      <c r="R52" s="35">
        <f t="shared" si="5"/>
        <v>0.1111111111111111</v>
      </c>
      <c r="S52" s="35">
        <f t="shared" si="5"/>
        <v>0.23333333333333334</v>
      </c>
      <c r="T52" s="35">
        <f t="shared" si="5"/>
        <v>0.1</v>
      </c>
    </row>
    <row r="53" spans="1:20" ht="15.75" thickBot="1" x14ac:dyDescent="0.3">
      <c r="A53" s="53"/>
      <c r="B53" s="39" t="s">
        <v>21</v>
      </c>
      <c r="C53" s="6">
        <v>74</v>
      </c>
      <c r="D53" s="6">
        <v>6</v>
      </c>
      <c r="E53" s="6">
        <v>10</v>
      </c>
      <c r="F53" s="6">
        <v>23</v>
      </c>
      <c r="G53" s="6">
        <v>15</v>
      </c>
      <c r="H53" s="6">
        <v>32</v>
      </c>
      <c r="I53" s="6">
        <v>59</v>
      </c>
      <c r="J53" s="6">
        <v>31</v>
      </c>
      <c r="K53" s="8">
        <v>250</v>
      </c>
      <c r="M53" s="35">
        <f t="shared" si="7"/>
        <v>0.29599999999999999</v>
      </c>
      <c r="N53" s="35">
        <f t="shared" si="5"/>
        <v>2.4E-2</v>
      </c>
      <c r="O53" s="35">
        <f t="shared" si="5"/>
        <v>0.04</v>
      </c>
      <c r="P53" s="35">
        <f t="shared" si="5"/>
        <v>9.1999999999999998E-2</v>
      </c>
      <c r="Q53" s="35">
        <f t="shared" si="5"/>
        <v>0.06</v>
      </c>
      <c r="R53" s="35">
        <f t="shared" si="5"/>
        <v>0.128</v>
      </c>
      <c r="S53" s="35">
        <f t="shared" si="5"/>
        <v>0.23599999999999999</v>
      </c>
      <c r="T53" s="35">
        <f t="shared" si="5"/>
        <v>0.124</v>
      </c>
    </row>
    <row r="54" spans="1:20" ht="15.75" thickBot="1" x14ac:dyDescent="0.3">
      <c r="A54" s="54"/>
      <c r="B54" s="4" t="s">
        <v>8</v>
      </c>
      <c r="C54" s="7">
        <v>4094</v>
      </c>
      <c r="D54" s="7">
        <v>1539</v>
      </c>
      <c r="E54" s="7">
        <v>1395</v>
      </c>
      <c r="F54" s="7">
        <v>2606</v>
      </c>
      <c r="G54" s="7">
        <v>2972</v>
      </c>
      <c r="H54" s="7">
        <v>5254</v>
      </c>
      <c r="I54" s="7">
        <v>9686</v>
      </c>
      <c r="J54" s="7">
        <v>1362</v>
      </c>
      <c r="K54" s="7">
        <v>28908</v>
      </c>
      <c r="M54" s="36">
        <f t="shared" si="7"/>
        <v>0.14162169641621697</v>
      </c>
      <c r="N54" s="36">
        <f t="shared" si="7"/>
        <v>5.3237858032378578E-2</v>
      </c>
      <c r="O54" s="36">
        <f t="shared" si="7"/>
        <v>4.8256537982565378E-2</v>
      </c>
      <c r="P54" s="36">
        <f t="shared" si="7"/>
        <v>9.0148055901480562E-2</v>
      </c>
      <c r="Q54" s="36">
        <f t="shared" si="7"/>
        <v>0.10280891102808912</v>
      </c>
      <c r="R54" s="36">
        <f t="shared" si="7"/>
        <v>0.18174899681748996</v>
      </c>
      <c r="S54" s="36">
        <f t="shared" si="7"/>
        <v>0.3350629583506296</v>
      </c>
      <c r="T54" s="36">
        <f t="shared" si="7"/>
        <v>4.7114985471149853E-2</v>
      </c>
    </row>
    <row r="55" spans="1:20" ht="15.75" thickBot="1" x14ac:dyDescent="0.3">
      <c r="A55" s="57" t="s">
        <v>41</v>
      </c>
      <c r="B55" s="39" t="s">
        <v>17</v>
      </c>
      <c r="C55" s="6">
        <v>3261</v>
      </c>
      <c r="D55" s="6">
        <v>1428</v>
      </c>
      <c r="E55" s="6">
        <v>1179</v>
      </c>
      <c r="F55" s="6">
        <v>2290</v>
      </c>
      <c r="G55" s="6">
        <v>3070</v>
      </c>
      <c r="H55" s="6">
        <v>4867</v>
      </c>
      <c r="I55" s="6">
        <v>9025</v>
      </c>
      <c r="J55" s="6">
        <v>1049</v>
      </c>
      <c r="K55" s="8">
        <v>26169</v>
      </c>
      <c r="M55" s="35">
        <f>C55/$K55</f>
        <v>0.12461309182620658</v>
      </c>
      <c r="N55" s="35">
        <f t="shared" si="7"/>
        <v>5.45683824372349E-2</v>
      </c>
      <c r="O55" s="35">
        <f t="shared" si="7"/>
        <v>4.5053307348389318E-2</v>
      </c>
      <c r="P55" s="35">
        <f t="shared" si="7"/>
        <v>8.7508120295005543E-2</v>
      </c>
      <c r="Q55" s="35">
        <f t="shared" si="7"/>
        <v>0.11731437960946157</v>
      </c>
      <c r="R55" s="35">
        <f t="shared" si="7"/>
        <v>0.18598341549161221</v>
      </c>
      <c r="S55" s="35">
        <f t="shared" si="7"/>
        <v>0.34487370552944324</v>
      </c>
      <c r="T55" s="35">
        <f t="shared" si="7"/>
        <v>4.0085597462646644E-2</v>
      </c>
    </row>
    <row r="56" spans="1:20" ht="15.75" thickBot="1" x14ac:dyDescent="0.3">
      <c r="A56" s="53"/>
      <c r="B56" s="39" t="s">
        <v>18</v>
      </c>
      <c r="C56" s="6">
        <v>686</v>
      </c>
      <c r="D56" s="6">
        <v>157</v>
      </c>
      <c r="E56" s="6">
        <v>129</v>
      </c>
      <c r="F56" s="6">
        <v>245</v>
      </c>
      <c r="G56" s="6">
        <v>288</v>
      </c>
      <c r="H56" s="6">
        <v>364</v>
      </c>
      <c r="I56" s="6">
        <v>573</v>
      </c>
      <c r="J56" s="6">
        <v>199</v>
      </c>
      <c r="K56" s="8">
        <v>2641</v>
      </c>
      <c r="M56" s="35">
        <f t="shared" ref="M56:M60" si="8">C56/$K56</f>
        <v>0.25975009466111321</v>
      </c>
      <c r="N56" s="35">
        <f t="shared" si="7"/>
        <v>5.94471790988262E-2</v>
      </c>
      <c r="O56" s="35">
        <f t="shared" si="7"/>
        <v>4.8845134418780765E-2</v>
      </c>
      <c r="P56" s="35">
        <f t="shared" si="7"/>
        <v>9.2767890950397572E-2</v>
      </c>
      <c r="Q56" s="35">
        <f t="shared" si="7"/>
        <v>0.1090496024233245</v>
      </c>
      <c r="R56" s="35">
        <f t="shared" si="7"/>
        <v>0.13782658084059068</v>
      </c>
      <c r="S56" s="35">
        <f t="shared" si="7"/>
        <v>0.21696327148807271</v>
      </c>
      <c r="T56" s="35">
        <f t="shared" si="7"/>
        <v>7.5350246118894362E-2</v>
      </c>
    </row>
    <row r="57" spans="1:20" ht="15.75" thickBot="1" x14ac:dyDescent="0.3">
      <c r="A57" s="53"/>
      <c r="B57" s="39" t="s">
        <v>19</v>
      </c>
      <c r="C57" s="6">
        <v>106</v>
      </c>
      <c r="D57" s="6">
        <v>23</v>
      </c>
      <c r="E57" s="6">
        <v>18</v>
      </c>
      <c r="F57" s="6">
        <v>33</v>
      </c>
      <c r="G57" s="6">
        <v>28</v>
      </c>
      <c r="H57" s="6">
        <v>46</v>
      </c>
      <c r="I57" s="6">
        <v>90</v>
      </c>
      <c r="J57" s="6">
        <v>38</v>
      </c>
      <c r="K57" s="8">
        <v>382</v>
      </c>
      <c r="M57" s="35">
        <f t="shared" si="8"/>
        <v>0.27748691099476441</v>
      </c>
      <c r="N57" s="35">
        <f t="shared" si="7"/>
        <v>6.0209424083769635E-2</v>
      </c>
      <c r="O57" s="35">
        <f t="shared" si="7"/>
        <v>4.712041884816754E-2</v>
      </c>
      <c r="P57" s="35">
        <f t="shared" si="7"/>
        <v>8.6387434554973816E-2</v>
      </c>
      <c r="Q57" s="35">
        <f t="shared" si="7"/>
        <v>7.3298429319371722E-2</v>
      </c>
      <c r="R57" s="35">
        <f t="shared" si="7"/>
        <v>0.12041884816753927</v>
      </c>
      <c r="S57" s="35">
        <f t="shared" si="7"/>
        <v>0.2356020942408377</v>
      </c>
      <c r="T57" s="35">
        <f t="shared" si="7"/>
        <v>9.947643979057591E-2</v>
      </c>
    </row>
    <row r="58" spans="1:20" ht="15.75" thickBot="1" x14ac:dyDescent="0.3">
      <c r="A58" s="53"/>
      <c r="B58" s="39" t="s">
        <v>20</v>
      </c>
      <c r="C58" s="6">
        <v>55</v>
      </c>
      <c r="D58" s="6">
        <v>9</v>
      </c>
      <c r="E58" s="6">
        <v>3</v>
      </c>
      <c r="F58" s="6">
        <v>10</v>
      </c>
      <c r="G58" s="6">
        <v>15</v>
      </c>
      <c r="H58" s="6">
        <v>22</v>
      </c>
      <c r="I58" s="6">
        <v>47</v>
      </c>
      <c r="J58" s="6">
        <v>15</v>
      </c>
      <c r="K58" s="8">
        <v>176</v>
      </c>
      <c r="M58" s="35">
        <f t="shared" si="8"/>
        <v>0.3125</v>
      </c>
      <c r="N58" s="35">
        <f t="shared" si="7"/>
        <v>5.113636363636364E-2</v>
      </c>
      <c r="O58" s="35">
        <f t="shared" si="7"/>
        <v>1.7045454545454544E-2</v>
      </c>
      <c r="P58" s="35">
        <f t="shared" si="7"/>
        <v>5.6818181818181816E-2</v>
      </c>
      <c r="Q58" s="35">
        <f t="shared" si="7"/>
        <v>8.5227272727272721E-2</v>
      </c>
      <c r="R58" s="35">
        <f t="shared" si="7"/>
        <v>0.125</v>
      </c>
      <c r="S58" s="35">
        <f t="shared" si="7"/>
        <v>0.26704545454545453</v>
      </c>
      <c r="T58" s="35">
        <f t="shared" si="7"/>
        <v>8.5227272727272721E-2</v>
      </c>
    </row>
    <row r="59" spans="1:20" ht="15.75" thickBot="1" x14ac:dyDescent="0.3">
      <c r="A59" s="53"/>
      <c r="B59" s="39" t="s">
        <v>21</v>
      </c>
      <c r="C59" s="6">
        <v>71</v>
      </c>
      <c r="D59" s="6">
        <v>15</v>
      </c>
      <c r="E59" s="6">
        <v>6</v>
      </c>
      <c r="F59" s="6">
        <v>13</v>
      </c>
      <c r="G59" s="6">
        <v>19</v>
      </c>
      <c r="H59" s="6">
        <v>26</v>
      </c>
      <c r="I59" s="6">
        <v>65</v>
      </c>
      <c r="J59" s="6">
        <v>30</v>
      </c>
      <c r="K59" s="8">
        <v>245</v>
      </c>
      <c r="M59" s="35">
        <f t="shared" si="8"/>
        <v>0.28979591836734692</v>
      </c>
      <c r="N59" s="35">
        <f t="shared" si="7"/>
        <v>6.1224489795918366E-2</v>
      </c>
      <c r="O59" s="35">
        <f t="shared" si="7"/>
        <v>2.4489795918367346E-2</v>
      </c>
      <c r="P59" s="35">
        <f t="shared" si="7"/>
        <v>5.3061224489795916E-2</v>
      </c>
      <c r="Q59" s="35">
        <f t="shared" si="7"/>
        <v>7.7551020408163265E-2</v>
      </c>
      <c r="R59" s="35">
        <f t="shared" si="7"/>
        <v>0.10612244897959183</v>
      </c>
      <c r="S59" s="35">
        <f t="shared" si="7"/>
        <v>0.26530612244897961</v>
      </c>
      <c r="T59" s="35">
        <f t="shared" si="7"/>
        <v>0.12244897959183673</v>
      </c>
    </row>
    <row r="60" spans="1:20" ht="15.75" thickBot="1" x14ac:dyDescent="0.3">
      <c r="A60" s="54"/>
      <c r="B60" s="4" t="s">
        <v>8</v>
      </c>
      <c r="C60" s="7">
        <v>4179</v>
      </c>
      <c r="D60" s="7">
        <v>1632</v>
      </c>
      <c r="E60" s="7">
        <v>1335</v>
      </c>
      <c r="F60" s="7">
        <v>2591</v>
      </c>
      <c r="G60" s="7">
        <v>3420</v>
      </c>
      <c r="H60" s="7">
        <v>5325</v>
      </c>
      <c r="I60" s="7">
        <v>9800</v>
      </c>
      <c r="J60" s="7">
        <v>1331</v>
      </c>
      <c r="K60" s="7">
        <v>29613</v>
      </c>
      <c r="M60" s="36">
        <f t="shared" si="8"/>
        <v>0.14112045385472596</v>
      </c>
      <c r="N60" s="36">
        <f t="shared" si="7"/>
        <v>5.5110931010029382E-2</v>
      </c>
      <c r="O60" s="36">
        <f t="shared" si="7"/>
        <v>4.5081552021071829E-2</v>
      </c>
      <c r="P60" s="36">
        <f t="shared" si="7"/>
        <v>8.7495356768986593E-2</v>
      </c>
      <c r="Q60" s="36">
        <f t="shared" si="7"/>
        <v>0.11548981866072333</v>
      </c>
      <c r="R60" s="36">
        <f t="shared" si="7"/>
        <v>0.17981967379191571</v>
      </c>
      <c r="S60" s="36">
        <f t="shared" si="7"/>
        <v>0.33093573768277446</v>
      </c>
      <c r="T60" s="36">
        <f t="shared" si="7"/>
        <v>4.4946476209772733E-2</v>
      </c>
    </row>
    <row r="61" spans="1:20" ht="15.75" thickBot="1" x14ac:dyDescent="0.3">
      <c r="A61" s="57" t="s">
        <v>63</v>
      </c>
      <c r="B61" s="39" t="s">
        <v>17</v>
      </c>
      <c r="C61" s="6">
        <v>3634</v>
      </c>
      <c r="D61" s="6">
        <v>1558</v>
      </c>
      <c r="E61" s="6">
        <v>1297</v>
      </c>
      <c r="F61" s="6">
        <v>2680</v>
      </c>
      <c r="G61" s="6">
        <v>2925</v>
      </c>
      <c r="H61" s="6">
        <v>4783</v>
      </c>
      <c r="I61" s="6">
        <v>8900</v>
      </c>
      <c r="J61" s="6">
        <v>1258</v>
      </c>
      <c r="K61" s="8">
        <v>27035</v>
      </c>
      <c r="M61" s="35">
        <f>C61/$K61</f>
        <v>0.13441834658775662</v>
      </c>
      <c r="N61" s="35">
        <f t="shared" si="7"/>
        <v>5.7628999445163677E-2</v>
      </c>
      <c r="O61" s="35">
        <f t="shared" si="7"/>
        <v>4.7974847420011096E-2</v>
      </c>
      <c r="P61" s="35">
        <f t="shared" si="7"/>
        <v>9.913075642685408E-2</v>
      </c>
      <c r="Q61" s="35">
        <f t="shared" si="7"/>
        <v>0.10819308304050305</v>
      </c>
      <c r="R61" s="35">
        <f t="shared" si="7"/>
        <v>0.17691880895135934</v>
      </c>
      <c r="S61" s="35">
        <f t="shared" si="7"/>
        <v>0.32920288514888107</v>
      </c>
      <c r="T61" s="35">
        <f t="shared" si="7"/>
        <v>4.6532272979471059E-2</v>
      </c>
    </row>
    <row r="62" spans="1:20" ht="15.75" thickBot="1" x14ac:dyDescent="0.3">
      <c r="A62" s="53"/>
      <c r="B62" s="39" t="s">
        <v>18</v>
      </c>
      <c r="C62" s="6">
        <v>761</v>
      </c>
      <c r="D62" s="6">
        <v>158</v>
      </c>
      <c r="E62" s="6">
        <v>117</v>
      </c>
      <c r="F62" s="6">
        <v>256</v>
      </c>
      <c r="G62" s="6">
        <v>248</v>
      </c>
      <c r="H62" s="6">
        <v>332</v>
      </c>
      <c r="I62" s="6">
        <v>649</v>
      </c>
      <c r="J62" s="6">
        <v>205</v>
      </c>
      <c r="K62" s="8">
        <v>2726</v>
      </c>
      <c r="M62" s="35">
        <f t="shared" ref="M62:T66" si="9">C62/$K62</f>
        <v>0.27916360968451942</v>
      </c>
      <c r="N62" s="35">
        <f t="shared" si="7"/>
        <v>5.7960381511371971E-2</v>
      </c>
      <c r="O62" s="35">
        <f t="shared" si="7"/>
        <v>4.2920029347028613E-2</v>
      </c>
      <c r="P62" s="35">
        <f t="shared" si="7"/>
        <v>9.3910491562729279E-2</v>
      </c>
      <c r="Q62" s="35">
        <f t="shared" si="7"/>
        <v>9.0975788701393986E-2</v>
      </c>
      <c r="R62" s="35">
        <f t="shared" si="7"/>
        <v>0.12179016874541453</v>
      </c>
      <c r="S62" s="35">
        <f t="shared" si="7"/>
        <v>0.23807776962582539</v>
      </c>
      <c r="T62" s="35">
        <f t="shared" si="7"/>
        <v>7.5201760821716798E-2</v>
      </c>
    </row>
    <row r="63" spans="1:20" ht="15.75" thickBot="1" x14ac:dyDescent="0.3">
      <c r="A63" s="53"/>
      <c r="B63" s="39" t="s">
        <v>19</v>
      </c>
      <c r="C63" s="6">
        <v>116</v>
      </c>
      <c r="D63" s="6">
        <v>18</v>
      </c>
      <c r="E63" s="6">
        <v>14</v>
      </c>
      <c r="F63" s="6">
        <v>28</v>
      </c>
      <c r="G63" s="6">
        <v>23</v>
      </c>
      <c r="H63" s="6">
        <v>54</v>
      </c>
      <c r="I63" s="6">
        <v>98</v>
      </c>
      <c r="J63" s="6">
        <v>41</v>
      </c>
      <c r="K63" s="8">
        <v>392</v>
      </c>
      <c r="M63" s="35">
        <f t="shared" si="9"/>
        <v>0.29591836734693877</v>
      </c>
      <c r="N63" s="35">
        <f t="shared" si="7"/>
        <v>4.5918367346938778E-2</v>
      </c>
      <c r="O63" s="35">
        <f t="shared" si="7"/>
        <v>3.5714285714285712E-2</v>
      </c>
      <c r="P63" s="35">
        <f t="shared" si="7"/>
        <v>7.1428571428571425E-2</v>
      </c>
      <c r="Q63" s="35">
        <f t="shared" si="7"/>
        <v>5.8673469387755105E-2</v>
      </c>
      <c r="R63" s="35">
        <f t="shared" si="7"/>
        <v>0.13775510204081631</v>
      </c>
      <c r="S63" s="35">
        <f t="shared" si="7"/>
        <v>0.25</v>
      </c>
      <c r="T63" s="35">
        <f t="shared" si="7"/>
        <v>0.10459183673469388</v>
      </c>
    </row>
    <row r="64" spans="1:20" ht="15.75" thickBot="1" x14ac:dyDescent="0.3">
      <c r="A64" s="53"/>
      <c r="B64" s="39" t="s">
        <v>20</v>
      </c>
      <c r="C64" s="6">
        <v>47</v>
      </c>
      <c r="D64" s="6">
        <v>7</v>
      </c>
      <c r="E64" s="6">
        <v>5</v>
      </c>
      <c r="F64" s="6">
        <v>9</v>
      </c>
      <c r="G64" s="6">
        <v>11</v>
      </c>
      <c r="H64" s="6">
        <v>17</v>
      </c>
      <c r="I64" s="6">
        <v>41</v>
      </c>
      <c r="J64" s="6">
        <v>21</v>
      </c>
      <c r="K64" s="8">
        <v>158</v>
      </c>
      <c r="M64" s="35">
        <f t="shared" si="9"/>
        <v>0.29746835443037972</v>
      </c>
      <c r="N64" s="35">
        <f t="shared" si="7"/>
        <v>4.4303797468354431E-2</v>
      </c>
      <c r="O64" s="35">
        <f t="shared" si="7"/>
        <v>3.1645569620253167E-2</v>
      </c>
      <c r="P64" s="35">
        <f t="shared" si="7"/>
        <v>5.6962025316455694E-2</v>
      </c>
      <c r="Q64" s="35">
        <f t="shared" si="7"/>
        <v>6.9620253164556958E-2</v>
      </c>
      <c r="R64" s="35">
        <f t="shared" si="7"/>
        <v>0.10759493670886076</v>
      </c>
      <c r="S64" s="35">
        <f t="shared" si="7"/>
        <v>0.25949367088607594</v>
      </c>
      <c r="T64" s="35">
        <f t="shared" si="7"/>
        <v>0.13291139240506328</v>
      </c>
    </row>
    <row r="65" spans="1:20" ht="15.75" thickBot="1" x14ac:dyDescent="0.3">
      <c r="A65" s="53"/>
      <c r="B65" s="39" t="s">
        <v>21</v>
      </c>
      <c r="C65" s="6">
        <v>82</v>
      </c>
      <c r="D65" s="6">
        <v>11</v>
      </c>
      <c r="E65" s="6">
        <v>8</v>
      </c>
      <c r="F65" s="6">
        <v>28</v>
      </c>
      <c r="G65" s="6">
        <v>18</v>
      </c>
      <c r="H65" s="6">
        <v>25</v>
      </c>
      <c r="I65" s="6">
        <v>75</v>
      </c>
      <c r="J65" s="6">
        <v>33</v>
      </c>
      <c r="K65" s="8">
        <v>280</v>
      </c>
      <c r="M65" s="35">
        <f>C65/$K65</f>
        <v>0.29285714285714287</v>
      </c>
      <c r="N65" s="35">
        <f t="shared" si="7"/>
        <v>3.9285714285714285E-2</v>
      </c>
      <c r="O65" s="35">
        <f t="shared" si="7"/>
        <v>2.8571428571428571E-2</v>
      </c>
      <c r="P65" s="35">
        <f>F65/$K65</f>
        <v>0.1</v>
      </c>
      <c r="Q65" s="35">
        <f t="shared" si="7"/>
        <v>6.4285714285714279E-2</v>
      </c>
      <c r="R65" s="35">
        <f t="shared" si="7"/>
        <v>8.9285714285714288E-2</v>
      </c>
      <c r="S65" s="35">
        <f t="shared" si="7"/>
        <v>0.26785714285714285</v>
      </c>
      <c r="T65" s="35">
        <f t="shared" si="7"/>
        <v>0.11785714285714285</v>
      </c>
    </row>
    <row r="66" spans="1:20" ht="15.75" thickBot="1" x14ac:dyDescent="0.3">
      <c r="A66" s="54"/>
      <c r="B66" s="4" t="s">
        <v>8</v>
      </c>
      <c r="C66" s="7">
        <v>4640</v>
      </c>
      <c r="D66" s="7">
        <v>1752</v>
      </c>
      <c r="E66" s="7">
        <v>1441</v>
      </c>
      <c r="F66" s="7">
        <v>3001</v>
      </c>
      <c r="G66" s="7">
        <v>3225</v>
      </c>
      <c r="H66" s="7">
        <v>5211</v>
      </c>
      <c r="I66" s="7">
        <v>9763</v>
      </c>
      <c r="J66" s="7">
        <v>1558</v>
      </c>
      <c r="K66" s="7">
        <v>30591</v>
      </c>
      <c r="M66" s="36">
        <f t="shared" si="9"/>
        <v>0.15167859828054003</v>
      </c>
      <c r="N66" s="36">
        <f t="shared" si="9"/>
        <v>5.7271746592134944E-2</v>
      </c>
      <c r="O66" s="36">
        <f t="shared" si="9"/>
        <v>4.7105357784969437E-2</v>
      </c>
      <c r="P66" s="36">
        <f t="shared" si="9"/>
        <v>9.8100748586185477E-2</v>
      </c>
      <c r="Q66" s="36">
        <f t="shared" si="9"/>
        <v>0.10542316367559086</v>
      </c>
      <c r="R66" s="36">
        <f t="shared" si="9"/>
        <v>0.17034421888790821</v>
      </c>
      <c r="S66" s="36">
        <f t="shared" si="9"/>
        <v>0.31914615409761043</v>
      </c>
      <c r="T66" s="36">
        <f t="shared" si="9"/>
        <v>5.0930012095060637E-2</v>
      </c>
    </row>
    <row r="68" spans="1:20" x14ac:dyDescent="0.25">
      <c r="A68" s="40" t="s">
        <v>67</v>
      </c>
    </row>
    <row r="69" spans="1:20" x14ac:dyDescent="0.25">
      <c r="A69" s="40" t="s">
        <v>66</v>
      </c>
    </row>
  </sheetData>
  <mergeCells count="10">
    <mergeCell ref="A43:A48"/>
    <mergeCell ref="A49:A54"/>
    <mergeCell ref="A55:A60"/>
    <mergeCell ref="A61:A66"/>
    <mergeCell ref="A12:B12"/>
    <mergeCell ref="A13:A18"/>
    <mergeCell ref="A19:A24"/>
    <mergeCell ref="A25:A30"/>
    <mergeCell ref="A31:A36"/>
    <mergeCell ref="A37:A42"/>
  </mergeCells>
  <pageMargins left="0.7" right="0.7" top="0.75" bottom="0.75" header="0.3" footer="0.3"/>
  <pageSetup paperSize="9"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06EAB1-A8CF-43EB-A90F-42C99260932D}">
  <ds:schemaRefs>
    <ds:schemaRef ds:uri="http://schemas.microsoft.com/sharepoint/v3/contenttype/forms"/>
  </ds:schemaRefs>
</ds:datastoreItem>
</file>

<file path=customXml/itemProps2.xml><?xml version="1.0" encoding="utf-8"?>
<ds:datastoreItem xmlns:ds="http://schemas.openxmlformats.org/officeDocument/2006/customXml" ds:itemID="{963A9CBA-DBC6-4CA1-911F-BF175DFDBD50}">
  <ds:schemaRefs>
    <ds:schemaRef ds:uri="http://purl.org/dc/terms/"/>
    <ds:schemaRef ds:uri="http://schemas.microsoft.com/sharepoint/v3/fields"/>
    <ds:schemaRef ds:uri="a6ffceed-4e85-47c5-aca9-bfee952fba44"/>
    <ds:schemaRef ds:uri="http://schemas.microsoft.com/office/2006/metadata/properties"/>
    <ds:schemaRef ds:uri="http://schemas.microsoft.com/office/infopath/2007/PartnerControl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1F9554F0-A9D8-411E-A62F-3EC53FCF01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Vraag 1</vt:lpstr>
      <vt:lpstr>Vraag 2</vt:lpstr>
      <vt:lpstr>Vraag 3</vt:lpstr>
      <vt:lpstr>Vraag 4</vt:lpstr>
      <vt:lpstr>Vraag 5</vt:lpstr>
      <vt:lpstr>Vraag 6</vt:lpstr>
      <vt:lpstr>Vraag 7</vt:lpstr>
      <vt:lpstr>Vraag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Mouha, Tessa</dc:creator>
  <cp:lastModifiedBy>Tytgat, Caroline</cp:lastModifiedBy>
  <cp:lastPrinted>2019-03-07T14:38:45Z</cp:lastPrinted>
  <dcterms:created xsi:type="dcterms:W3CDTF">2019-02-26T09:03:04Z</dcterms:created>
  <dcterms:modified xsi:type="dcterms:W3CDTF">2019-03-19T13:48:43Z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